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a\Downloads\"/>
    </mc:Choice>
  </mc:AlternateContent>
  <xr:revisionPtr revIDLastSave="0" documentId="13_ncr:1_{EE6B3AE5-F44B-49CE-A780-7F0E0BDFFD83}" xr6:coauthVersionLast="47" xr6:coauthVersionMax="47" xr10:uidLastSave="{00000000-0000-0000-0000-000000000000}"/>
  <bookViews>
    <workbookView xWindow="-120" yWindow="-120" windowWidth="29040" windowHeight="16440" xr2:uid="{3B0AA552-82A4-4770-A644-05B7F1FC86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32" i="1"/>
  <c r="H34" i="1"/>
  <c r="H38" i="1"/>
  <c r="H39" i="1"/>
  <c r="H40" i="1"/>
  <c r="H41" i="1"/>
  <c r="H42" i="1"/>
  <c r="H48" i="1"/>
  <c r="H52" i="1"/>
  <c r="H68" i="1"/>
  <c r="H72" i="1"/>
  <c r="H74" i="1"/>
  <c r="H88" i="1"/>
  <c r="H92" i="1"/>
  <c r="H94" i="1"/>
  <c r="H98" i="1"/>
  <c r="H99" i="1"/>
  <c r="H100" i="1"/>
  <c r="H101" i="1"/>
  <c r="H102" i="1"/>
  <c r="H103" i="1"/>
  <c r="H104" i="1"/>
  <c r="H108" i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 s="1"/>
  <c r="F17" i="1" s="1"/>
  <c r="G17" i="1" s="1"/>
  <c r="H17" i="1" s="1"/>
  <c r="D18" i="1"/>
  <c r="E18" i="1" s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 s="1"/>
  <c r="H31" i="1" s="1"/>
  <c r="D32" i="1"/>
  <c r="E32" i="1" s="1"/>
  <c r="F32" i="1" s="1"/>
  <c r="G32" i="1" s="1"/>
  <c r="D33" i="1"/>
  <c r="E33" i="1" s="1"/>
  <c r="F33" i="1" s="1"/>
  <c r="G33" i="1" s="1"/>
  <c r="H33" i="1" s="1"/>
  <c r="D34" i="1"/>
  <c r="E34" i="1" s="1"/>
  <c r="F34" i="1" s="1"/>
  <c r="G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 s="1"/>
  <c r="H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H43" i="1" s="1"/>
  <c r="D44" i="1"/>
  <c r="E44" i="1" s="1"/>
  <c r="F44" i="1" s="1"/>
  <c r="G44" i="1" s="1"/>
  <c r="H44" i="1" s="1"/>
  <c r="D45" i="1"/>
  <c r="E45" i="1" s="1"/>
  <c r="F45" i="1" s="1"/>
  <c r="G45" i="1" s="1"/>
  <c r="H45" i="1" s="1"/>
  <c r="D46" i="1"/>
  <c r="E46" i="1" s="1"/>
  <c r="F46" i="1" s="1"/>
  <c r="G46" i="1" s="1"/>
  <c r="H46" i="1" s="1"/>
  <c r="D47" i="1"/>
  <c r="E47" i="1" s="1"/>
  <c r="F47" i="1" s="1"/>
  <c r="G47" i="1" s="1"/>
  <c r="H47" i="1" s="1"/>
  <c r="D48" i="1"/>
  <c r="E48" i="1" s="1"/>
  <c r="F48" i="1" s="1"/>
  <c r="G48" i="1" s="1"/>
  <c r="D49" i="1"/>
  <c r="E49" i="1" s="1"/>
  <c r="F49" i="1" s="1"/>
  <c r="G49" i="1" s="1"/>
  <c r="H49" i="1" s="1"/>
  <c r="D50" i="1"/>
  <c r="E50" i="1" s="1"/>
  <c r="F50" i="1" s="1"/>
  <c r="G50" i="1" s="1"/>
  <c r="H50" i="1" s="1"/>
  <c r="D51" i="1"/>
  <c r="E51" i="1" s="1"/>
  <c r="F51" i="1" s="1"/>
  <c r="G51" i="1" s="1"/>
  <c r="H51" i="1" s="1"/>
  <c r="D52" i="1"/>
  <c r="E52" i="1" s="1"/>
  <c r="F52" i="1" s="1"/>
  <c r="G52" i="1" s="1"/>
  <c r="D53" i="1"/>
  <c r="E53" i="1" s="1"/>
  <c r="F53" i="1" s="1"/>
  <c r="G53" i="1" s="1"/>
  <c r="H53" i="1" s="1"/>
  <c r="D54" i="1"/>
  <c r="E54" i="1" s="1"/>
  <c r="F54" i="1" s="1"/>
  <c r="G54" i="1" s="1"/>
  <c r="H54" i="1" s="1"/>
  <c r="D55" i="1"/>
  <c r="E55" i="1" s="1"/>
  <c r="F55" i="1" s="1"/>
  <c r="G55" i="1" s="1"/>
  <c r="H55" i="1" s="1"/>
  <c r="D56" i="1"/>
  <c r="E56" i="1" s="1"/>
  <c r="F56" i="1" s="1"/>
  <c r="G56" i="1" s="1"/>
  <c r="H56" i="1" s="1"/>
  <c r="D57" i="1"/>
  <c r="E57" i="1" s="1"/>
  <c r="F57" i="1" s="1"/>
  <c r="G57" i="1" s="1"/>
  <c r="H57" i="1" s="1"/>
  <c r="D58" i="1"/>
  <c r="E58" i="1" s="1"/>
  <c r="F58" i="1" s="1"/>
  <c r="G58" i="1" s="1"/>
  <c r="H58" i="1" s="1"/>
  <c r="D59" i="1"/>
  <c r="E59" i="1" s="1"/>
  <c r="F59" i="1" s="1"/>
  <c r="G59" i="1" s="1"/>
  <c r="H59" i="1" s="1"/>
  <c r="D60" i="1"/>
  <c r="E60" i="1" s="1"/>
  <c r="F60" i="1" s="1"/>
  <c r="G60" i="1" s="1"/>
  <c r="H60" i="1" s="1"/>
  <c r="D61" i="1"/>
  <c r="E61" i="1" s="1"/>
  <c r="F61" i="1" s="1"/>
  <c r="G61" i="1" s="1"/>
  <c r="H61" i="1" s="1"/>
  <c r="D62" i="1"/>
  <c r="E62" i="1" s="1"/>
  <c r="F62" i="1" s="1"/>
  <c r="G62" i="1" s="1"/>
  <c r="H62" i="1" s="1"/>
  <c r="D63" i="1"/>
  <c r="E63" i="1" s="1"/>
  <c r="F63" i="1" s="1"/>
  <c r="G63" i="1" s="1"/>
  <c r="H63" i="1" s="1"/>
  <c r="D64" i="1"/>
  <c r="E64" i="1" s="1"/>
  <c r="F64" i="1" s="1"/>
  <c r="G64" i="1" s="1"/>
  <c r="H64" i="1" s="1"/>
  <c r="D65" i="1"/>
  <c r="E65" i="1" s="1"/>
  <c r="F65" i="1" s="1"/>
  <c r="G65" i="1" s="1"/>
  <c r="H65" i="1" s="1"/>
  <c r="D66" i="1"/>
  <c r="E66" i="1" s="1"/>
  <c r="F66" i="1" s="1"/>
  <c r="G66" i="1" s="1"/>
  <c r="H66" i="1" s="1"/>
  <c r="D67" i="1"/>
  <c r="E67" i="1" s="1"/>
  <c r="F67" i="1" s="1"/>
  <c r="G67" i="1" s="1"/>
  <c r="H67" i="1" s="1"/>
  <c r="D68" i="1"/>
  <c r="E68" i="1" s="1"/>
  <c r="F68" i="1" s="1"/>
  <c r="G68" i="1" s="1"/>
  <c r="D69" i="1"/>
  <c r="E69" i="1" s="1"/>
  <c r="F69" i="1" s="1"/>
  <c r="G69" i="1" s="1"/>
  <c r="H69" i="1" s="1"/>
  <c r="D70" i="1"/>
  <c r="E70" i="1" s="1"/>
  <c r="F70" i="1" s="1"/>
  <c r="G70" i="1" s="1"/>
  <c r="H70" i="1" s="1"/>
  <c r="D71" i="1"/>
  <c r="E71" i="1" s="1"/>
  <c r="F71" i="1" s="1"/>
  <c r="G71" i="1" s="1"/>
  <c r="H71" i="1" s="1"/>
  <c r="D72" i="1"/>
  <c r="E72" i="1" s="1"/>
  <c r="F72" i="1" s="1"/>
  <c r="G72" i="1" s="1"/>
  <c r="D73" i="1"/>
  <c r="E73" i="1" s="1"/>
  <c r="F73" i="1" s="1"/>
  <c r="G73" i="1" s="1"/>
  <c r="H73" i="1" s="1"/>
  <c r="D74" i="1"/>
  <c r="E74" i="1" s="1"/>
  <c r="F74" i="1" s="1"/>
  <c r="G74" i="1" s="1"/>
  <c r="D75" i="1"/>
  <c r="E75" i="1" s="1"/>
  <c r="F75" i="1" s="1"/>
  <c r="G75" i="1" s="1"/>
  <c r="H75" i="1" s="1"/>
  <c r="D76" i="1"/>
  <c r="E76" i="1" s="1"/>
  <c r="F76" i="1" s="1"/>
  <c r="G76" i="1" s="1"/>
  <c r="H76" i="1" s="1"/>
  <c r="D77" i="1"/>
  <c r="E77" i="1" s="1"/>
  <c r="F77" i="1" s="1"/>
  <c r="G77" i="1" s="1"/>
  <c r="H77" i="1" s="1"/>
  <c r="D78" i="1"/>
  <c r="E78" i="1" s="1"/>
  <c r="F78" i="1" s="1"/>
  <c r="G78" i="1" s="1"/>
  <c r="H78" i="1" s="1"/>
  <c r="D79" i="1"/>
  <c r="E79" i="1" s="1"/>
  <c r="F79" i="1" s="1"/>
  <c r="G79" i="1" s="1"/>
  <c r="H79" i="1" s="1"/>
  <c r="D80" i="1"/>
  <c r="E80" i="1" s="1"/>
  <c r="F80" i="1" s="1"/>
  <c r="G80" i="1" s="1"/>
  <c r="H80" i="1" s="1"/>
  <c r="D81" i="1"/>
  <c r="E81" i="1" s="1"/>
  <c r="F81" i="1" s="1"/>
  <c r="G81" i="1" s="1"/>
  <c r="H81" i="1" s="1"/>
  <c r="D82" i="1"/>
  <c r="E82" i="1" s="1"/>
  <c r="F82" i="1" s="1"/>
  <c r="G82" i="1" s="1"/>
  <c r="H82" i="1" s="1"/>
  <c r="D83" i="1"/>
  <c r="E83" i="1" s="1"/>
  <c r="F83" i="1" s="1"/>
  <c r="G83" i="1" s="1"/>
  <c r="H83" i="1" s="1"/>
  <c r="D84" i="1"/>
  <c r="E84" i="1" s="1"/>
  <c r="F84" i="1" s="1"/>
  <c r="G84" i="1" s="1"/>
  <c r="H84" i="1" s="1"/>
  <c r="D85" i="1"/>
  <c r="E85" i="1" s="1"/>
  <c r="F85" i="1" s="1"/>
  <c r="G85" i="1" s="1"/>
  <c r="H85" i="1" s="1"/>
  <c r="D86" i="1"/>
  <c r="E86" i="1" s="1"/>
  <c r="F86" i="1" s="1"/>
  <c r="G86" i="1" s="1"/>
  <c r="H86" i="1" s="1"/>
  <c r="D87" i="1"/>
  <c r="E87" i="1" s="1"/>
  <c r="F87" i="1" s="1"/>
  <c r="G87" i="1" s="1"/>
  <c r="H87" i="1" s="1"/>
  <c r="D88" i="1"/>
  <c r="E88" i="1" s="1"/>
  <c r="F88" i="1" s="1"/>
  <c r="G88" i="1" s="1"/>
  <c r="D89" i="1"/>
  <c r="E89" i="1" s="1"/>
  <c r="F89" i="1" s="1"/>
  <c r="G89" i="1" s="1"/>
  <c r="H89" i="1" s="1"/>
  <c r="D90" i="1"/>
  <c r="E90" i="1" s="1"/>
  <c r="F90" i="1" s="1"/>
  <c r="G90" i="1" s="1"/>
  <c r="H90" i="1" s="1"/>
  <c r="D91" i="1"/>
  <c r="E91" i="1" s="1"/>
  <c r="F91" i="1" s="1"/>
  <c r="G91" i="1" s="1"/>
  <c r="H91" i="1" s="1"/>
  <c r="D92" i="1"/>
  <c r="E92" i="1" s="1"/>
  <c r="F92" i="1" s="1"/>
  <c r="G92" i="1" s="1"/>
  <c r="D93" i="1"/>
  <c r="E93" i="1" s="1"/>
  <c r="F93" i="1" s="1"/>
  <c r="G93" i="1" s="1"/>
  <c r="H93" i="1" s="1"/>
  <c r="D94" i="1"/>
  <c r="E94" i="1" s="1"/>
  <c r="F94" i="1" s="1"/>
  <c r="G94" i="1" s="1"/>
  <c r="D95" i="1"/>
  <c r="E95" i="1" s="1"/>
  <c r="F95" i="1" s="1"/>
  <c r="G95" i="1" s="1"/>
  <c r="H95" i="1" s="1"/>
  <c r="D96" i="1"/>
  <c r="E96" i="1" s="1"/>
  <c r="F96" i="1" s="1"/>
  <c r="G96" i="1" s="1"/>
  <c r="H96" i="1" s="1"/>
  <c r="D97" i="1"/>
  <c r="E97" i="1" s="1"/>
  <c r="F97" i="1" s="1"/>
  <c r="G97" i="1" s="1"/>
  <c r="H97" i="1" s="1"/>
  <c r="D98" i="1"/>
  <c r="E98" i="1" s="1"/>
  <c r="F98" i="1" s="1"/>
  <c r="G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104" i="1"/>
  <c r="E104" i="1" s="1"/>
  <c r="F104" i="1" s="1"/>
  <c r="G104" i="1" s="1"/>
  <c r="D105" i="1"/>
  <c r="E105" i="1" s="1"/>
  <c r="F105" i="1" s="1"/>
  <c r="G105" i="1" s="1"/>
  <c r="H105" i="1" s="1"/>
  <c r="D106" i="1"/>
  <c r="E106" i="1" s="1"/>
  <c r="F106" i="1" s="1"/>
  <c r="G106" i="1" s="1"/>
  <c r="H106" i="1" s="1"/>
  <c r="D107" i="1"/>
  <c r="E107" i="1" s="1"/>
  <c r="F107" i="1" s="1"/>
  <c r="G107" i="1" s="1"/>
  <c r="H107" i="1" s="1"/>
  <c r="D108" i="1"/>
  <c r="E108" i="1" s="1"/>
  <c r="F108" i="1" s="1"/>
  <c r="G108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9" i="1"/>
  <c r="E9" i="1" s="1"/>
  <c r="F9" i="1" s="1"/>
  <c r="G9" i="1" s="1"/>
  <c r="H9" i="1" s="1"/>
  <c r="D4" i="1"/>
</calcChain>
</file>

<file path=xl/sharedStrings.xml><?xml version="1.0" encoding="utf-8"?>
<sst xmlns="http://schemas.openxmlformats.org/spreadsheetml/2006/main" count="11" uniqueCount="10">
  <si>
    <t>grados por paso</t>
  </si>
  <si>
    <t>giro completo</t>
  </si>
  <si>
    <t>paso/vuelta</t>
  </si>
  <si>
    <t>v (pasos/s)</t>
  </si>
  <si>
    <t>v (rpm)</t>
  </si>
  <si>
    <t>v ( pasos/min))</t>
  </si>
  <si>
    <t>s/paso</t>
  </si>
  <si>
    <t>us/paso</t>
  </si>
  <si>
    <t>redondeo</t>
  </si>
  <si>
    <t>vector velocidad: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</si>
</sst>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97B6C1-38AF-4D16-BC5C-CF88EDF4A3AE}" name="Tabla2" displayName="Tabla2" ref="B8:H108" totalsRowShown="0" headerRowDxfId="8" dataDxfId="7">
  <autoFilter ref="B8:H108" xr:uid="{E897B6C1-38AF-4D16-BC5C-CF88EDF4A3AE}"/>
  <tableColumns count="7">
    <tableColumn id="1" xr3:uid="{F008326A-10E2-425F-BF7C-BC42FFB95564}" name="v (rpm)" dataDxfId="6"/>
    <tableColumn id="2" xr3:uid="{13578A32-9716-49FA-8E2A-F3D8A9F24FD2}" name="paso/vuelta" dataDxfId="5"/>
    <tableColumn id="3" xr3:uid="{178DCD43-1D0B-45C0-B6E3-C15ADC506DD2}" name="v ( pasos/min))" dataDxfId="4">
      <calculatedColumnFormula>B9*C9</calculatedColumnFormula>
    </tableColumn>
    <tableColumn id="4" xr3:uid="{061B6853-54C0-4941-8FFE-30E90BEA55F1}" name="v (pasos/s)" dataDxfId="3">
      <calculatedColumnFormula>Tabla2[[#This Row],[v ( pasos/min))]]/60</calculatedColumnFormula>
    </tableColumn>
    <tableColumn id="5" xr3:uid="{46F20FEE-A166-4B91-8C3B-BE4FD6FEFCBC}" name="s/paso" dataDxfId="2">
      <calculatedColumnFormula>1/Tabla2[[#This Row],[v (pasos/s)]]</calculatedColumnFormula>
    </tableColumn>
    <tableColumn id="6" xr3:uid="{1637064E-92A5-406C-AF1B-C6E1A6FB6D38}" name="us/paso" dataDxfId="1">
      <calculatedColumnFormula>Tabla2[[#This Row],[s/paso]]*1000000</calculatedColumnFormula>
    </tableColumn>
    <tableColumn id="7" xr3:uid="{81C67BD3-CE64-4E52-96C2-961E5EF39E77}" name="redondeo" dataDxfId="0">
      <calculatedColumnFormula>ROUND(Tabla2[[#This Row],[us/paso]],0)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2157-BE1D-4FB0-A204-F1A67F634496}">
  <dimension ref="A3:CV114"/>
  <sheetViews>
    <sheetView tabSelected="1" topLeftCell="A85" workbookViewId="0">
      <selection activeCell="B114" sqref="B114:CV114"/>
    </sheetView>
  </sheetViews>
  <sheetFormatPr baseColWidth="10" defaultRowHeight="15" x14ac:dyDescent="0.25"/>
  <cols>
    <col min="1" max="1" width="18.42578125" customWidth="1"/>
    <col min="2" max="2" width="16.7109375" customWidth="1"/>
    <col min="3" max="3" width="13.7109375" customWidth="1"/>
    <col min="4" max="4" width="12.42578125" customWidth="1"/>
    <col min="7" max="7" width="16.7109375" bestFit="1" customWidth="1"/>
  </cols>
  <sheetData>
    <row r="3" spans="2:10" x14ac:dyDescent="0.25">
      <c r="B3" t="s">
        <v>0</v>
      </c>
      <c r="C3" t="s">
        <v>1</v>
      </c>
      <c r="D3" t="s">
        <v>2</v>
      </c>
    </row>
    <row r="4" spans="2:10" x14ac:dyDescent="0.25">
      <c r="B4">
        <v>1.8</v>
      </c>
      <c r="C4">
        <v>360</v>
      </c>
      <c r="D4">
        <f>C4/B4</f>
        <v>200</v>
      </c>
    </row>
    <row r="6" spans="2:10" x14ac:dyDescent="0.25">
      <c r="J6" s="7"/>
    </row>
    <row r="7" spans="2:10" x14ac:dyDescent="0.25">
      <c r="J7" s="7"/>
    </row>
    <row r="8" spans="2:10" x14ac:dyDescent="0.25">
      <c r="B8" s="1" t="s">
        <v>4</v>
      </c>
      <c r="C8" s="1" t="s">
        <v>2</v>
      </c>
      <c r="D8" s="1" t="s">
        <v>5</v>
      </c>
      <c r="E8" s="1" t="s">
        <v>3</v>
      </c>
      <c r="F8" s="1" t="s">
        <v>6</v>
      </c>
      <c r="G8" s="1" t="s">
        <v>7</v>
      </c>
      <c r="H8" s="1" t="s">
        <v>8</v>
      </c>
      <c r="J8" s="7"/>
    </row>
    <row r="9" spans="2:10" x14ac:dyDescent="0.25">
      <c r="B9" s="4">
        <v>0</v>
      </c>
      <c r="C9" s="4">
        <v>200</v>
      </c>
      <c r="D9" s="4">
        <f>B9*C9</f>
        <v>0</v>
      </c>
      <c r="E9" s="5">
        <f>Tabla2[[#This Row],[v ( pasos/min))]]/60</f>
        <v>0</v>
      </c>
      <c r="F9" s="4" t="e">
        <f>1/Tabla2[[#This Row],[v (pasos/s)]]</f>
        <v>#DIV/0!</v>
      </c>
      <c r="G9" s="4" t="e">
        <f>Tabla2[[#This Row],[s/paso]]*1000000</f>
        <v>#DIV/0!</v>
      </c>
      <c r="H9" s="4" t="e">
        <f>ROUND(Tabla2[[#This Row],[us/paso]],0)</f>
        <v>#DIV/0!</v>
      </c>
      <c r="J9" s="7"/>
    </row>
    <row r="10" spans="2:10" x14ac:dyDescent="0.25">
      <c r="B10" s="4">
        <v>1</v>
      </c>
      <c r="C10" s="4">
        <v>200</v>
      </c>
      <c r="D10" s="4">
        <f t="shared" ref="D10:D73" si="0">B10*C10</f>
        <v>200</v>
      </c>
      <c r="E10" s="5">
        <f>Tabla2[[#This Row],[v ( pasos/min))]]/60</f>
        <v>3.3333333333333335</v>
      </c>
      <c r="F10" s="6">
        <f>1/Tabla2[[#This Row],[v (pasos/s)]]</f>
        <v>0.3</v>
      </c>
      <c r="G10" s="5">
        <f>Tabla2[[#This Row],[s/paso]]*1000000</f>
        <v>300000</v>
      </c>
      <c r="H10" s="4">
        <f>ROUND(Tabla2[[#This Row],[us/paso]],0)</f>
        <v>300000</v>
      </c>
      <c r="J10" s="7"/>
    </row>
    <row r="11" spans="2:10" x14ac:dyDescent="0.25">
      <c r="B11" s="4">
        <v>2</v>
      </c>
      <c r="C11" s="4">
        <v>200</v>
      </c>
      <c r="D11" s="4">
        <f t="shared" si="0"/>
        <v>400</v>
      </c>
      <c r="E11" s="5">
        <f>Tabla2[[#This Row],[v ( pasos/min))]]/60</f>
        <v>6.666666666666667</v>
      </c>
      <c r="F11" s="6">
        <f>1/Tabla2[[#This Row],[v (pasos/s)]]</f>
        <v>0.15</v>
      </c>
      <c r="G11" s="5">
        <f>Tabla2[[#This Row],[s/paso]]*1000000</f>
        <v>150000</v>
      </c>
      <c r="H11" s="4">
        <f>ROUND(Tabla2[[#This Row],[us/paso]],0)</f>
        <v>150000</v>
      </c>
      <c r="J11" s="7"/>
    </row>
    <row r="12" spans="2:10" x14ac:dyDescent="0.25">
      <c r="B12" s="4">
        <v>3</v>
      </c>
      <c r="C12" s="4">
        <v>200</v>
      </c>
      <c r="D12" s="4">
        <f t="shared" si="0"/>
        <v>600</v>
      </c>
      <c r="E12" s="5">
        <f>Tabla2[[#This Row],[v ( pasos/min))]]/60</f>
        <v>10</v>
      </c>
      <c r="F12" s="6">
        <f>1/Tabla2[[#This Row],[v (pasos/s)]]</f>
        <v>0.1</v>
      </c>
      <c r="G12" s="5">
        <f>Tabla2[[#This Row],[s/paso]]*1000000</f>
        <v>100000</v>
      </c>
      <c r="H12" s="4">
        <f>ROUND(Tabla2[[#This Row],[us/paso]],0)</f>
        <v>100000</v>
      </c>
      <c r="J12" s="7"/>
    </row>
    <row r="13" spans="2:10" x14ac:dyDescent="0.25">
      <c r="B13" s="1">
        <v>4</v>
      </c>
      <c r="C13" s="1">
        <v>200</v>
      </c>
      <c r="D13" s="1">
        <f t="shared" si="0"/>
        <v>800</v>
      </c>
      <c r="E13" s="3">
        <f>Tabla2[[#This Row],[v ( pasos/min))]]/60</f>
        <v>13.333333333333334</v>
      </c>
      <c r="F13" s="2">
        <f>1/Tabla2[[#This Row],[v (pasos/s)]]</f>
        <v>7.4999999999999997E-2</v>
      </c>
      <c r="G13" s="3">
        <f>Tabla2[[#This Row],[s/paso]]*1000000</f>
        <v>75000</v>
      </c>
      <c r="H13" s="1">
        <f>ROUND(Tabla2[[#This Row],[us/paso]],0)</f>
        <v>75000</v>
      </c>
      <c r="J13" s="7"/>
    </row>
    <row r="14" spans="2:10" x14ac:dyDescent="0.25">
      <c r="B14" s="1">
        <v>5</v>
      </c>
      <c r="C14" s="1">
        <v>200</v>
      </c>
      <c r="D14" s="1">
        <f t="shared" si="0"/>
        <v>1000</v>
      </c>
      <c r="E14" s="3">
        <f>Tabla2[[#This Row],[v ( pasos/min))]]/60</f>
        <v>16.666666666666668</v>
      </c>
      <c r="F14" s="2">
        <f>1/Tabla2[[#This Row],[v (pasos/s)]]</f>
        <v>0.06</v>
      </c>
      <c r="G14" s="3">
        <f>Tabla2[[#This Row],[s/paso]]*1000000</f>
        <v>60000</v>
      </c>
      <c r="H14" s="1">
        <f>ROUND(Tabla2[[#This Row],[us/paso]],0)</f>
        <v>60000</v>
      </c>
      <c r="J14" s="7"/>
    </row>
    <row r="15" spans="2:10" x14ac:dyDescent="0.25">
      <c r="B15" s="1">
        <v>6</v>
      </c>
      <c r="C15" s="1">
        <v>200</v>
      </c>
      <c r="D15" s="1">
        <f t="shared" si="0"/>
        <v>1200</v>
      </c>
      <c r="E15" s="3">
        <f>Tabla2[[#This Row],[v ( pasos/min))]]/60</f>
        <v>20</v>
      </c>
      <c r="F15" s="2">
        <f>1/Tabla2[[#This Row],[v (pasos/s)]]</f>
        <v>0.05</v>
      </c>
      <c r="G15" s="3">
        <f>Tabla2[[#This Row],[s/paso]]*1000000</f>
        <v>50000</v>
      </c>
      <c r="H15" s="1">
        <f>ROUND(Tabla2[[#This Row],[us/paso]],0)</f>
        <v>50000</v>
      </c>
      <c r="J15" s="7"/>
    </row>
    <row r="16" spans="2:10" x14ac:dyDescent="0.25">
      <c r="B16" s="1">
        <v>7</v>
      </c>
      <c r="C16" s="1">
        <v>200</v>
      </c>
      <c r="D16" s="1">
        <f t="shared" si="0"/>
        <v>1400</v>
      </c>
      <c r="E16" s="3">
        <f>Tabla2[[#This Row],[v ( pasos/min))]]/60</f>
        <v>23.333333333333332</v>
      </c>
      <c r="F16" s="2">
        <f>1/Tabla2[[#This Row],[v (pasos/s)]]</f>
        <v>4.2857142857142858E-2</v>
      </c>
      <c r="G16" s="3">
        <f>Tabla2[[#This Row],[s/paso]]*1000000</f>
        <v>42857.142857142855</v>
      </c>
      <c r="H16" s="1">
        <f>ROUND(Tabla2[[#This Row],[us/paso]],0)</f>
        <v>42857</v>
      </c>
      <c r="J16" s="7"/>
    </row>
    <row r="17" spans="2:10" x14ac:dyDescent="0.25">
      <c r="B17" s="1">
        <v>8</v>
      </c>
      <c r="C17" s="1">
        <v>200</v>
      </c>
      <c r="D17" s="1">
        <f t="shared" si="0"/>
        <v>1600</v>
      </c>
      <c r="E17" s="3">
        <f>Tabla2[[#This Row],[v ( pasos/min))]]/60</f>
        <v>26.666666666666668</v>
      </c>
      <c r="F17" s="2">
        <f>1/Tabla2[[#This Row],[v (pasos/s)]]</f>
        <v>3.7499999999999999E-2</v>
      </c>
      <c r="G17" s="3">
        <f>Tabla2[[#This Row],[s/paso]]*1000000</f>
        <v>37500</v>
      </c>
      <c r="H17" s="1">
        <f>ROUND(Tabla2[[#This Row],[us/paso]],0)</f>
        <v>37500</v>
      </c>
      <c r="J17" s="7"/>
    </row>
    <row r="18" spans="2:10" x14ac:dyDescent="0.25">
      <c r="B18" s="1">
        <v>9</v>
      </c>
      <c r="C18" s="1">
        <v>200</v>
      </c>
      <c r="D18" s="1">
        <f t="shared" si="0"/>
        <v>1800</v>
      </c>
      <c r="E18" s="3">
        <f>Tabla2[[#This Row],[v ( pasos/min))]]/60</f>
        <v>30</v>
      </c>
      <c r="F18" s="2">
        <f>1/Tabla2[[#This Row],[v (pasos/s)]]</f>
        <v>3.3333333333333333E-2</v>
      </c>
      <c r="G18" s="3">
        <f>Tabla2[[#This Row],[s/paso]]*1000000</f>
        <v>33333.333333333336</v>
      </c>
      <c r="H18" s="1">
        <f>ROUND(Tabla2[[#This Row],[us/paso]],0)</f>
        <v>33333</v>
      </c>
      <c r="J18" s="7"/>
    </row>
    <row r="19" spans="2:10" x14ac:dyDescent="0.25">
      <c r="B19" s="1">
        <v>10</v>
      </c>
      <c r="C19" s="1">
        <v>200</v>
      </c>
      <c r="D19" s="1">
        <f t="shared" si="0"/>
        <v>2000</v>
      </c>
      <c r="E19" s="3">
        <f>Tabla2[[#This Row],[v ( pasos/min))]]/60</f>
        <v>33.333333333333336</v>
      </c>
      <c r="F19" s="2">
        <f>1/Tabla2[[#This Row],[v (pasos/s)]]</f>
        <v>0.03</v>
      </c>
      <c r="G19" s="3">
        <f>Tabla2[[#This Row],[s/paso]]*1000000</f>
        <v>30000</v>
      </c>
      <c r="H19" s="1">
        <f>ROUND(Tabla2[[#This Row],[us/paso]],0)</f>
        <v>30000</v>
      </c>
      <c r="J19" s="7"/>
    </row>
    <row r="20" spans="2:10" x14ac:dyDescent="0.25">
      <c r="B20" s="1">
        <v>11</v>
      </c>
      <c r="C20" s="1">
        <v>200</v>
      </c>
      <c r="D20" s="1">
        <f t="shared" si="0"/>
        <v>2200</v>
      </c>
      <c r="E20" s="3">
        <f>Tabla2[[#This Row],[v ( pasos/min))]]/60</f>
        <v>36.666666666666664</v>
      </c>
      <c r="F20" s="2">
        <f>1/Tabla2[[#This Row],[v (pasos/s)]]</f>
        <v>2.7272727272727275E-2</v>
      </c>
      <c r="G20" s="3">
        <f>Tabla2[[#This Row],[s/paso]]*1000000</f>
        <v>27272.727272727276</v>
      </c>
      <c r="H20" s="1">
        <f>ROUND(Tabla2[[#This Row],[us/paso]],0)</f>
        <v>27273</v>
      </c>
      <c r="J20" s="7"/>
    </row>
    <row r="21" spans="2:10" x14ac:dyDescent="0.25">
      <c r="B21" s="1">
        <v>12</v>
      </c>
      <c r="C21" s="1">
        <v>200</v>
      </c>
      <c r="D21" s="1">
        <f t="shared" si="0"/>
        <v>2400</v>
      </c>
      <c r="E21" s="3">
        <f>Tabla2[[#This Row],[v ( pasos/min))]]/60</f>
        <v>40</v>
      </c>
      <c r="F21" s="2">
        <f>1/Tabla2[[#This Row],[v (pasos/s)]]</f>
        <v>2.5000000000000001E-2</v>
      </c>
      <c r="G21" s="3">
        <f>Tabla2[[#This Row],[s/paso]]*1000000</f>
        <v>25000</v>
      </c>
      <c r="H21" s="1">
        <f>ROUND(Tabla2[[#This Row],[us/paso]],0)</f>
        <v>25000</v>
      </c>
      <c r="J21" s="7"/>
    </row>
    <row r="22" spans="2:10" x14ac:dyDescent="0.25">
      <c r="B22" s="1">
        <v>13</v>
      </c>
      <c r="C22" s="1">
        <v>200</v>
      </c>
      <c r="D22" s="1">
        <f t="shared" si="0"/>
        <v>2600</v>
      </c>
      <c r="E22" s="3">
        <f>Tabla2[[#This Row],[v ( pasos/min))]]/60</f>
        <v>43.333333333333336</v>
      </c>
      <c r="F22" s="2">
        <f>1/Tabla2[[#This Row],[v (pasos/s)]]</f>
        <v>2.3076923076923075E-2</v>
      </c>
      <c r="G22" s="3">
        <f>Tabla2[[#This Row],[s/paso]]*1000000</f>
        <v>23076.923076923074</v>
      </c>
      <c r="H22" s="1">
        <f>ROUND(Tabla2[[#This Row],[us/paso]],0)</f>
        <v>23077</v>
      </c>
      <c r="J22" s="7"/>
    </row>
    <row r="23" spans="2:10" x14ac:dyDescent="0.25">
      <c r="B23" s="1">
        <v>14</v>
      </c>
      <c r="C23" s="1">
        <v>200</v>
      </c>
      <c r="D23" s="1">
        <f t="shared" si="0"/>
        <v>2800</v>
      </c>
      <c r="E23" s="3">
        <f>Tabla2[[#This Row],[v ( pasos/min))]]/60</f>
        <v>46.666666666666664</v>
      </c>
      <c r="F23" s="2">
        <f>1/Tabla2[[#This Row],[v (pasos/s)]]</f>
        <v>2.1428571428571429E-2</v>
      </c>
      <c r="G23" s="3">
        <f>Tabla2[[#This Row],[s/paso]]*1000000</f>
        <v>21428.571428571428</v>
      </c>
      <c r="H23" s="1">
        <f>ROUND(Tabla2[[#This Row],[us/paso]],0)</f>
        <v>21429</v>
      </c>
      <c r="J23" s="7"/>
    </row>
    <row r="24" spans="2:10" x14ac:dyDescent="0.25">
      <c r="B24" s="1">
        <v>15</v>
      </c>
      <c r="C24" s="1">
        <v>200</v>
      </c>
      <c r="D24" s="1">
        <f t="shared" si="0"/>
        <v>3000</v>
      </c>
      <c r="E24" s="3">
        <f>Tabla2[[#This Row],[v ( pasos/min))]]/60</f>
        <v>50</v>
      </c>
      <c r="F24" s="2">
        <f>1/Tabla2[[#This Row],[v (pasos/s)]]</f>
        <v>0.02</v>
      </c>
      <c r="G24" s="3">
        <f>Tabla2[[#This Row],[s/paso]]*1000000</f>
        <v>20000</v>
      </c>
      <c r="H24" s="1">
        <f>ROUND(Tabla2[[#This Row],[us/paso]],0)</f>
        <v>20000</v>
      </c>
      <c r="J24" s="7"/>
    </row>
    <row r="25" spans="2:10" x14ac:dyDescent="0.25">
      <c r="B25" s="1">
        <v>16</v>
      </c>
      <c r="C25" s="1">
        <v>200</v>
      </c>
      <c r="D25" s="1">
        <f t="shared" si="0"/>
        <v>3200</v>
      </c>
      <c r="E25" s="3">
        <f>Tabla2[[#This Row],[v ( pasos/min))]]/60</f>
        <v>53.333333333333336</v>
      </c>
      <c r="F25" s="2">
        <f>1/Tabla2[[#This Row],[v (pasos/s)]]</f>
        <v>1.8749999999999999E-2</v>
      </c>
      <c r="G25" s="3">
        <f>Tabla2[[#This Row],[s/paso]]*1000000</f>
        <v>18750</v>
      </c>
      <c r="H25" s="1">
        <f>ROUND(Tabla2[[#This Row],[us/paso]],0)</f>
        <v>18750</v>
      </c>
      <c r="J25" s="7"/>
    </row>
    <row r="26" spans="2:10" x14ac:dyDescent="0.25">
      <c r="B26" s="1">
        <v>17</v>
      </c>
      <c r="C26" s="1">
        <v>200</v>
      </c>
      <c r="D26" s="1">
        <f t="shared" si="0"/>
        <v>3400</v>
      </c>
      <c r="E26" s="3">
        <f>Tabla2[[#This Row],[v ( pasos/min))]]/60</f>
        <v>56.666666666666664</v>
      </c>
      <c r="F26" s="2">
        <f>1/Tabla2[[#This Row],[v (pasos/s)]]</f>
        <v>1.7647058823529412E-2</v>
      </c>
      <c r="G26" s="3">
        <f>Tabla2[[#This Row],[s/paso]]*1000000</f>
        <v>17647.058823529413</v>
      </c>
      <c r="H26" s="1">
        <f>ROUND(Tabla2[[#This Row],[us/paso]],0)</f>
        <v>17647</v>
      </c>
      <c r="J26" s="7"/>
    </row>
    <row r="27" spans="2:10" x14ac:dyDescent="0.25">
      <c r="B27" s="1">
        <v>18</v>
      </c>
      <c r="C27" s="1">
        <v>200</v>
      </c>
      <c r="D27" s="1">
        <f t="shared" si="0"/>
        <v>3600</v>
      </c>
      <c r="E27" s="3">
        <f>Tabla2[[#This Row],[v ( pasos/min))]]/60</f>
        <v>60</v>
      </c>
      <c r="F27" s="2">
        <f>1/Tabla2[[#This Row],[v (pasos/s)]]</f>
        <v>1.6666666666666666E-2</v>
      </c>
      <c r="G27" s="3">
        <f>Tabla2[[#This Row],[s/paso]]*1000000</f>
        <v>16666.666666666668</v>
      </c>
      <c r="H27" s="1">
        <f>ROUND(Tabla2[[#This Row],[us/paso]],0)</f>
        <v>16667</v>
      </c>
      <c r="J27" s="7"/>
    </row>
    <row r="28" spans="2:10" x14ac:dyDescent="0.25">
      <c r="B28" s="1">
        <v>19</v>
      </c>
      <c r="C28" s="1">
        <v>200</v>
      </c>
      <c r="D28" s="1">
        <f t="shared" si="0"/>
        <v>3800</v>
      </c>
      <c r="E28" s="3">
        <f>Tabla2[[#This Row],[v ( pasos/min))]]/60</f>
        <v>63.333333333333336</v>
      </c>
      <c r="F28" s="2">
        <f>1/Tabla2[[#This Row],[v (pasos/s)]]</f>
        <v>1.5789473684210527E-2</v>
      </c>
      <c r="G28" s="3">
        <f>Tabla2[[#This Row],[s/paso]]*1000000</f>
        <v>15789.473684210527</v>
      </c>
      <c r="H28" s="1">
        <f>ROUND(Tabla2[[#This Row],[us/paso]],0)</f>
        <v>15789</v>
      </c>
      <c r="J28" s="7"/>
    </row>
    <row r="29" spans="2:10" x14ac:dyDescent="0.25">
      <c r="B29" s="1">
        <v>20</v>
      </c>
      <c r="C29" s="1">
        <v>200</v>
      </c>
      <c r="D29" s="1">
        <f t="shared" si="0"/>
        <v>4000</v>
      </c>
      <c r="E29" s="3">
        <f>Tabla2[[#This Row],[v ( pasos/min))]]/60</f>
        <v>66.666666666666671</v>
      </c>
      <c r="F29" s="2">
        <f>1/Tabla2[[#This Row],[v (pasos/s)]]</f>
        <v>1.4999999999999999E-2</v>
      </c>
      <c r="G29" s="3">
        <f>Tabla2[[#This Row],[s/paso]]*1000000</f>
        <v>15000</v>
      </c>
      <c r="H29" s="1">
        <f>ROUND(Tabla2[[#This Row],[us/paso]],0)</f>
        <v>15000</v>
      </c>
      <c r="J29" s="7"/>
    </row>
    <row r="30" spans="2:10" x14ac:dyDescent="0.25">
      <c r="B30" s="1">
        <v>21</v>
      </c>
      <c r="C30" s="1">
        <v>200</v>
      </c>
      <c r="D30" s="1">
        <f t="shared" si="0"/>
        <v>4200</v>
      </c>
      <c r="E30" s="3">
        <f>Tabla2[[#This Row],[v ( pasos/min))]]/60</f>
        <v>70</v>
      </c>
      <c r="F30" s="2">
        <f>1/Tabla2[[#This Row],[v (pasos/s)]]</f>
        <v>1.4285714285714285E-2</v>
      </c>
      <c r="G30" s="3">
        <f>Tabla2[[#This Row],[s/paso]]*1000000</f>
        <v>14285.714285714284</v>
      </c>
      <c r="H30" s="1">
        <f>ROUND(Tabla2[[#This Row],[us/paso]],0)</f>
        <v>14286</v>
      </c>
      <c r="J30" s="7"/>
    </row>
    <row r="31" spans="2:10" x14ac:dyDescent="0.25">
      <c r="B31" s="1">
        <v>22</v>
      </c>
      <c r="C31" s="1">
        <v>200</v>
      </c>
      <c r="D31" s="1">
        <f t="shared" si="0"/>
        <v>4400</v>
      </c>
      <c r="E31" s="3">
        <f>Tabla2[[#This Row],[v ( pasos/min))]]/60</f>
        <v>73.333333333333329</v>
      </c>
      <c r="F31" s="2">
        <f>1/Tabla2[[#This Row],[v (pasos/s)]]</f>
        <v>1.3636363636363637E-2</v>
      </c>
      <c r="G31" s="3">
        <f>Tabla2[[#This Row],[s/paso]]*1000000</f>
        <v>13636.363636363638</v>
      </c>
      <c r="H31" s="1">
        <f>ROUND(Tabla2[[#This Row],[us/paso]],0)</f>
        <v>13636</v>
      </c>
      <c r="J31" s="7"/>
    </row>
    <row r="32" spans="2:10" x14ac:dyDescent="0.25">
      <c r="B32" s="1">
        <v>23</v>
      </c>
      <c r="C32" s="1">
        <v>200</v>
      </c>
      <c r="D32" s="1">
        <f t="shared" si="0"/>
        <v>4600</v>
      </c>
      <c r="E32" s="3">
        <f>Tabla2[[#This Row],[v ( pasos/min))]]/60</f>
        <v>76.666666666666671</v>
      </c>
      <c r="F32" s="2">
        <f>1/Tabla2[[#This Row],[v (pasos/s)]]</f>
        <v>1.3043478260869565E-2</v>
      </c>
      <c r="G32" s="3">
        <f>Tabla2[[#This Row],[s/paso]]*1000000</f>
        <v>13043.478260869564</v>
      </c>
      <c r="H32" s="1">
        <f>ROUND(Tabla2[[#This Row],[us/paso]],0)</f>
        <v>13043</v>
      </c>
      <c r="J32" s="7"/>
    </row>
    <row r="33" spans="2:10" x14ac:dyDescent="0.25">
      <c r="B33" s="1">
        <v>24</v>
      </c>
      <c r="C33" s="1">
        <v>200</v>
      </c>
      <c r="D33" s="1">
        <f t="shared" si="0"/>
        <v>4800</v>
      </c>
      <c r="E33" s="3">
        <f>Tabla2[[#This Row],[v ( pasos/min))]]/60</f>
        <v>80</v>
      </c>
      <c r="F33" s="2">
        <f>1/Tabla2[[#This Row],[v (pasos/s)]]</f>
        <v>1.2500000000000001E-2</v>
      </c>
      <c r="G33" s="3">
        <f>Tabla2[[#This Row],[s/paso]]*1000000</f>
        <v>12500</v>
      </c>
      <c r="H33" s="1">
        <f>ROUND(Tabla2[[#This Row],[us/paso]],0)</f>
        <v>12500</v>
      </c>
      <c r="J33" s="7"/>
    </row>
    <row r="34" spans="2:10" x14ac:dyDescent="0.25">
      <c r="B34" s="1">
        <v>25</v>
      </c>
      <c r="C34" s="1">
        <v>200</v>
      </c>
      <c r="D34" s="1">
        <f t="shared" si="0"/>
        <v>5000</v>
      </c>
      <c r="E34" s="3">
        <f>Tabla2[[#This Row],[v ( pasos/min))]]/60</f>
        <v>83.333333333333329</v>
      </c>
      <c r="F34" s="2">
        <f>1/Tabla2[[#This Row],[v (pasos/s)]]</f>
        <v>1.2E-2</v>
      </c>
      <c r="G34" s="3">
        <f>Tabla2[[#This Row],[s/paso]]*1000000</f>
        <v>12000</v>
      </c>
      <c r="H34" s="1">
        <f>ROUND(Tabla2[[#This Row],[us/paso]],0)</f>
        <v>12000</v>
      </c>
      <c r="J34" s="7"/>
    </row>
    <row r="35" spans="2:10" x14ac:dyDescent="0.25">
      <c r="B35" s="1">
        <v>26</v>
      </c>
      <c r="C35" s="1">
        <v>200</v>
      </c>
      <c r="D35" s="1">
        <f t="shared" si="0"/>
        <v>5200</v>
      </c>
      <c r="E35" s="3">
        <f>Tabla2[[#This Row],[v ( pasos/min))]]/60</f>
        <v>86.666666666666671</v>
      </c>
      <c r="F35" s="2">
        <f>1/Tabla2[[#This Row],[v (pasos/s)]]</f>
        <v>1.1538461538461537E-2</v>
      </c>
      <c r="G35" s="3">
        <f>Tabla2[[#This Row],[s/paso]]*1000000</f>
        <v>11538.461538461537</v>
      </c>
      <c r="H35" s="1">
        <f>ROUND(Tabla2[[#This Row],[us/paso]],0)</f>
        <v>11538</v>
      </c>
      <c r="J35" s="7"/>
    </row>
    <row r="36" spans="2:10" x14ac:dyDescent="0.25">
      <c r="B36" s="1">
        <v>27</v>
      </c>
      <c r="C36" s="1">
        <v>200</v>
      </c>
      <c r="D36" s="1">
        <f t="shared" si="0"/>
        <v>5400</v>
      </c>
      <c r="E36" s="3">
        <f>Tabla2[[#This Row],[v ( pasos/min))]]/60</f>
        <v>90</v>
      </c>
      <c r="F36" s="2">
        <f>1/Tabla2[[#This Row],[v (pasos/s)]]</f>
        <v>1.1111111111111112E-2</v>
      </c>
      <c r="G36" s="3">
        <f>Tabla2[[#This Row],[s/paso]]*1000000</f>
        <v>11111.111111111111</v>
      </c>
      <c r="H36" s="1">
        <f>ROUND(Tabla2[[#This Row],[us/paso]],0)</f>
        <v>11111</v>
      </c>
      <c r="J36" s="7"/>
    </row>
    <row r="37" spans="2:10" x14ac:dyDescent="0.25">
      <c r="B37" s="1">
        <v>28</v>
      </c>
      <c r="C37" s="1">
        <v>200</v>
      </c>
      <c r="D37" s="1">
        <f t="shared" si="0"/>
        <v>5600</v>
      </c>
      <c r="E37" s="3">
        <f>Tabla2[[#This Row],[v ( pasos/min))]]/60</f>
        <v>93.333333333333329</v>
      </c>
      <c r="F37" s="2">
        <f>1/Tabla2[[#This Row],[v (pasos/s)]]</f>
        <v>1.0714285714285714E-2</v>
      </c>
      <c r="G37" s="3">
        <f>Tabla2[[#This Row],[s/paso]]*1000000</f>
        <v>10714.285714285714</v>
      </c>
      <c r="H37" s="1">
        <f>ROUND(Tabla2[[#This Row],[us/paso]],0)</f>
        <v>10714</v>
      </c>
      <c r="J37" s="7"/>
    </row>
    <row r="38" spans="2:10" x14ac:dyDescent="0.25">
      <c r="B38" s="1">
        <v>29</v>
      </c>
      <c r="C38" s="1">
        <v>200</v>
      </c>
      <c r="D38" s="1">
        <f t="shared" si="0"/>
        <v>5800</v>
      </c>
      <c r="E38" s="3">
        <f>Tabla2[[#This Row],[v ( pasos/min))]]/60</f>
        <v>96.666666666666671</v>
      </c>
      <c r="F38" s="2">
        <f>1/Tabla2[[#This Row],[v (pasos/s)]]</f>
        <v>1.0344827586206896E-2</v>
      </c>
      <c r="G38" s="3">
        <f>Tabla2[[#This Row],[s/paso]]*1000000</f>
        <v>10344.827586206897</v>
      </c>
      <c r="H38" s="1">
        <f>ROUND(Tabla2[[#This Row],[us/paso]],0)</f>
        <v>10345</v>
      </c>
      <c r="J38" s="7"/>
    </row>
    <row r="39" spans="2:10" x14ac:dyDescent="0.25">
      <c r="B39" s="1">
        <v>30</v>
      </c>
      <c r="C39" s="1">
        <v>200</v>
      </c>
      <c r="D39" s="1">
        <f t="shared" si="0"/>
        <v>6000</v>
      </c>
      <c r="E39" s="3">
        <f>Tabla2[[#This Row],[v ( pasos/min))]]/60</f>
        <v>100</v>
      </c>
      <c r="F39" s="2">
        <f>1/Tabla2[[#This Row],[v (pasos/s)]]</f>
        <v>0.01</v>
      </c>
      <c r="G39" s="3">
        <f>Tabla2[[#This Row],[s/paso]]*1000000</f>
        <v>10000</v>
      </c>
      <c r="H39" s="1">
        <f>ROUND(Tabla2[[#This Row],[us/paso]],0)</f>
        <v>10000</v>
      </c>
      <c r="J39" s="7"/>
    </row>
    <row r="40" spans="2:10" x14ac:dyDescent="0.25">
      <c r="B40" s="1">
        <v>31</v>
      </c>
      <c r="C40" s="1">
        <v>200</v>
      </c>
      <c r="D40" s="1">
        <f t="shared" si="0"/>
        <v>6200</v>
      </c>
      <c r="E40" s="3">
        <f>Tabla2[[#This Row],[v ( pasos/min))]]/60</f>
        <v>103.33333333333333</v>
      </c>
      <c r="F40" s="2">
        <f>1/Tabla2[[#This Row],[v (pasos/s)]]</f>
        <v>9.6774193548387101E-3</v>
      </c>
      <c r="G40" s="3">
        <f>Tabla2[[#This Row],[s/paso]]*1000000</f>
        <v>9677.4193548387102</v>
      </c>
      <c r="H40" s="1">
        <f>ROUND(Tabla2[[#This Row],[us/paso]],0)</f>
        <v>9677</v>
      </c>
      <c r="J40" s="7"/>
    </row>
    <row r="41" spans="2:10" x14ac:dyDescent="0.25">
      <c r="B41" s="1">
        <v>32</v>
      </c>
      <c r="C41" s="1">
        <v>200</v>
      </c>
      <c r="D41" s="1">
        <f t="shared" si="0"/>
        <v>6400</v>
      </c>
      <c r="E41" s="3">
        <f>Tabla2[[#This Row],[v ( pasos/min))]]/60</f>
        <v>106.66666666666667</v>
      </c>
      <c r="F41" s="2">
        <f>1/Tabla2[[#This Row],[v (pasos/s)]]</f>
        <v>9.3749999999999997E-3</v>
      </c>
      <c r="G41" s="3">
        <f>Tabla2[[#This Row],[s/paso]]*1000000</f>
        <v>9375</v>
      </c>
      <c r="H41" s="1">
        <f>ROUND(Tabla2[[#This Row],[us/paso]],0)</f>
        <v>9375</v>
      </c>
      <c r="J41" s="7"/>
    </row>
    <row r="42" spans="2:10" x14ac:dyDescent="0.25">
      <c r="B42" s="1">
        <v>33</v>
      </c>
      <c r="C42" s="1">
        <v>200</v>
      </c>
      <c r="D42" s="1">
        <f t="shared" si="0"/>
        <v>6600</v>
      </c>
      <c r="E42" s="3">
        <f>Tabla2[[#This Row],[v ( pasos/min))]]/60</f>
        <v>110</v>
      </c>
      <c r="F42" s="2">
        <f>1/Tabla2[[#This Row],[v (pasos/s)]]</f>
        <v>9.0909090909090905E-3</v>
      </c>
      <c r="G42" s="3">
        <f>Tabla2[[#This Row],[s/paso]]*1000000</f>
        <v>9090.9090909090901</v>
      </c>
      <c r="H42" s="1">
        <f>ROUND(Tabla2[[#This Row],[us/paso]],0)</f>
        <v>9091</v>
      </c>
      <c r="J42" s="7"/>
    </row>
    <row r="43" spans="2:10" x14ac:dyDescent="0.25">
      <c r="B43" s="1">
        <v>34</v>
      </c>
      <c r="C43" s="1">
        <v>200</v>
      </c>
      <c r="D43" s="1">
        <f t="shared" si="0"/>
        <v>6800</v>
      </c>
      <c r="E43" s="3">
        <f>Tabla2[[#This Row],[v ( pasos/min))]]/60</f>
        <v>113.33333333333333</v>
      </c>
      <c r="F43" s="2">
        <f>1/Tabla2[[#This Row],[v (pasos/s)]]</f>
        <v>8.8235294117647058E-3</v>
      </c>
      <c r="G43" s="3">
        <f>Tabla2[[#This Row],[s/paso]]*1000000</f>
        <v>8823.5294117647063</v>
      </c>
      <c r="H43" s="1">
        <f>ROUND(Tabla2[[#This Row],[us/paso]],0)</f>
        <v>8824</v>
      </c>
      <c r="J43" s="7"/>
    </row>
    <row r="44" spans="2:10" x14ac:dyDescent="0.25">
      <c r="B44" s="1">
        <v>35</v>
      </c>
      <c r="C44" s="1">
        <v>200</v>
      </c>
      <c r="D44" s="1">
        <f t="shared" si="0"/>
        <v>7000</v>
      </c>
      <c r="E44" s="3">
        <f>Tabla2[[#This Row],[v ( pasos/min))]]/60</f>
        <v>116.66666666666667</v>
      </c>
      <c r="F44" s="2">
        <f>1/Tabla2[[#This Row],[v (pasos/s)]]</f>
        <v>8.5714285714285719E-3</v>
      </c>
      <c r="G44" s="3">
        <f>Tabla2[[#This Row],[s/paso]]*1000000</f>
        <v>8571.4285714285725</v>
      </c>
      <c r="H44" s="1">
        <f>ROUND(Tabla2[[#This Row],[us/paso]],0)</f>
        <v>8571</v>
      </c>
      <c r="J44" s="7"/>
    </row>
    <row r="45" spans="2:10" x14ac:dyDescent="0.25">
      <c r="B45" s="1">
        <v>36</v>
      </c>
      <c r="C45" s="1">
        <v>200</v>
      </c>
      <c r="D45" s="1">
        <f t="shared" si="0"/>
        <v>7200</v>
      </c>
      <c r="E45" s="3">
        <f>Tabla2[[#This Row],[v ( pasos/min))]]/60</f>
        <v>120</v>
      </c>
      <c r="F45" s="2">
        <f>1/Tabla2[[#This Row],[v (pasos/s)]]</f>
        <v>8.3333333333333332E-3</v>
      </c>
      <c r="G45" s="3">
        <f>Tabla2[[#This Row],[s/paso]]*1000000</f>
        <v>8333.3333333333339</v>
      </c>
      <c r="H45" s="1">
        <f>ROUND(Tabla2[[#This Row],[us/paso]],0)</f>
        <v>8333</v>
      </c>
      <c r="J45" s="7"/>
    </row>
    <row r="46" spans="2:10" x14ac:dyDescent="0.25">
      <c r="B46" s="1">
        <v>37</v>
      </c>
      <c r="C46" s="1">
        <v>200</v>
      </c>
      <c r="D46" s="1">
        <f t="shared" si="0"/>
        <v>7400</v>
      </c>
      <c r="E46" s="3">
        <f>Tabla2[[#This Row],[v ( pasos/min))]]/60</f>
        <v>123.33333333333333</v>
      </c>
      <c r="F46" s="2">
        <f>1/Tabla2[[#This Row],[v (pasos/s)]]</f>
        <v>8.1081081081081086E-3</v>
      </c>
      <c r="G46" s="3">
        <f>Tabla2[[#This Row],[s/paso]]*1000000</f>
        <v>8108.1081081081084</v>
      </c>
      <c r="H46" s="1">
        <f>ROUND(Tabla2[[#This Row],[us/paso]],0)</f>
        <v>8108</v>
      </c>
      <c r="J46" s="7"/>
    </row>
    <row r="47" spans="2:10" x14ac:dyDescent="0.25">
      <c r="B47" s="1">
        <v>38</v>
      </c>
      <c r="C47" s="1">
        <v>200</v>
      </c>
      <c r="D47" s="1">
        <f t="shared" si="0"/>
        <v>7600</v>
      </c>
      <c r="E47" s="3">
        <f>Tabla2[[#This Row],[v ( pasos/min))]]/60</f>
        <v>126.66666666666667</v>
      </c>
      <c r="F47" s="2">
        <f>1/Tabla2[[#This Row],[v (pasos/s)]]</f>
        <v>7.8947368421052634E-3</v>
      </c>
      <c r="G47" s="3">
        <f>Tabla2[[#This Row],[s/paso]]*1000000</f>
        <v>7894.7368421052633</v>
      </c>
      <c r="H47" s="1">
        <f>ROUND(Tabla2[[#This Row],[us/paso]],0)</f>
        <v>7895</v>
      </c>
      <c r="J47" s="7"/>
    </row>
    <row r="48" spans="2:10" x14ac:dyDescent="0.25">
      <c r="B48" s="1">
        <v>39</v>
      </c>
      <c r="C48" s="1">
        <v>200</v>
      </c>
      <c r="D48" s="1">
        <f t="shared" si="0"/>
        <v>7800</v>
      </c>
      <c r="E48" s="3">
        <f>Tabla2[[#This Row],[v ( pasos/min))]]/60</f>
        <v>130</v>
      </c>
      <c r="F48" s="2">
        <f>1/Tabla2[[#This Row],[v (pasos/s)]]</f>
        <v>7.6923076923076927E-3</v>
      </c>
      <c r="G48" s="3">
        <f>Tabla2[[#This Row],[s/paso]]*1000000</f>
        <v>7692.3076923076924</v>
      </c>
      <c r="H48" s="1">
        <f>ROUND(Tabla2[[#This Row],[us/paso]],0)</f>
        <v>7692</v>
      </c>
      <c r="J48" s="7"/>
    </row>
    <row r="49" spans="2:10" x14ac:dyDescent="0.25">
      <c r="B49" s="1">
        <v>40</v>
      </c>
      <c r="C49" s="1">
        <v>200</v>
      </c>
      <c r="D49" s="1">
        <f t="shared" si="0"/>
        <v>8000</v>
      </c>
      <c r="E49" s="3">
        <f>Tabla2[[#This Row],[v ( pasos/min))]]/60</f>
        <v>133.33333333333334</v>
      </c>
      <c r="F49" s="2">
        <f>1/Tabla2[[#This Row],[v (pasos/s)]]</f>
        <v>7.4999999999999997E-3</v>
      </c>
      <c r="G49" s="3">
        <f>Tabla2[[#This Row],[s/paso]]*1000000</f>
        <v>7500</v>
      </c>
      <c r="H49" s="1">
        <f>ROUND(Tabla2[[#This Row],[us/paso]],0)</f>
        <v>7500</v>
      </c>
      <c r="J49" s="7"/>
    </row>
    <row r="50" spans="2:10" x14ac:dyDescent="0.25">
      <c r="B50" s="1">
        <v>41</v>
      </c>
      <c r="C50" s="1">
        <v>200</v>
      </c>
      <c r="D50" s="1">
        <f t="shared" si="0"/>
        <v>8200</v>
      </c>
      <c r="E50" s="3">
        <f>Tabla2[[#This Row],[v ( pasos/min))]]/60</f>
        <v>136.66666666666666</v>
      </c>
      <c r="F50" s="2">
        <f>1/Tabla2[[#This Row],[v (pasos/s)]]</f>
        <v>7.3170731707317077E-3</v>
      </c>
      <c r="G50" s="3">
        <f>Tabla2[[#This Row],[s/paso]]*1000000</f>
        <v>7317.0731707317082</v>
      </c>
      <c r="H50" s="1">
        <f>ROUND(Tabla2[[#This Row],[us/paso]],0)</f>
        <v>7317</v>
      </c>
      <c r="J50" s="7"/>
    </row>
    <row r="51" spans="2:10" x14ac:dyDescent="0.25">
      <c r="B51" s="1">
        <v>42</v>
      </c>
      <c r="C51" s="1">
        <v>200</v>
      </c>
      <c r="D51" s="1">
        <f t="shared" si="0"/>
        <v>8400</v>
      </c>
      <c r="E51" s="3">
        <f>Tabla2[[#This Row],[v ( pasos/min))]]/60</f>
        <v>140</v>
      </c>
      <c r="F51" s="2">
        <f>1/Tabla2[[#This Row],[v (pasos/s)]]</f>
        <v>7.1428571428571426E-3</v>
      </c>
      <c r="G51" s="3">
        <f>Tabla2[[#This Row],[s/paso]]*1000000</f>
        <v>7142.8571428571422</v>
      </c>
      <c r="H51" s="1">
        <f>ROUND(Tabla2[[#This Row],[us/paso]],0)</f>
        <v>7143</v>
      </c>
      <c r="J51" s="7"/>
    </row>
    <row r="52" spans="2:10" x14ac:dyDescent="0.25">
      <c r="B52" s="1">
        <v>43</v>
      </c>
      <c r="C52" s="1">
        <v>200</v>
      </c>
      <c r="D52" s="1">
        <f t="shared" si="0"/>
        <v>8600</v>
      </c>
      <c r="E52" s="3">
        <f>Tabla2[[#This Row],[v ( pasos/min))]]/60</f>
        <v>143.33333333333334</v>
      </c>
      <c r="F52" s="2">
        <f>1/Tabla2[[#This Row],[v (pasos/s)]]</f>
        <v>6.9767441860465115E-3</v>
      </c>
      <c r="G52" s="3">
        <f>Tabla2[[#This Row],[s/paso]]*1000000</f>
        <v>6976.7441860465115</v>
      </c>
      <c r="H52" s="1">
        <f>ROUND(Tabla2[[#This Row],[us/paso]],0)</f>
        <v>6977</v>
      </c>
      <c r="J52" s="7"/>
    </row>
    <row r="53" spans="2:10" x14ac:dyDescent="0.25">
      <c r="B53" s="1">
        <v>44</v>
      </c>
      <c r="C53" s="1">
        <v>200</v>
      </c>
      <c r="D53" s="1">
        <f t="shared" si="0"/>
        <v>8800</v>
      </c>
      <c r="E53" s="3">
        <f>Tabla2[[#This Row],[v ( pasos/min))]]/60</f>
        <v>146.66666666666666</v>
      </c>
      <c r="F53" s="2">
        <f>1/Tabla2[[#This Row],[v (pasos/s)]]</f>
        <v>6.8181818181818187E-3</v>
      </c>
      <c r="G53" s="3">
        <f>Tabla2[[#This Row],[s/paso]]*1000000</f>
        <v>6818.1818181818189</v>
      </c>
      <c r="H53" s="1">
        <f>ROUND(Tabla2[[#This Row],[us/paso]],0)</f>
        <v>6818</v>
      </c>
      <c r="J53" s="7"/>
    </row>
    <row r="54" spans="2:10" x14ac:dyDescent="0.25">
      <c r="B54" s="1">
        <v>45</v>
      </c>
      <c r="C54" s="1">
        <v>200</v>
      </c>
      <c r="D54" s="1">
        <f t="shared" si="0"/>
        <v>9000</v>
      </c>
      <c r="E54" s="3">
        <f>Tabla2[[#This Row],[v ( pasos/min))]]/60</f>
        <v>150</v>
      </c>
      <c r="F54" s="2">
        <f>1/Tabla2[[#This Row],[v (pasos/s)]]</f>
        <v>6.6666666666666671E-3</v>
      </c>
      <c r="G54" s="3">
        <f>Tabla2[[#This Row],[s/paso]]*1000000</f>
        <v>6666.666666666667</v>
      </c>
      <c r="H54" s="1">
        <f>ROUND(Tabla2[[#This Row],[us/paso]],0)</f>
        <v>6667</v>
      </c>
      <c r="J54" s="7"/>
    </row>
    <row r="55" spans="2:10" x14ac:dyDescent="0.25">
      <c r="B55" s="1">
        <v>46</v>
      </c>
      <c r="C55" s="1">
        <v>200</v>
      </c>
      <c r="D55" s="1">
        <f t="shared" si="0"/>
        <v>9200</v>
      </c>
      <c r="E55" s="3">
        <f>Tabla2[[#This Row],[v ( pasos/min))]]/60</f>
        <v>153.33333333333334</v>
      </c>
      <c r="F55" s="2">
        <f>1/Tabla2[[#This Row],[v (pasos/s)]]</f>
        <v>6.5217391304347823E-3</v>
      </c>
      <c r="G55" s="3">
        <f>Tabla2[[#This Row],[s/paso]]*1000000</f>
        <v>6521.7391304347821</v>
      </c>
      <c r="H55" s="1">
        <f>ROUND(Tabla2[[#This Row],[us/paso]],0)</f>
        <v>6522</v>
      </c>
      <c r="J55" s="7"/>
    </row>
    <row r="56" spans="2:10" x14ac:dyDescent="0.25">
      <c r="B56" s="1">
        <v>47</v>
      </c>
      <c r="C56" s="1">
        <v>200</v>
      </c>
      <c r="D56" s="1">
        <f t="shared" si="0"/>
        <v>9400</v>
      </c>
      <c r="E56" s="3">
        <f>Tabla2[[#This Row],[v ( pasos/min))]]/60</f>
        <v>156.66666666666666</v>
      </c>
      <c r="F56" s="2">
        <f>1/Tabla2[[#This Row],[v (pasos/s)]]</f>
        <v>6.3829787234042559E-3</v>
      </c>
      <c r="G56" s="3">
        <f>Tabla2[[#This Row],[s/paso]]*1000000</f>
        <v>6382.978723404256</v>
      </c>
      <c r="H56" s="1">
        <f>ROUND(Tabla2[[#This Row],[us/paso]],0)</f>
        <v>6383</v>
      </c>
      <c r="J56" s="7"/>
    </row>
    <row r="57" spans="2:10" x14ac:dyDescent="0.25">
      <c r="B57" s="1">
        <v>48</v>
      </c>
      <c r="C57" s="1">
        <v>200</v>
      </c>
      <c r="D57" s="1">
        <f t="shared" si="0"/>
        <v>9600</v>
      </c>
      <c r="E57" s="3">
        <f>Tabla2[[#This Row],[v ( pasos/min))]]/60</f>
        <v>160</v>
      </c>
      <c r="F57" s="2">
        <f>1/Tabla2[[#This Row],[v (pasos/s)]]</f>
        <v>6.2500000000000003E-3</v>
      </c>
      <c r="G57" s="3">
        <f>Tabla2[[#This Row],[s/paso]]*1000000</f>
        <v>6250</v>
      </c>
      <c r="H57" s="1">
        <f>ROUND(Tabla2[[#This Row],[us/paso]],0)</f>
        <v>6250</v>
      </c>
      <c r="J57" s="7"/>
    </row>
    <row r="58" spans="2:10" x14ac:dyDescent="0.25">
      <c r="B58" s="1">
        <v>49</v>
      </c>
      <c r="C58" s="1">
        <v>200</v>
      </c>
      <c r="D58" s="1">
        <f t="shared" si="0"/>
        <v>9800</v>
      </c>
      <c r="E58" s="3">
        <f>Tabla2[[#This Row],[v ( pasos/min))]]/60</f>
        <v>163.33333333333334</v>
      </c>
      <c r="F58" s="2">
        <f>1/Tabla2[[#This Row],[v (pasos/s)]]</f>
        <v>6.1224489795918364E-3</v>
      </c>
      <c r="G58" s="3">
        <f>Tabla2[[#This Row],[s/paso]]*1000000</f>
        <v>6122.4489795918362</v>
      </c>
      <c r="H58" s="1">
        <f>ROUND(Tabla2[[#This Row],[us/paso]],0)</f>
        <v>6122</v>
      </c>
      <c r="J58" s="7"/>
    </row>
    <row r="59" spans="2:10" x14ac:dyDescent="0.25">
      <c r="B59" s="1">
        <v>50</v>
      </c>
      <c r="C59" s="1">
        <v>200</v>
      </c>
      <c r="D59" s="1">
        <f t="shared" si="0"/>
        <v>10000</v>
      </c>
      <c r="E59" s="3">
        <f>Tabla2[[#This Row],[v ( pasos/min))]]/60</f>
        <v>166.66666666666666</v>
      </c>
      <c r="F59" s="2">
        <f>1/Tabla2[[#This Row],[v (pasos/s)]]</f>
        <v>6.0000000000000001E-3</v>
      </c>
      <c r="G59" s="3">
        <f>Tabla2[[#This Row],[s/paso]]*1000000</f>
        <v>6000</v>
      </c>
      <c r="H59" s="1">
        <f>ROUND(Tabla2[[#This Row],[us/paso]],0)</f>
        <v>6000</v>
      </c>
      <c r="J59" s="7"/>
    </row>
    <row r="60" spans="2:10" x14ac:dyDescent="0.25">
      <c r="B60" s="1">
        <v>51</v>
      </c>
      <c r="C60" s="1">
        <v>200</v>
      </c>
      <c r="D60" s="1">
        <f t="shared" si="0"/>
        <v>10200</v>
      </c>
      <c r="E60" s="3">
        <f>Tabla2[[#This Row],[v ( pasos/min))]]/60</f>
        <v>170</v>
      </c>
      <c r="F60" s="2">
        <f>1/Tabla2[[#This Row],[v (pasos/s)]]</f>
        <v>5.8823529411764705E-3</v>
      </c>
      <c r="G60" s="3">
        <f>Tabla2[[#This Row],[s/paso]]*1000000</f>
        <v>5882.3529411764703</v>
      </c>
      <c r="H60" s="1">
        <f>ROUND(Tabla2[[#This Row],[us/paso]],0)</f>
        <v>5882</v>
      </c>
      <c r="J60" s="7"/>
    </row>
    <row r="61" spans="2:10" x14ac:dyDescent="0.25">
      <c r="B61" s="1">
        <v>52</v>
      </c>
      <c r="C61" s="1">
        <v>200</v>
      </c>
      <c r="D61" s="1">
        <f t="shared" si="0"/>
        <v>10400</v>
      </c>
      <c r="E61" s="3">
        <f>Tabla2[[#This Row],[v ( pasos/min))]]/60</f>
        <v>173.33333333333334</v>
      </c>
      <c r="F61" s="2">
        <f>1/Tabla2[[#This Row],[v (pasos/s)]]</f>
        <v>5.7692307692307687E-3</v>
      </c>
      <c r="G61" s="3">
        <f>Tabla2[[#This Row],[s/paso]]*1000000</f>
        <v>5769.2307692307686</v>
      </c>
      <c r="H61" s="1">
        <f>ROUND(Tabla2[[#This Row],[us/paso]],0)</f>
        <v>5769</v>
      </c>
      <c r="J61" s="7"/>
    </row>
    <row r="62" spans="2:10" x14ac:dyDescent="0.25">
      <c r="B62" s="1">
        <v>53</v>
      </c>
      <c r="C62" s="1">
        <v>200</v>
      </c>
      <c r="D62" s="1">
        <f t="shared" si="0"/>
        <v>10600</v>
      </c>
      <c r="E62" s="3">
        <f>Tabla2[[#This Row],[v ( pasos/min))]]/60</f>
        <v>176.66666666666666</v>
      </c>
      <c r="F62" s="2">
        <f>1/Tabla2[[#This Row],[v (pasos/s)]]</f>
        <v>5.6603773584905665E-3</v>
      </c>
      <c r="G62" s="3">
        <f>Tabla2[[#This Row],[s/paso]]*1000000</f>
        <v>5660.3773584905666</v>
      </c>
      <c r="H62" s="1">
        <f>ROUND(Tabla2[[#This Row],[us/paso]],0)</f>
        <v>5660</v>
      </c>
      <c r="J62" s="7"/>
    </row>
    <row r="63" spans="2:10" x14ac:dyDescent="0.25">
      <c r="B63" s="1">
        <v>54</v>
      </c>
      <c r="C63" s="1">
        <v>200</v>
      </c>
      <c r="D63" s="1">
        <f t="shared" si="0"/>
        <v>10800</v>
      </c>
      <c r="E63" s="3">
        <f>Tabla2[[#This Row],[v ( pasos/min))]]/60</f>
        <v>180</v>
      </c>
      <c r="F63" s="2">
        <f>1/Tabla2[[#This Row],[v (pasos/s)]]</f>
        <v>5.5555555555555558E-3</v>
      </c>
      <c r="G63" s="3">
        <f>Tabla2[[#This Row],[s/paso]]*1000000</f>
        <v>5555.5555555555557</v>
      </c>
      <c r="H63" s="1">
        <f>ROUND(Tabla2[[#This Row],[us/paso]],0)</f>
        <v>5556</v>
      </c>
      <c r="J63" s="7"/>
    </row>
    <row r="64" spans="2:10" x14ac:dyDescent="0.25">
      <c r="B64" s="1">
        <v>55</v>
      </c>
      <c r="C64" s="1">
        <v>200</v>
      </c>
      <c r="D64" s="1">
        <f t="shared" si="0"/>
        <v>11000</v>
      </c>
      <c r="E64" s="3">
        <f>Tabla2[[#This Row],[v ( pasos/min))]]/60</f>
        <v>183.33333333333334</v>
      </c>
      <c r="F64" s="2">
        <f>1/Tabla2[[#This Row],[v (pasos/s)]]</f>
        <v>5.4545454545454541E-3</v>
      </c>
      <c r="G64" s="3">
        <f>Tabla2[[#This Row],[s/paso]]*1000000</f>
        <v>5454.545454545454</v>
      </c>
      <c r="H64" s="1">
        <f>ROUND(Tabla2[[#This Row],[us/paso]],0)</f>
        <v>5455</v>
      </c>
      <c r="J64" s="7"/>
    </row>
    <row r="65" spans="2:10" x14ac:dyDescent="0.25">
      <c r="B65" s="1">
        <v>56</v>
      </c>
      <c r="C65" s="1">
        <v>200</v>
      </c>
      <c r="D65" s="1">
        <f t="shared" si="0"/>
        <v>11200</v>
      </c>
      <c r="E65" s="3">
        <f>Tabla2[[#This Row],[v ( pasos/min))]]/60</f>
        <v>186.66666666666666</v>
      </c>
      <c r="F65" s="2">
        <f>1/Tabla2[[#This Row],[v (pasos/s)]]</f>
        <v>5.3571428571428572E-3</v>
      </c>
      <c r="G65" s="3">
        <f>Tabla2[[#This Row],[s/paso]]*1000000</f>
        <v>5357.1428571428569</v>
      </c>
      <c r="H65" s="1">
        <f>ROUND(Tabla2[[#This Row],[us/paso]],0)</f>
        <v>5357</v>
      </c>
      <c r="J65" s="7"/>
    </row>
    <row r="66" spans="2:10" x14ac:dyDescent="0.25">
      <c r="B66" s="1">
        <v>57</v>
      </c>
      <c r="C66" s="1">
        <v>200</v>
      </c>
      <c r="D66" s="1">
        <f t="shared" si="0"/>
        <v>11400</v>
      </c>
      <c r="E66" s="3">
        <f>Tabla2[[#This Row],[v ( pasos/min))]]/60</f>
        <v>190</v>
      </c>
      <c r="F66" s="2">
        <f>1/Tabla2[[#This Row],[v (pasos/s)]]</f>
        <v>5.263157894736842E-3</v>
      </c>
      <c r="G66" s="3">
        <f>Tabla2[[#This Row],[s/paso]]*1000000</f>
        <v>5263.1578947368416</v>
      </c>
      <c r="H66" s="1">
        <f>ROUND(Tabla2[[#This Row],[us/paso]],0)</f>
        <v>5263</v>
      </c>
      <c r="J66" s="7"/>
    </row>
    <row r="67" spans="2:10" x14ac:dyDescent="0.25">
      <c r="B67" s="1">
        <v>58</v>
      </c>
      <c r="C67" s="1">
        <v>200</v>
      </c>
      <c r="D67" s="1">
        <f t="shared" si="0"/>
        <v>11600</v>
      </c>
      <c r="E67" s="3">
        <f>Tabla2[[#This Row],[v ( pasos/min))]]/60</f>
        <v>193.33333333333334</v>
      </c>
      <c r="F67" s="2">
        <f>1/Tabla2[[#This Row],[v (pasos/s)]]</f>
        <v>5.1724137931034482E-3</v>
      </c>
      <c r="G67" s="3">
        <f>Tabla2[[#This Row],[s/paso]]*1000000</f>
        <v>5172.4137931034484</v>
      </c>
      <c r="H67" s="1">
        <f>ROUND(Tabla2[[#This Row],[us/paso]],0)</f>
        <v>5172</v>
      </c>
      <c r="J67" s="7"/>
    </row>
    <row r="68" spans="2:10" x14ac:dyDescent="0.25">
      <c r="B68" s="1">
        <v>59</v>
      </c>
      <c r="C68" s="1">
        <v>200</v>
      </c>
      <c r="D68" s="1">
        <f t="shared" si="0"/>
        <v>11800</v>
      </c>
      <c r="E68" s="3">
        <f>Tabla2[[#This Row],[v ( pasos/min))]]/60</f>
        <v>196.66666666666666</v>
      </c>
      <c r="F68" s="2">
        <f>1/Tabla2[[#This Row],[v (pasos/s)]]</f>
        <v>5.0847457627118649E-3</v>
      </c>
      <c r="G68" s="3">
        <f>Tabla2[[#This Row],[s/paso]]*1000000</f>
        <v>5084.7457627118647</v>
      </c>
      <c r="H68" s="1">
        <f>ROUND(Tabla2[[#This Row],[us/paso]],0)</f>
        <v>5085</v>
      </c>
      <c r="J68" s="7"/>
    </row>
    <row r="69" spans="2:10" x14ac:dyDescent="0.25">
      <c r="B69" s="1">
        <v>60</v>
      </c>
      <c r="C69" s="1">
        <v>200</v>
      </c>
      <c r="D69" s="1">
        <f t="shared" si="0"/>
        <v>12000</v>
      </c>
      <c r="E69" s="3">
        <f>Tabla2[[#This Row],[v ( pasos/min))]]/60</f>
        <v>200</v>
      </c>
      <c r="F69" s="2">
        <f>1/Tabla2[[#This Row],[v (pasos/s)]]</f>
        <v>5.0000000000000001E-3</v>
      </c>
      <c r="G69" s="3">
        <f>Tabla2[[#This Row],[s/paso]]*1000000</f>
        <v>5000</v>
      </c>
      <c r="H69" s="1">
        <f>ROUND(Tabla2[[#This Row],[us/paso]],0)</f>
        <v>5000</v>
      </c>
      <c r="J69" s="7"/>
    </row>
    <row r="70" spans="2:10" x14ac:dyDescent="0.25">
      <c r="B70" s="1">
        <v>61</v>
      </c>
      <c r="C70" s="1">
        <v>200</v>
      </c>
      <c r="D70" s="1">
        <f t="shared" si="0"/>
        <v>12200</v>
      </c>
      <c r="E70" s="3">
        <f>Tabla2[[#This Row],[v ( pasos/min))]]/60</f>
        <v>203.33333333333334</v>
      </c>
      <c r="F70" s="2">
        <f>1/Tabla2[[#This Row],[v (pasos/s)]]</f>
        <v>4.9180327868852455E-3</v>
      </c>
      <c r="G70" s="3">
        <f>Tabla2[[#This Row],[s/paso]]*1000000</f>
        <v>4918.0327868852455</v>
      </c>
      <c r="H70" s="1">
        <f>ROUND(Tabla2[[#This Row],[us/paso]],0)</f>
        <v>4918</v>
      </c>
      <c r="J70" s="7"/>
    </row>
    <row r="71" spans="2:10" x14ac:dyDescent="0.25">
      <c r="B71" s="1">
        <v>62</v>
      </c>
      <c r="C71" s="1">
        <v>200</v>
      </c>
      <c r="D71" s="1">
        <f t="shared" si="0"/>
        <v>12400</v>
      </c>
      <c r="E71" s="3">
        <f>Tabla2[[#This Row],[v ( pasos/min))]]/60</f>
        <v>206.66666666666666</v>
      </c>
      <c r="F71" s="2">
        <f>1/Tabla2[[#This Row],[v (pasos/s)]]</f>
        <v>4.8387096774193551E-3</v>
      </c>
      <c r="G71" s="3">
        <f>Tabla2[[#This Row],[s/paso]]*1000000</f>
        <v>4838.7096774193551</v>
      </c>
      <c r="H71" s="1">
        <f>ROUND(Tabla2[[#This Row],[us/paso]],0)</f>
        <v>4839</v>
      </c>
      <c r="J71" s="7"/>
    </row>
    <row r="72" spans="2:10" x14ac:dyDescent="0.25">
      <c r="B72" s="1">
        <v>63</v>
      </c>
      <c r="C72" s="1">
        <v>200</v>
      </c>
      <c r="D72" s="1">
        <f t="shared" si="0"/>
        <v>12600</v>
      </c>
      <c r="E72" s="3">
        <f>Tabla2[[#This Row],[v ( pasos/min))]]/60</f>
        <v>210</v>
      </c>
      <c r="F72" s="2">
        <f>1/Tabla2[[#This Row],[v (pasos/s)]]</f>
        <v>4.7619047619047623E-3</v>
      </c>
      <c r="G72" s="3">
        <f>Tabla2[[#This Row],[s/paso]]*1000000</f>
        <v>4761.9047619047624</v>
      </c>
      <c r="H72" s="1">
        <f>ROUND(Tabla2[[#This Row],[us/paso]],0)</f>
        <v>4762</v>
      </c>
      <c r="J72" s="7"/>
    </row>
    <row r="73" spans="2:10" x14ac:dyDescent="0.25">
      <c r="B73" s="1">
        <v>64</v>
      </c>
      <c r="C73" s="1">
        <v>200</v>
      </c>
      <c r="D73" s="1">
        <f t="shared" si="0"/>
        <v>12800</v>
      </c>
      <c r="E73" s="3">
        <f>Tabla2[[#This Row],[v ( pasos/min))]]/60</f>
        <v>213.33333333333334</v>
      </c>
      <c r="F73" s="2">
        <f>1/Tabla2[[#This Row],[v (pasos/s)]]</f>
        <v>4.6874999999999998E-3</v>
      </c>
      <c r="G73" s="3">
        <f>Tabla2[[#This Row],[s/paso]]*1000000</f>
        <v>4687.5</v>
      </c>
      <c r="H73" s="1">
        <f>ROUND(Tabla2[[#This Row],[us/paso]],0)</f>
        <v>4688</v>
      </c>
      <c r="J73" s="7"/>
    </row>
    <row r="74" spans="2:10" x14ac:dyDescent="0.25">
      <c r="B74" s="1">
        <v>65</v>
      </c>
      <c r="C74" s="1">
        <v>200</v>
      </c>
      <c r="D74" s="1">
        <f t="shared" ref="D74:D108" si="1">B74*C74</f>
        <v>13000</v>
      </c>
      <c r="E74" s="3">
        <f>Tabla2[[#This Row],[v ( pasos/min))]]/60</f>
        <v>216.66666666666666</v>
      </c>
      <c r="F74" s="2">
        <f>1/Tabla2[[#This Row],[v (pasos/s)]]</f>
        <v>4.6153846153846158E-3</v>
      </c>
      <c r="G74" s="3">
        <f>Tabla2[[#This Row],[s/paso]]*1000000</f>
        <v>4615.3846153846162</v>
      </c>
      <c r="H74" s="1">
        <f>ROUND(Tabla2[[#This Row],[us/paso]],0)</f>
        <v>4615</v>
      </c>
      <c r="J74" s="7"/>
    </row>
    <row r="75" spans="2:10" x14ac:dyDescent="0.25">
      <c r="B75" s="1">
        <v>66</v>
      </c>
      <c r="C75" s="1">
        <v>200</v>
      </c>
      <c r="D75" s="1">
        <f t="shared" si="1"/>
        <v>13200</v>
      </c>
      <c r="E75" s="3">
        <f>Tabla2[[#This Row],[v ( pasos/min))]]/60</f>
        <v>220</v>
      </c>
      <c r="F75" s="2">
        <f>1/Tabla2[[#This Row],[v (pasos/s)]]</f>
        <v>4.5454545454545452E-3</v>
      </c>
      <c r="G75" s="3">
        <f>Tabla2[[#This Row],[s/paso]]*1000000</f>
        <v>4545.454545454545</v>
      </c>
      <c r="H75" s="1">
        <f>ROUND(Tabla2[[#This Row],[us/paso]],0)</f>
        <v>4545</v>
      </c>
      <c r="J75" s="7"/>
    </row>
    <row r="76" spans="2:10" x14ac:dyDescent="0.25">
      <c r="B76" s="1">
        <v>67</v>
      </c>
      <c r="C76" s="1">
        <v>200</v>
      </c>
      <c r="D76" s="1">
        <f t="shared" si="1"/>
        <v>13400</v>
      </c>
      <c r="E76" s="3">
        <f>Tabla2[[#This Row],[v ( pasos/min))]]/60</f>
        <v>223.33333333333334</v>
      </c>
      <c r="F76" s="2">
        <f>1/Tabla2[[#This Row],[v (pasos/s)]]</f>
        <v>4.4776119402985069E-3</v>
      </c>
      <c r="G76" s="3">
        <f>Tabla2[[#This Row],[s/paso]]*1000000</f>
        <v>4477.6119402985069</v>
      </c>
      <c r="H76" s="1">
        <f>ROUND(Tabla2[[#This Row],[us/paso]],0)</f>
        <v>4478</v>
      </c>
      <c r="J76" s="7"/>
    </row>
    <row r="77" spans="2:10" x14ac:dyDescent="0.25">
      <c r="B77" s="1">
        <v>68</v>
      </c>
      <c r="C77" s="1">
        <v>200</v>
      </c>
      <c r="D77" s="1">
        <f t="shared" si="1"/>
        <v>13600</v>
      </c>
      <c r="E77" s="3">
        <f>Tabla2[[#This Row],[v ( pasos/min))]]/60</f>
        <v>226.66666666666666</v>
      </c>
      <c r="F77" s="2">
        <f>1/Tabla2[[#This Row],[v (pasos/s)]]</f>
        <v>4.4117647058823529E-3</v>
      </c>
      <c r="G77" s="3">
        <f>Tabla2[[#This Row],[s/paso]]*1000000</f>
        <v>4411.7647058823532</v>
      </c>
      <c r="H77" s="1">
        <f>ROUND(Tabla2[[#This Row],[us/paso]],0)</f>
        <v>4412</v>
      </c>
      <c r="J77" s="7"/>
    </row>
    <row r="78" spans="2:10" x14ac:dyDescent="0.25">
      <c r="B78" s="1">
        <v>69</v>
      </c>
      <c r="C78" s="1">
        <v>200</v>
      </c>
      <c r="D78" s="1">
        <f t="shared" si="1"/>
        <v>13800</v>
      </c>
      <c r="E78" s="3">
        <f>Tabla2[[#This Row],[v ( pasos/min))]]/60</f>
        <v>230</v>
      </c>
      <c r="F78" s="2">
        <f>1/Tabla2[[#This Row],[v (pasos/s)]]</f>
        <v>4.3478260869565218E-3</v>
      </c>
      <c r="G78" s="3">
        <f>Tabla2[[#This Row],[s/paso]]*1000000</f>
        <v>4347.826086956522</v>
      </c>
      <c r="H78" s="1">
        <f>ROUND(Tabla2[[#This Row],[us/paso]],0)</f>
        <v>4348</v>
      </c>
      <c r="J78" s="7"/>
    </row>
    <row r="79" spans="2:10" x14ac:dyDescent="0.25">
      <c r="B79" s="1">
        <v>70</v>
      </c>
      <c r="C79" s="1">
        <v>200</v>
      </c>
      <c r="D79" s="1">
        <f t="shared" si="1"/>
        <v>14000</v>
      </c>
      <c r="E79" s="3">
        <f>Tabla2[[#This Row],[v ( pasos/min))]]/60</f>
        <v>233.33333333333334</v>
      </c>
      <c r="F79" s="2">
        <f>1/Tabla2[[#This Row],[v (pasos/s)]]</f>
        <v>4.2857142857142859E-3</v>
      </c>
      <c r="G79" s="3">
        <f>Tabla2[[#This Row],[s/paso]]*1000000</f>
        <v>4285.7142857142862</v>
      </c>
      <c r="H79" s="1">
        <f>ROUND(Tabla2[[#This Row],[us/paso]],0)</f>
        <v>4286</v>
      </c>
      <c r="J79" s="7"/>
    </row>
    <row r="80" spans="2:10" x14ac:dyDescent="0.25">
      <c r="B80" s="1">
        <v>71</v>
      </c>
      <c r="C80" s="1">
        <v>200</v>
      </c>
      <c r="D80" s="1">
        <f t="shared" si="1"/>
        <v>14200</v>
      </c>
      <c r="E80" s="3">
        <f>Tabla2[[#This Row],[v ( pasos/min))]]/60</f>
        <v>236.66666666666666</v>
      </c>
      <c r="F80" s="2">
        <f>1/Tabla2[[#This Row],[v (pasos/s)]]</f>
        <v>4.2253521126760568E-3</v>
      </c>
      <c r="G80" s="3">
        <f>Tabla2[[#This Row],[s/paso]]*1000000</f>
        <v>4225.352112676057</v>
      </c>
      <c r="H80" s="1">
        <f>ROUND(Tabla2[[#This Row],[us/paso]],0)</f>
        <v>4225</v>
      </c>
      <c r="J80" s="7"/>
    </row>
    <row r="81" spans="2:10" x14ac:dyDescent="0.25">
      <c r="B81" s="1">
        <v>72</v>
      </c>
      <c r="C81" s="1">
        <v>200</v>
      </c>
      <c r="D81" s="1">
        <f t="shared" si="1"/>
        <v>14400</v>
      </c>
      <c r="E81" s="3">
        <f>Tabla2[[#This Row],[v ( pasos/min))]]/60</f>
        <v>240</v>
      </c>
      <c r="F81" s="2">
        <f>1/Tabla2[[#This Row],[v (pasos/s)]]</f>
        <v>4.1666666666666666E-3</v>
      </c>
      <c r="G81" s="3">
        <f>Tabla2[[#This Row],[s/paso]]*1000000</f>
        <v>4166.666666666667</v>
      </c>
      <c r="H81" s="1">
        <f>ROUND(Tabla2[[#This Row],[us/paso]],0)</f>
        <v>4167</v>
      </c>
      <c r="J81" s="7"/>
    </row>
    <row r="82" spans="2:10" x14ac:dyDescent="0.25">
      <c r="B82" s="1">
        <v>73</v>
      </c>
      <c r="C82" s="1">
        <v>200</v>
      </c>
      <c r="D82" s="1">
        <f t="shared" si="1"/>
        <v>14600</v>
      </c>
      <c r="E82" s="3">
        <f>Tabla2[[#This Row],[v ( pasos/min))]]/60</f>
        <v>243.33333333333334</v>
      </c>
      <c r="F82" s="2">
        <f>1/Tabla2[[#This Row],[v (pasos/s)]]</f>
        <v>4.10958904109589E-3</v>
      </c>
      <c r="G82" s="3">
        <f>Tabla2[[#This Row],[s/paso]]*1000000</f>
        <v>4109.58904109589</v>
      </c>
      <c r="H82" s="1">
        <f>ROUND(Tabla2[[#This Row],[us/paso]],0)</f>
        <v>4110</v>
      </c>
      <c r="J82" s="7"/>
    </row>
    <row r="83" spans="2:10" x14ac:dyDescent="0.25">
      <c r="B83" s="1">
        <v>74</v>
      </c>
      <c r="C83" s="1">
        <v>200</v>
      </c>
      <c r="D83" s="1">
        <f t="shared" si="1"/>
        <v>14800</v>
      </c>
      <c r="E83" s="3">
        <f>Tabla2[[#This Row],[v ( pasos/min))]]/60</f>
        <v>246.66666666666666</v>
      </c>
      <c r="F83" s="2">
        <f>1/Tabla2[[#This Row],[v (pasos/s)]]</f>
        <v>4.0540540540540543E-3</v>
      </c>
      <c r="G83" s="3">
        <f>Tabla2[[#This Row],[s/paso]]*1000000</f>
        <v>4054.0540540540542</v>
      </c>
      <c r="H83" s="1">
        <f>ROUND(Tabla2[[#This Row],[us/paso]],0)</f>
        <v>4054</v>
      </c>
      <c r="J83" s="7"/>
    </row>
    <row r="84" spans="2:10" x14ac:dyDescent="0.25">
      <c r="B84" s="1">
        <v>75</v>
      </c>
      <c r="C84" s="1">
        <v>200</v>
      </c>
      <c r="D84" s="1">
        <f t="shared" si="1"/>
        <v>15000</v>
      </c>
      <c r="E84" s="3">
        <f>Tabla2[[#This Row],[v ( pasos/min))]]/60</f>
        <v>250</v>
      </c>
      <c r="F84" s="2">
        <f>1/Tabla2[[#This Row],[v (pasos/s)]]</f>
        <v>4.0000000000000001E-3</v>
      </c>
      <c r="G84" s="3">
        <f>Tabla2[[#This Row],[s/paso]]*1000000</f>
        <v>4000</v>
      </c>
      <c r="H84" s="1">
        <f>ROUND(Tabla2[[#This Row],[us/paso]],0)</f>
        <v>4000</v>
      </c>
      <c r="J84" s="7"/>
    </row>
    <row r="85" spans="2:10" x14ac:dyDescent="0.25">
      <c r="B85" s="1">
        <v>76</v>
      </c>
      <c r="C85" s="1">
        <v>200</v>
      </c>
      <c r="D85" s="1">
        <f t="shared" si="1"/>
        <v>15200</v>
      </c>
      <c r="E85" s="3">
        <f>Tabla2[[#This Row],[v ( pasos/min))]]/60</f>
        <v>253.33333333333334</v>
      </c>
      <c r="F85" s="2">
        <f>1/Tabla2[[#This Row],[v (pasos/s)]]</f>
        <v>3.9473684210526317E-3</v>
      </c>
      <c r="G85" s="3">
        <f>Tabla2[[#This Row],[s/paso]]*1000000</f>
        <v>3947.3684210526317</v>
      </c>
      <c r="H85" s="1">
        <f>ROUND(Tabla2[[#This Row],[us/paso]],0)</f>
        <v>3947</v>
      </c>
      <c r="J85" s="7"/>
    </row>
    <row r="86" spans="2:10" x14ac:dyDescent="0.25">
      <c r="B86" s="1">
        <v>77</v>
      </c>
      <c r="C86" s="1">
        <v>200</v>
      </c>
      <c r="D86" s="1">
        <f t="shared" si="1"/>
        <v>15400</v>
      </c>
      <c r="E86" s="3">
        <f>Tabla2[[#This Row],[v ( pasos/min))]]/60</f>
        <v>256.66666666666669</v>
      </c>
      <c r="F86" s="2">
        <f>1/Tabla2[[#This Row],[v (pasos/s)]]</f>
        <v>3.8961038961038957E-3</v>
      </c>
      <c r="G86" s="3">
        <f>Tabla2[[#This Row],[s/paso]]*1000000</f>
        <v>3896.1038961038957</v>
      </c>
      <c r="H86" s="1">
        <f>ROUND(Tabla2[[#This Row],[us/paso]],0)</f>
        <v>3896</v>
      </c>
      <c r="J86" s="7"/>
    </row>
    <row r="87" spans="2:10" x14ac:dyDescent="0.25">
      <c r="B87" s="1">
        <v>78</v>
      </c>
      <c r="C87" s="1">
        <v>200</v>
      </c>
      <c r="D87" s="1">
        <f t="shared" si="1"/>
        <v>15600</v>
      </c>
      <c r="E87" s="3">
        <f>Tabla2[[#This Row],[v ( pasos/min))]]/60</f>
        <v>260</v>
      </c>
      <c r="F87" s="2">
        <f>1/Tabla2[[#This Row],[v (pasos/s)]]</f>
        <v>3.8461538461538464E-3</v>
      </c>
      <c r="G87" s="3">
        <f>Tabla2[[#This Row],[s/paso]]*1000000</f>
        <v>3846.1538461538462</v>
      </c>
      <c r="H87" s="1">
        <f>ROUND(Tabla2[[#This Row],[us/paso]],0)</f>
        <v>3846</v>
      </c>
      <c r="J87" s="7"/>
    </row>
    <row r="88" spans="2:10" x14ac:dyDescent="0.25">
      <c r="B88" s="1">
        <v>79</v>
      </c>
      <c r="C88" s="1">
        <v>200</v>
      </c>
      <c r="D88" s="1">
        <f t="shared" si="1"/>
        <v>15800</v>
      </c>
      <c r="E88" s="3">
        <f>Tabla2[[#This Row],[v ( pasos/min))]]/60</f>
        <v>263.33333333333331</v>
      </c>
      <c r="F88" s="2">
        <f>1/Tabla2[[#This Row],[v (pasos/s)]]</f>
        <v>3.79746835443038E-3</v>
      </c>
      <c r="G88" s="3">
        <f>Tabla2[[#This Row],[s/paso]]*1000000</f>
        <v>3797.4683544303803</v>
      </c>
      <c r="H88" s="1">
        <f>ROUND(Tabla2[[#This Row],[us/paso]],0)</f>
        <v>3797</v>
      </c>
      <c r="J88" s="7"/>
    </row>
    <row r="89" spans="2:10" x14ac:dyDescent="0.25">
      <c r="B89" s="1">
        <v>80</v>
      </c>
      <c r="C89" s="1">
        <v>200</v>
      </c>
      <c r="D89" s="1">
        <f t="shared" si="1"/>
        <v>16000</v>
      </c>
      <c r="E89" s="3">
        <f>Tabla2[[#This Row],[v ( pasos/min))]]/60</f>
        <v>266.66666666666669</v>
      </c>
      <c r="F89" s="2">
        <f>1/Tabla2[[#This Row],[v (pasos/s)]]</f>
        <v>3.7499999999999999E-3</v>
      </c>
      <c r="G89" s="3">
        <f>Tabla2[[#This Row],[s/paso]]*1000000</f>
        <v>3750</v>
      </c>
      <c r="H89" s="1">
        <f>ROUND(Tabla2[[#This Row],[us/paso]],0)</f>
        <v>3750</v>
      </c>
      <c r="J89" s="7"/>
    </row>
    <row r="90" spans="2:10" x14ac:dyDescent="0.25">
      <c r="B90" s="1">
        <v>81</v>
      </c>
      <c r="C90" s="1">
        <v>200</v>
      </c>
      <c r="D90" s="1">
        <f t="shared" si="1"/>
        <v>16200</v>
      </c>
      <c r="E90" s="3">
        <f>Tabla2[[#This Row],[v ( pasos/min))]]/60</f>
        <v>270</v>
      </c>
      <c r="F90" s="2">
        <f>1/Tabla2[[#This Row],[v (pasos/s)]]</f>
        <v>3.7037037037037038E-3</v>
      </c>
      <c r="G90" s="3">
        <f>Tabla2[[#This Row],[s/paso]]*1000000</f>
        <v>3703.7037037037039</v>
      </c>
      <c r="H90" s="1">
        <f>ROUND(Tabla2[[#This Row],[us/paso]],0)</f>
        <v>3704</v>
      </c>
      <c r="J90" s="7"/>
    </row>
    <row r="91" spans="2:10" x14ac:dyDescent="0.25">
      <c r="B91" s="1">
        <v>82</v>
      </c>
      <c r="C91" s="1">
        <v>200</v>
      </c>
      <c r="D91" s="1">
        <f t="shared" si="1"/>
        <v>16400</v>
      </c>
      <c r="E91" s="3">
        <f>Tabla2[[#This Row],[v ( pasos/min))]]/60</f>
        <v>273.33333333333331</v>
      </c>
      <c r="F91" s="2">
        <f>1/Tabla2[[#This Row],[v (pasos/s)]]</f>
        <v>3.6585365853658539E-3</v>
      </c>
      <c r="G91" s="3">
        <f>Tabla2[[#This Row],[s/paso]]*1000000</f>
        <v>3658.5365853658541</v>
      </c>
      <c r="H91" s="1">
        <f>ROUND(Tabla2[[#This Row],[us/paso]],0)</f>
        <v>3659</v>
      </c>
      <c r="J91" s="7"/>
    </row>
    <row r="92" spans="2:10" x14ac:dyDescent="0.25">
      <c r="B92" s="1">
        <v>83</v>
      </c>
      <c r="C92" s="1">
        <v>200</v>
      </c>
      <c r="D92" s="1">
        <f t="shared" si="1"/>
        <v>16600</v>
      </c>
      <c r="E92" s="3">
        <f>Tabla2[[#This Row],[v ( pasos/min))]]/60</f>
        <v>276.66666666666669</v>
      </c>
      <c r="F92" s="2">
        <f>1/Tabla2[[#This Row],[v (pasos/s)]]</f>
        <v>3.6144578313253009E-3</v>
      </c>
      <c r="G92" s="3">
        <f>Tabla2[[#This Row],[s/paso]]*1000000</f>
        <v>3614.457831325301</v>
      </c>
      <c r="H92" s="1">
        <f>ROUND(Tabla2[[#This Row],[us/paso]],0)</f>
        <v>3614</v>
      </c>
      <c r="J92" s="7"/>
    </row>
    <row r="93" spans="2:10" x14ac:dyDescent="0.25">
      <c r="B93" s="1">
        <v>84</v>
      </c>
      <c r="C93" s="1">
        <v>200</v>
      </c>
      <c r="D93" s="1">
        <f t="shared" si="1"/>
        <v>16800</v>
      </c>
      <c r="E93" s="3">
        <f>Tabla2[[#This Row],[v ( pasos/min))]]/60</f>
        <v>280</v>
      </c>
      <c r="F93" s="2">
        <f>1/Tabla2[[#This Row],[v (pasos/s)]]</f>
        <v>3.5714285714285713E-3</v>
      </c>
      <c r="G93" s="3">
        <f>Tabla2[[#This Row],[s/paso]]*1000000</f>
        <v>3571.4285714285711</v>
      </c>
      <c r="H93" s="1">
        <f>ROUND(Tabla2[[#This Row],[us/paso]],0)</f>
        <v>3571</v>
      </c>
      <c r="J93" s="7"/>
    </row>
    <row r="94" spans="2:10" x14ac:dyDescent="0.25">
      <c r="B94" s="1">
        <v>85</v>
      </c>
      <c r="C94" s="1">
        <v>200</v>
      </c>
      <c r="D94" s="1">
        <f t="shared" si="1"/>
        <v>17000</v>
      </c>
      <c r="E94" s="3">
        <f>Tabla2[[#This Row],[v ( pasos/min))]]/60</f>
        <v>283.33333333333331</v>
      </c>
      <c r="F94" s="2">
        <f>1/Tabla2[[#This Row],[v (pasos/s)]]</f>
        <v>3.5294117647058825E-3</v>
      </c>
      <c r="G94" s="3">
        <f>Tabla2[[#This Row],[s/paso]]*1000000</f>
        <v>3529.4117647058824</v>
      </c>
      <c r="H94" s="1">
        <f>ROUND(Tabla2[[#This Row],[us/paso]],0)</f>
        <v>3529</v>
      </c>
      <c r="J94" s="7"/>
    </row>
    <row r="95" spans="2:10" x14ac:dyDescent="0.25">
      <c r="B95" s="1">
        <v>86</v>
      </c>
      <c r="C95" s="1">
        <v>200</v>
      </c>
      <c r="D95" s="1">
        <f t="shared" si="1"/>
        <v>17200</v>
      </c>
      <c r="E95" s="3">
        <f>Tabla2[[#This Row],[v ( pasos/min))]]/60</f>
        <v>286.66666666666669</v>
      </c>
      <c r="F95" s="2">
        <f>1/Tabla2[[#This Row],[v (pasos/s)]]</f>
        <v>3.4883720930232558E-3</v>
      </c>
      <c r="G95" s="3">
        <f>Tabla2[[#This Row],[s/paso]]*1000000</f>
        <v>3488.3720930232557</v>
      </c>
      <c r="H95" s="1">
        <f>ROUND(Tabla2[[#This Row],[us/paso]],0)</f>
        <v>3488</v>
      </c>
      <c r="J95" s="7"/>
    </row>
    <row r="96" spans="2:10" x14ac:dyDescent="0.25">
      <c r="B96" s="1">
        <v>87</v>
      </c>
      <c r="C96" s="1">
        <v>200</v>
      </c>
      <c r="D96" s="1">
        <f t="shared" si="1"/>
        <v>17400</v>
      </c>
      <c r="E96" s="3">
        <f>Tabla2[[#This Row],[v ( pasos/min))]]/60</f>
        <v>290</v>
      </c>
      <c r="F96" s="2">
        <f>1/Tabla2[[#This Row],[v (pasos/s)]]</f>
        <v>3.4482758620689655E-3</v>
      </c>
      <c r="G96" s="3">
        <f>Tabla2[[#This Row],[s/paso]]*1000000</f>
        <v>3448.2758620689656</v>
      </c>
      <c r="H96" s="1">
        <f>ROUND(Tabla2[[#This Row],[us/paso]],0)</f>
        <v>3448</v>
      </c>
      <c r="J96" s="7"/>
    </row>
    <row r="97" spans="2:10" x14ac:dyDescent="0.25">
      <c r="B97" s="1">
        <v>88</v>
      </c>
      <c r="C97" s="1">
        <v>200</v>
      </c>
      <c r="D97" s="1">
        <f t="shared" si="1"/>
        <v>17600</v>
      </c>
      <c r="E97" s="3">
        <f>Tabla2[[#This Row],[v ( pasos/min))]]/60</f>
        <v>293.33333333333331</v>
      </c>
      <c r="F97" s="2">
        <f>1/Tabla2[[#This Row],[v (pasos/s)]]</f>
        <v>3.4090909090909094E-3</v>
      </c>
      <c r="G97" s="3">
        <f>Tabla2[[#This Row],[s/paso]]*1000000</f>
        <v>3409.0909090909095</v>
      </c>
      <c r="H97" s="1">
        <f>ROUND(Tabla2[[#This Row],[us/paso]],0)</f>
        <v>3409</v>
      </c>
      <c r="J97" s="7"/>
    </row>
    <row r="98" spans="2:10" x14ac:dyDescent="0.25">
      <c r="B98" s="1">
        <v>89</v>
      </c>
      <c r="C98" s="1">
        <v>200</v>
      </c>
      <c r="D98" s="1">
        <f t="shared" si="1"/>
        <v>17800</v>
      </c>
      <c r="E98" s="3">
        <f>Tabla2[[#This Row],[v ( pasos/min))]]/60</f>
        <v>296.66666666666669</v>
      </c>
      <c r="F98" s="2">
        <f>1/Tabla2[[#This Row],[v (pasos/s)]]</f>
        <v>3.3707865168539322E-3</v>
      </c>
      <c r="G98" s="3">
        <f>Tabla2[[#This Row],[s/paso]]*1000000</f>
        <v>3370.7865168539324</v>
      </c>
      <c r="H98" s="1">
        <f>ROUND(Tabla2[[#This Row],[us/paso]],0)</f>
        <v>3371</v>
      </c>
      <c r="J98" s="7"/>
    </row>
    <row r="99" spans="2:10" x14ac:dyDescent="0.25">
      <c r="B99" s="1">
        <v>90</v>
      </c>
      <c r="C99" s="1">
        <v>200</v>
      </c>
      <c r="D99" s="1">
        <f t="shared" si="1"/>
        <v>18000</v>
      </c>
      <c r="E99" s="3">
        <f>Tabla2[[#This Row],[v ( pasos/min))]]/60</f>
        <v>300</v>
      </c>
      <c r="F99" s="2">
        <f>1/Tabla2[[#This Row],[v (pasos/s)]]</f>
        <v>3.3333333333333335E-3</v>
      </c>
      <c r="G99" s="3">
        <f>Tabla2[[#This Row],[s/paso]]*1000000</f>
        <v>3333.3333333333335</v>
      </c>
      <c r="H99" s="1">
        <f>ROUND(Tabla2[[#This Row],[us/paso]],0)</f>
        <v>3333</v>
      </c>
      <c r="J99" s="7"/>
    </row>
    <row r="100" spans="2:10" x14ac:dyDescent="0.25">
      <c r="B100" s="1">
        <v>91</v>
      </c>
      <c r="C100" s="1">
        <v>200</v>
      </c>
      <c r="D100" s="1">
        <f t="shared" si="1"/>
        <v>18200</v>
      </c>
      <c r="E100" s="3">
        <f>Tabla2[[#This Row],[v ( pasos/min))]]/60</f>
        <v>303.33333333333331</v>
      </c>
      <c r="F100" s="2">
        <f>1/Tabla2[[#This Row],[v (pasos/s)]]</f>
        <v>3.2967032967032967E-3</v>
      </c>
      <c r="G100" s="3">
        <f>Tabla2[[#This Row],[s/paso]]*1000000</f>
        <v>3296.7032967032965</v>
      </c>
      <c r="H100" s="1">
        <f>ROUND(Tabla2[[#This Row],[us/paso]],0)</f>
        <v>3297</v>
      </c>
      <c r="J100" s="7"/>
    </row>
    <row r="101" spans="2:10" x14ac:dyDescent="0.25">
      <c r="B101" s="1">
        <v>92</v>
      </c>
      <c r="C101" s="1">
        <v>200</v>
      </c>
      <c r="D101" s="1">
        <f t="shared" si="1"/>
        <v>18400</v>
      </c>
      <c r="E101" s="3">
        <f>Tabla2[[#This Row],[v ( pasos/min))]]/60</f>
        <v>306.66666666666669</v>
      </c>
      <c r="F101" s="2">
        <f>1/Tabla2[[#This Row],[v (pasos/s)]]</f>
        <v>3.2608695652173911E-3</v>
      </c>
      <c r="G101" s="3">
        <f>Tabla2[[#This Row],[s/paso]]*1000000</f>
        <v>3260.869565217391</v>
      </c>
      <c r="H101" s="1">
        <f>ROUND(Tabla2[[#This Row],[us/paso]],0)</f>
        <v>3261</v>
      </c>
      <c r="J101" s="7"/>
    </row>
    <row r="102" spans="2:10" x14ac:dyDescent="0.25">
      <c r="B102" s="1">
        <v>93</v>
      </c>
      <c r="C102" s="1">
        <v>200</v>
      </c>
      <c r="D102" s="1">
        <f t="shared" si="1"/>
        <v>18600</v>
      </c>
      <c r="E102" s="3">
        <f>Tabla2[[#This Row],[v ( pasos/min))]]/60</f>
        <v>310</v>
      </c>
      <c r="F102" s="2">
        <f>1/Tabla2[[#This Row],[v (pasos/s)]]</f>
        <v>3.2258064516129032E-3</v>
      </c>
      <c r="G102" s="3">
        <f>Tabla2[[#This Row],[s/paso]]*1000000</f>
        <v>3225.8064516129034</v>
      </c>
      <c r="H102" s="1">
        <f>ROUND(Tabla2[[#This Row],[us/paso]],0)</f>
        <v>3226</v>
      </c>
    </row>
    <row r="103" spans="2:10" x14ac:dyDescent="0.25">
      <c r="B103" s="1">
        <v>94</v>
      </c>
      <c r="C103" s="1">
        <v>200</v>
      </c>
      <c r="D103" s="1">
        <f t="shared" si="1"/>
        <v>18800</v>
      </c>
      <c r="E103" s="3">
        <f>Tabla2[[#This Row],[v ( pasos/min))]]/60</f>
        <v>313.33333333333331</v>
      </c>
      <c r="F103" s="2">
        <f>1/Tabla2[[#This Row],[v (pasos/s)]]</f>
        <v>3.1914893617021279E-3</v>
      </c>
      <c r="G103" s="3">
        <f>Tabla2[[#This Row],[s/paso]]*1000000</f>
        <v>3191.489361702128</v>
      </c>
      <c r="H103" s="1">
        <f>ROUND(Tabla2[[#This Row],[us/paso]],0)</f>
        <v>3191</v>
      </c>
    </row>
    <row r="104" spans="2:10" x14ac:dyDescent="0.25">
      <c r="B104" s="1">
        <v>95</v>
      </c>
      <c r="C104" s="1">
        <v>200</v>
      </c>
      <c r="D104" s="1">
        <f t="shared" si="1"/>
        <v>19000</v>
      </c>
      <c r="E104" s="3">
        <f>Tabla2[[#This Row],[v ( pasos/min))]]/60</f>
        <v>316.66666666666669</v>
      </c>
      <c r="F104" s="2">
        <f>1/Tabla2[[#This Row],[v (pasos/s)]]</f>
        <v>3.1578947368421052E-3</v>
      </c>
      <c r="G104" s="3">
        <f>Tabla2[[#This Row],[s/paso]]*1000000</f>
        <v>3157.894736842105</v>
      </c>
      <c r="H104" s="1">
        <f>ROUND(Tabla2[[#This Row],[us/paso]],0)</f>
        <v>3158</v>
      </c>
    </row>
    <row r="105" spans="2:10" x14ac:dyDescent="0.25">
      <c r="B105" s="1">
        <v>96</v>
      </c>
      <c r="C105" s="1">
        <v>200</v>
      </c>
      <c r="D105" s="1">
        <f t="shared" si="1"/>
        <v>19200</v>
      </c>
      <c r="E105" s="3">
        <f>Tabla2[[#This Row],[v ( pasos/min))]]/60</f>
        <v>320</v>
      </c>
      <c r="F105" s="2">
        <f>1/Tabla2[[#This Row],[v (pasos/s)]]</f>
        <v>3.1250000000000002E-3</v>
      </c>
      <c r="G105" s="3">
        <f>Tabla2[[#This Row],[s/paso]]*1000000</f>
        <v>3125</v>
      </c>
      <c r="H105" s="1">
        <f>ROUND(Tabla2[[#This Row],[us/paso]],0)</f>
        <v>3125</v>
      </c>
    </row>
    <row r="106" spans="2:10" x14ac:dyDescent="0.25">
      <c r="B106" s="1">
        <v>97</v>
      </c>
      <c r="C106" s="1">
        <v>200</v>
      </c>
      <c r="D106" s="1">
        <f t="shared" si="1"/>
        <v>19400</v>
      </c>
      <c r="E106" s="3">
        <f>Tabla2[[#This Row],[v ( pasos/min))]]/60</f>
        <v>323.33333333333331</v>
      </c>
      <c r="F106" s="2">
        <f>1/Tabla2[[#This Row],[v (pasos/s)]]</f>
        <v>3.0927835051546395E-3</v>
      </c>
      <c r="G106" s="3">
        <f>Tabla2[[#This Row],[s/paso]]*1000000</f>
        <v>3092.7835051546394</v>
      </c>
      <c r="H106" s="1">
        <f>ROUND(Tabla2[[#This Row],[us/paso]],0)</f>
        <v>3093</v>
      </c>
    </row>
    <row r="107" spans="2:10" x14ac:dyDescent="0.25">
      <c r="B107" s="1">
        <v>98</v>
      </c>
      <c r="C107" s="1">
        <v>200</v>
      </c>
      <c r="D107" s="1">
        <f t="shared" si="1"/>
        <v>19600</v>
      </c>
      <c r="E107" s="3">
        <f>Tabla2[[#This Row],[v ( pasos/min))]]/60</f>
        <v>326.66666666666669</v>
      </c>
      <c r="F107" s="2">
        <f>1/Tabla2[[#This Row],[v (pasos/s)]]</f>
        <v>3.0612244897959182E-3</v>
      </c>
      <c r="G107" s="3">
        <f>Tabla2[[#This Row],[s/paso]]*1000000</f>
        <v>3061.2244897959181</v>
      </c>
      <c r="H107" s="1">
        <f>ROUND(Tabla2[[#This Row],[us/paso]],0)</f>
        <v>3061</v>
      </c>
    </row>
    <row r="108" spans="2:10" x14ac:dyDescent="0.25">
      <c r="B108" s="1">
        <v>99</v>
      </c>
      <c r="C108" s="1">
        <v>200</v>
      </c>
      <c r="D108" s="1">
        <f t="shared" si="1"/>
        <v>19800</v>
      </c>
      <c r="E108" s="3">
        <f>Tabla2[[#This Row],[v ( pasos/min))]]/60</f>
        <v>330</v>
      </c>
      <c r="F108" s="2">
        <f>1/Tabla2[[#This Row],[v (pasos/s)]]</f>
        <v>3.0303030303030303E-3</v>
      </c>
      <c r="G108" s="3">
        <f>Tabla2[[#This Row],[s/paso]]*1000000</f>
        <v>3030.3030303030305</v>
      </c>
      <c r="H108" s="1">
        <f>ROUND(Tabla2[[#This Row],[us/paso]],0)</f>
        <v>3030</v>
      </c>
    </row>
    <row r="114" spans="1:100" x14ac:dyDescent="0.25">
      <c r="A114" t="s">
        <v>9</v>
      </c>
      <c r="B114">
        <v>300000</v>
      </c>
      <c r="C114">
        <v>150000</v>
      </c>
      <c r="D114">
        <v>100000</v>
      </c>
      <c r="E114">
        <v>75000</v>
      </c>
      <c r="F114">
        <v>60000</v>
      </c>
      <c r="G114">
        <v>50000</v>
      </c>
      <c r="H114">
        <v>42857</v>
      </c>
      <c r="I114">
        <v>37500</v>
      </c>
      <c r="J114">
        <v>33333</v>
      </c>
      <c r="K114">
        <v>30000</v>
      </c>
      <c r="L114">
        <v>27273</v>
      </c>
      <c r="M114">
        <v>25000</v>
      </c>
      <c r="N114">
        <v>23077</v>
      </c>
      <c r="O114">
        <v>21429</v>
      </c>
      <c r="P114">
        <v>20000</v>
      </c>
      <c r="Q114">
        <v>18750</v>
      </c>
      <c r="R114">
        <v>17647</v>
      </c>
      <c r="S114">
        <v>16667</v>
      </c>
      <c r="T114">
        <v>15789</v>
      </c>
      <c r="U114">
        <v>15000</v>
      </c>
      <c r="V114">
        <v>14286</v>
      </c>
      <c r="W114">
        <v>13636</v>
      </c>
      <c r="X114">
        <v>13043</v>
      </c>
      <c r="Y114">
        <v>12500</v>
      </c>
      <c r="Z114">
        <v>12000</v>
      </c>
      <c r="AA114">
        <v>11538</v>
      </c>
      <c r="AB114">
        <v>11111</v>
      </c>
      <c r="AC114">
        <v>10714</v>
      </c>
      <c r="AD114">
        <v>10345</v>
      </c>
      <c r="AE114">
        <v>10000</v>
      </c>
      <c r="AF114">
        <v>9677</v>
      </c>
      <c r="AG114">
        <v>9375</v>
      </c>
      <c r="AH114">
        <v>9091</v>
      </c>
      <c r="AI114">
        <v>8824</v>
      </c>
      <c r="AJ114">
        <v>8571</v>
      </c>
      <c r="AK114">
        <v>8333</v>
      </c>
      <c r="AL114">
        <v>8108</v>
      </c>
      <c r="AM114">
        <v>7895</v>
      </c>
      <c r="AN114">
        <v>7692</v>
      </c>
      <c r="AO114">
        <v>7500</v>
      </c>
      <c r="AP114">
        <v>7317</v>
      </c>
      <c r="AQ114">
        <v>7143</v>
      </c>
      <c r="AR114">
        <v>6977</v>
      </c>
      <c r="AS114">
        <v>6818</v>
      </c>
      <c r="AT114">
        <v>6667</v>
      </c>
      <c r="AU114">
        <v>6522</v>
      </c>
      <c r="AV114">
        <v>6383</v>
      </c>
      <c r="AW114">
        <v>6250</v>
      </c>
      <c r="AX114">
        <v>6122</v>
      </c>
      <c r="AY114">
        <v>6000</v>
      </c>
      <c r="AZ114">
        <v>5882</v>
      </c>
      <c r="BA114">
        <v>5769</v>
      </c>
      <c r="BB114">
        <v>5660</v>
      </c>
      <c r="BC114">
        <v>5556</v>
      </c>
      <c r="BD114">
        <v>5455</v>
      </c>
      <c r="BE114">
        <v>5357</v>
      </c>
      <c r="BF114">
        <v>5263</v>
      </c>
      <c r="BG114">
        <v>5172</v>
      </c>
      <c r="BH114">
        <v>5085</v>
      </c>
      <c r="BI114">
        <v>5000</v>
      </c>
      <c r="BJ114">
        <v>4918</v>
      </c>
      <c r="BK114">
        <v>4839</v>
      </c>
      <c r="BL114">
        <v>4762</v>
      </c>
      <c r="BM114">
        <v>4688</v>
      </c>
      <c r="BN114">
        <v>4615</v>
      </c>
      <c r="BO114">
        <v>4545</v>
      </c>
      <c r="BP114">
        <v>4478</v>
      </c>
      <c r="BQ114">
        <v>4412</v>
      </c>
      <c r="BR114">
        <v>4348</v>
      </c>
      <c r="BS114">
        <v>4286</v>
      </c>
      <c r="BT114">
        <v>4225</v>
      </c>
      <c r="BU114">
        <v>4167</v>
      </c>
      <c r="BV114">
        <v>4110</v>
      </c>
      <c r="BW114">
        <v>4054</v>
      </c>
      <c r="BX114">
        <v>4000</v>
      </c>
      <c r="BY114">
        <v>3947</v>
      </c>
      <c r="BZ114">
        <v>3896</v>
      </c>
      <c r="CA114">
        <v>3846</v>
      </c>
      <c r="CB114">
        <v>3797</v>
      </c>
      <c r="CC114">
        <v>3750</v>
      </c>
      <c r="CD114">
        <v>3704</v>
      </c>
      <c r="CE114">
        <v>3659</v>
      </c>
      <c r="CF114">
        <v>3614</v>
      </c>
      <c r="CG114">
        <v>3571</v>
      </c>
      <c r="CH114">
        <v>3529</v>
      </c>
      <c r="CI114">
        <v>3488</v>
      </c>
      <c r="CJ114">
        <v>3448</v>
      </c>
      <c r="CK114">
        <v>3409</v>
      </c>
      <c r="CL114">
        <v>3371</v>
      </c>
      <c r="CM114">
        <v>3333</v>
      </c>
      <c r="CN114">
        <v>3297</v>
      </c>
      <c r="CO114">
        <v>3261</v>
      </c>
      <c r="CP114">
        <v>3226</v>
      </c>
      <c r="CQ114">
        <v>3191</v>
      </c>
      <c r="CR114">
        <v>3158</v>
      </c>
      <c r="CS114">
        <v>3125</v>
      </c>
      <c r="CT114">
        <v>3093</v>
      </c>
      <c r="CU114">
        <v>3061</v>
      </c>
      <c r="CV114">
        <v>3030</v>
      </c>
    </row>
  </sheetData>
  <pageMargins left="0.7" right="0.7" top="0.75" bottom="0.75" header="0.3" footer="0.3"/>
  <ignoredErrors>
    <ignoredError sqref="F9:F108 G9:G108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 Los de mis padres</dc:creator>
  <cp:lastModifiedBy>Uno Los de mis padres</cp:lastModifiedBy>
  <dcterms:created xsi:type="dcterms:W3CDTF">2023-03-17T12:11:22Z</dcterms:created>
  <dcterms:modified xsi:type="dcterms:W3CDTF">2023-04-17T23:39:23Z</dcterms:modified>
</cp:coreProperties>
</file>