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240" yWindow="390" windowWidth="28515" windowHeight="12300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J14" i="1"/>
  <c r="J15" i="1"/>
  <c r="J16" i="1"/>
  <c r="J17" i="1"/>
  <c r="J18" i="1"/>
  <c r="J19" i="1"/>
  <c r="J20" i="1"/>
  <c r="J21" i="1"/>
  <c r="J22" i="1"/>
  <c r="J23" i="1"/>
  <c r="J24" i="1"/>
  <c r="J13" i="1"/>
</calcChain>
</file>

<file path=xl/sharedStrings.xml><?xml version="1.0" encoding="utf-8"?>
<sst xmlns="http://schemas.openxmlformats.org/spreadsheetml/2006/main" count="112" uniqueCount="57">
  <si>
    <t>1 day = 24 hours</t>
  </si>
  <si>
    <t>1 week = 7 days</t>
  </si>
  <si>
    <t>1 month = 4 weeks = 28 days</t>
  </si>
  <si>
    <t>1 year = 12 months = 336 days</t>
  </si>
  <si>
    <t>Standard timescale:</t>
  </si>
  <si>
    <t>Planet 1</t>
  </si>
  <si>
    <t>Name</t>
  </si>
  <si>
    <t>Planet 2</t>
  </si>
  <si>
    <t>Planet 3</t>
  </si>
  <si>
    <t>Planet 4</t>
  </si>
  <si>
    <t>Planet 5</t>
  </si>
  <si>
    <t>Planet 6</t>
  </si>
  <si>
    <t>Planet 7</t>
  </si>
  <si>
    <t>Planet 8</t>
  </si>
  <si>
    <t>Cavernus</t>
  </si>
  <si>
    <t>Styx</t>
  </si>
  <si>
    <t>Zyraak</t>
  </si>
  <si>
    <t>Tareen</t>
  </si>
  <si>
    <t>Unknown?</t>
  </si>
  <si>
    <t>Tempesta</t>
  </si>
  <si>
    <t>Helia</t>
  </si>
  <si>
    <t>Celestia</t>
  </si>
  <si>
    <t>Iscarda</t>
  </si>
  <si>
    <t>Planet 9</t>
  </si>
  <si>
    <t>Planet 10</t>
  </si>
  <si>
    <t>Planet 11</t>
  </si>
  <si>
    <t>Planet 12</t>
  </si>
  <si>
    <t>Orbit</t>
  </si>
  <si>
    <t>Asteroid belt</t>
  </si>
  <si>
    <t>Neophytos</t>
  </si>
  <si>
    <t>Unknown? Empty?</t>
  </si>
  <si>
    <t>Orbital radius</t>
  </si>
  <si>
    <t>Unit</t>
  </si>
  <si>
    <t>AU</t>
  </si>
  <si>
    <t>Orbital Period</t>
  </si>
  <si>
    <t>Days</t>
  </si>
  <si>
    <t>years to days</t>
  </si>
  <si>
    <t>Years</t>
  </si>
  <si>
    <t>Constants</t>
  </si>
  <si>
    <t>Conversions</t>
  </si>
  <si>
    <t xml:space="preserve">Solar gravitational parameter </t>
  </si>
  <si>
    <r>
      <t>Orbital angle at year 0, month 1, day 1 (= start angle A</t>
    </r>
    <r>
      <rPr>
        <b/>
        <vertAlign val="subscript"/>
        <sz val="10"/>
        <color theme="1"/>
        <rFont val="Arial"/>
        <family val="2"/>
      </rPr>
      <t>0</t>
    </r>
    <r>
      <rPr>
        <b/>
        <sz val="10"/>
        <color theme="1"/>
        <rFont val="Arial"/>
        <family val="2"/>
      </rPr>
      <t>)</t>
    </r>
  </si>
  <si>
    <t>°</t>
  </si>
  <si>
    <t>°/day</t>
  </si>
  <si>
    <t>Current angle:</t>
  </si>
  <si>
    <t>Visualisation planets</t>
  </si>
  <si>
    <t>= Start angle + Orbital speed * Days since year 0, month, 1 day 1</t>
  </si>
  <si>
    <t>Orbital speed V</t>
  </si>
  <si>
    <t>Hohmann transfer orbits</t>
  </si>
  <si>
    <t>m</t>
  </si>
  <si>
    <t>AU to m</t>
  </si>
  <si>
    <t>α [°]</t>
  </si>
  <si>
    <r>
      <t>= α</t>
    </r>
    <r>
      <rPr>
        <b/>
        <vertAlign val="subscript"/>
        <sz val="10"/>
        <color theme="1"/>
        <rFont val="Arial"/>
        <family val="2"/>
      </rPr>
      <t>0</t>
    </r>
    <r>
      <rPr>
        <b/>
        <sz val="10"/>
        <color theme="1"/>
        <rFont val="Arial"/>
        <family val="2"/>
      </rPr>
      <t xml:space="preserve"> [°] + V [°/day] * t [day]</t>
    </r>
  </si>
  <si>
    <t>μ</t>
  </si>
  <si>
    <t>DeltaV costs in m/s</t>
  </si>
  <si>
    <t>Travel time in days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</si>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</sst>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Up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quotePrefix="1" applyAlignment="1">
      <alignment horizontal="left"/>
    </xf>
    <xf numFmtId="0" fontId="1" fillId="0" borderId="0" xfId="0" quotePrefix="1" applyFont="1" applyAlignment="1">
      <alignment horizontal="left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/>
    <xf numFmtId="0" fontId="0" fillId="0" borderId="3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 applyBorder="1"/>
    <xf numFmtId="2" fontId="0" fillId="3" borderId="0" xfId="0" applyNumberFormat="1" applyFill="1" applyBorder="1"/>
    <xf numFmtId="2" fontId="0" fillId="3" borderId="6" xfId="0" applyNumberFormat="1" applyFill="1" applyBorder="1"/>
    <xf numFmtId="0" fontId="0" fillId="0" borderId="7" xfId="0" applyBorder="1"/>
    <xf numFmtId="2" fontId="0" fillId="0" borderId="10" xfId="0" applyNumberFormat="1" applyBorder="1"/>
    <xf numFmtId="2" fontId="0" fillId="0" borderId="8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1"/>
  <sheetViews>
    <sheetView tabSelected="1" topLeftCell="A7" workbookViewId="0">
      <selection activeCell="J5" sqref="J5"/>
    </sheetView>
  </sheetViews>
  <sheetFormatPr defaultRowHeight="12.75" x14ac:dyDescent="0.2"/>
  <cols>
    <col min="3" max="3" width="19.42578125" bestFit="1" customWidth="1"/>
    <col min="4" max="4" width="26.28515625" customWidth="1"/>
    <col min="5" max="5" width="11.5703125" bestFit="1" customWidth="1"/>
    <col min="6" max="6" width="13.7109375" customWidth="1"/>
    <col min="7" max="7" width="12.5703125" customWidth="1"/>
    <col min="8" max="8" width="11.5703125" bestFit="1" customWidth="1"/>
    <col min="9" max="9" width="28.140625" customWidth="1"/>
    <col min="10" max="10" width="14.42578125" customWidth="1"/>
    <col min="11" max="14" width="10.5703125" bestFit="1" customWidth="1"/>
  </cols>
  <sheetData>
    <row r="2" spans="2:10" x14ac:dyDescent="0.2">
      <c r="C2" s="1" t="s">
        <v>4</v>
      </c>
      <c r="D2" t="s">
        <v>0</v>
      </c>
      <c r="I2" s="1" t="s">
        <v>39</v>
      </c>
    </row>
    <row r="3" spans="2:10" ht="13.5" thickBot="1" x14ac:dyDescent="0.25">
      <c r="D3" t="s">
        <v>1</v>
      </c>
    </row>
    <row r="4" spans="2:10" x14ac:dyDescent="0.2">
      <c r="D4" t="s">
        <v>2</v>
      </c>
      <c r="I4" s="5" t="s">
        <v>36</v>
      </c>
      <c r="J4" s="5" t="s">
        <v>50</v>
      </c>
    </row>
    <row r="5" spans="2:10" ht="13.5" thickBot="1" x14ac:dyDescent="0.25">
      <c r="D5" t="s">
        <v>3</v>
      </c>
      <c r="I5" s="6">
        <v>336</v>
      </c>
      <c r="J5" s="6">
        <v>149597870700</v>
      </c>
    </row>
    <row r="7" spans="2:10" x14ac:dyDescent="0.2">
      <c r="C7" s="1" t="s">
        <v>38</v>
      </c>
      <c r="D7" t="s">
        <v>40</v>
      </c>
      <c r="E7" t="s">
        <v>53</v>
      </c>
      <c r="F7">
        <v>1.1679885359999998E+20</v>
      </c>
    </row>
    <row r="9" spans="2:10" s="2" customFormat="1" x14ac:dyDescent="0.2"/>
    <row r="10" spans="2:10" s="2" customFormat="1" ht="13.5" thickBot="1" x14ac:dyDescent="0.25"/>
    <row r="11" spans="2:10" s="3" customFormat="1" ht="28.5" customHeight="1" x14ac:dyDescent="0.25">
      <c r="C11" s="3" t="s">
        <v>27</v>
      </c>
      <c r="D11" s="3" t="s">
        <v>6</v>
      </c>
      <c r="E11" s="30" t="s">
        <v>31</v>
      </c>
      <c r="F11" s="31"/>
      <c r="G11" s="30" t="s">
        <v>34</v>
      </c>
      <c r="H11" s="31"/>
      <c r="I11" s="8" t="s">
        <v>41</v>
      </c>
      <c r="J11" s="3" t="s">
        <v>47</v>
      </c>
    </row>
    <row r="12" spans="2:10" s="2" customFormat="1" x14ac:dyDescent="0.2">
      <c r="B12" s="2" t="s">
        <v>32</v>
      </c>
      <c r="E12" s="9" t="s">
        <v>33</v>
      </c>
      <c r="F12" s="10" t="s">
        <v>49</v>
      </c>
      <c r="G12" s="9" t="s">
        <v>37</v>
      </c>
      <c r="H12" s="10" t="s">
        <v>35</v>
      </c>
      <c r="I12" s="2" t="s">
        <v>42</v>
      </c>
      <c r="J12" s="2" t="s">
        <v>43</v>
      </c>
    </row>
    <row r="13" spans="2:10" s="2" customFormat="1" x14ac:dyDescent="0.2">
      <c r="C13" s="2" t="s">
        <v>5</v>
      </c>
      <c r="D13" s="3" t="s">
        <v>14</v>
      </c>
      <c r="E13" s="11">
        <v>0.23251746988779373</v>
      </c>
      <c r="F13" s="17">
        <f>E13*$J$5</f>
        <v>34784118395.765312</v>
      </c>
      <c r="G13" s="11">
        <v>0.12992863748714564</v>
      </c>
      <c r="H13" s="14">
        <v>43.656022195680933</v>
      </c>
      <c r="I13" s="2" t="s">
        <v>56</v>
      </c>
      <c r="J13" s="4">
        <f>360/H13</f>
        <v>8.2462849772789486</v>
      </c>
    </row>
    <row r="14" spans="2:10" s="2" customFormat="1" x14ac:dyDescent="0.2">
      <c r="C14" s="2" t="s">
        <v>7</v>
      </c>
      <c r="D14" s="3" t="s">
        <v>15</v>
      </c>
      <c r="E14" s="11">
        <v>0.33604356038869626</v>
      </c>
      <c r="F14" s="17">
        <f t="shared" ref="F14:F24" si="0">E14*$J$5</f>
        <v>50271401096.595825</v>
      </c>
      <c r="G14" s="11">
        <v>0.22574329896550044</v>
      </c>
      <c r="H14" s="14">
        <v>75.84974845240815</v>
      </c>
      <c r="I14" s="2" t="s">
        <v>56</v>
      </c>
      <c r="J14" s="4">
        <f t="shared" ref="J14:J24" si="1">360/H14</f>
        <v>4.746225364555845</v>
      </c>
    </row>
    <row r="15" spans="2:10" s="2" customFormat="1" x14ac:dyDescent="0.2">
      <c r="C15" s="2" t="s">
        <v>8</v>
      </c>
      <c r="D15" s="3" t="s">
        <v>16</v>
      </c>
      <c r="E15" s="11">
        <v>0.6280829815123512</v>
      </c>
      <c r="F15" s="17">
        <f t="shared" si="0"/>
        <v>93959876657.155212</v>
      </c>
      <c r="G15" s="11">
        <v>0.57682893875397534</v>
      </c>
      <c r="H15" s="14">
        <v>193.81452342133571</v>
      </c>
      <c r="I15" s="2" t="s">
        <v>56</v>
      </c>
      <c r="J15" s="4">
        <f t="shared" si="1"/>
        <v>1.8574459418471529</v>
      </c>
    </row>
    <row r="16" spans="2:10" s="2" customFormat="1" x14ac:dyDescent="0.2">
      <c r="C16" s="2" t="s">
        <v>9</v>
      </c>
      <c r="D16" s="3" t="s">
        <v>17</v>
      </c>
      <c r="E16" s="11">
        <v>0.90639858170801513</v>
      </c>
      <c r="F16" s="17">
        <f t="shared" si="0"/>
        <v>135595297829.01903</v>
      </c>
      <c r="G16" s="11">
        <v>1.000000753522293</v>
      </c>
      <c r="H16" s="14">
        <v>336.00025318349043</v>
      </c>
      <c r="I16" s="2" t="s">
        <v>56</v>
      </c>
      <c r="J16" s="4">
        <f t="shared" si="1"/>
        <v>1.0714277640838659</v>
      </c>
    </row>
    <row r="17" spans="3:10" s="2" customFormat="1" x14ac:dyDescent="0.2">
      <c r="C17" s="2" t="s">
        <v>10</v>
      </c>
      <c r="D17" s="3" t="s">
        <v>29</v>
      </c>
      <c r="E17" s="11">
        <v>1.2994615241087974</v>
      </c>
      <c r="F17" s="17">
        <f t="shared" si="0"/>
        <v>194396677063.25281</v>
      </c>
      <c r="G17" s="11">
        <v>1.7165902392762415</v>
      </c>
      <c r="H17" s="14">
        <v>576.77432039681719</v>
      </c>
      <c r="I17" s="2" t="s">
        <v>56</v>
      </c>
      <c r="J17" s="4">
        <f t="shared" si="1"/>
        <v>0.62416093655543159</v>
      </c>
    </row>
    <row r="18" spans="3:10" s="2" customFormat="1" x14ac:dyDescent="0.2">
      <c r="C18" s="2" t="s">
        <v>11</v>
      </c>
      <c r="D18" s="3" t="s">
        <v>28</v>
      </c>
      <c r="E18" s="11">
        <v>1.9</v>
      </c>
      <c r="F18" s="17">
        <f t="shared" si="0"/>
        <v>284235954330</v>
      </c>
      <c r="G18" s="11">
        <v>3.034952530855116</v>
      </c>
      <c r="H18" s="14">
        <v>1019.744050367319</v>
      </c>
      <c r="I18" s="2" t="s">
        <v>56</v>
      </c>
      <c r="J18" s="4">
        <f t="shared" si="1"/>
        <v>0.35302976258633278</v>
      </c>
    </row>
    <row r="19" spans="3:10" s="2" customFormat="1" x14ac:dyDescent="0.2">
      <c r="C19" s="2" t="s">
        <v>12</v>
      </c>
      <c r="D19" s="7" t="s">
        <v>18</v>
      </c>
      <c r="E19" s="11">
        <v>2.91</v>
      </c>
      <c r="F19" s="17">
        <f t="shared" si="0"/>
        <v>435329803737</v>
      </c>
      <c r="G19" s="11">
        <v>5.7525577174423317</v>
      </c>
      <c r="H19" s="14">
        <v>1932.8593930606235</v>
      </c>
      <c r="I19" s="2" t="s">
        <v>56</v>
      </c>
      <c r="J19" s="4">
        <f t="shared" si="1"/>
        <v>0.18625255478617669</v>
      </c>
    </row>
    <row r="20" spans="3:10" s="2" customFormat="1" x14ac:dyDescent="0.2">
      <c r="C20" s="2" t="s">
        <v>13</v>
      </c>
      <c r="D20" s="3" t="s">
        <v>19</v>
      </c>
      <c r="E20" s="11">
        <v>4.1500000000000004</v>
      </c>
      <c r="F20" s="17">
        <f t="shared" si="0"/>
        <v>620831163405</v>
      </c>
      <c r="G20" s="11">
        <v>9.797012143947839</v>
      </c>
      <c r="H20" s="14">
        <v>3291.7960803664737</v>
      </c>
      <c r="I20" s="2" t="s">
        <v>56</v>
      </c>
      <c r="J20" s="4">
        <f t="shared" si="1"/>
        <v>0.10936278894891976</v>
      </c>
    </row>
    <row r="21" spans="3:10" s="2" customFormat="1" x14ac:dyDescent="0.2">
      <c r="C21" s="2" t="s">
        <v>23</v>
      </c>
      <c r="D21" s="3" t="s">
        <v>20</v>
      </c>
      <c r="E21" s="11">
        <v>7.65</v>
      </c>
      <c r="F21" s="17">
        <f t="shared" si="0"/>
        <v>1144423710855</v>
      </c>
      <c r="G21" s="11">
        <v>24.519615412830596</v>
      </c>
      <c r="H21" s="14">
        <v>8238.5907787110809</v>
      </c>
      <c r="I21" s="2" t="s">
        <v>56</v>
      </c>
      <c r="J21" s="4">
        <f t="shared" si="1"/>
        <v>4.3696793501415011E-2</v>
      </c>
    </row>
    <row r="22" spans="3:10" s="2" customFormat="1" x14ac:dyDescent="0.2">
      <c r="C22" s="2" t="s">
        <v>24</v>
      </c>
      <c r="D22" s="3" t="s">
        <v>21</v>
      </c>
      <c r="E22" s="11">
        <v>11.5</v>
      </c>
      <c r="F22" s="17">
        <f t="shared" si="0"/>
        <v>1720375513050</v>
      </c>
      <c r="G22" s="11">
        <v>45.192697208866292</v>
      </c>
      <c r="H22" s="14">
        <v>15184.746262179075</v>
      </c>
      <c r="I22" s="2" t="s">
        <v>56</v>
      </c>
      <c r="J22" s="4">
        <f t="shared" si="1"/>
        <v>2.3708002345528723E-2</v>
      </c>
    </row>
    <row r="23" spans="3:10" s="2" customFormat="1" x14ac:dyDescent="0.2">
      <c r="C23" s="2" t="s">
        <v>25</v>
      </c>
      <c r="D23" s="3" t="s">
        <v>22</v>
      </c>
      <c r="E23" s="11">
        <v>18.05</v>
      </c>
      <c r="F23" s="17">
        <f t="shared" si="0"/>
        <v>2700241566135</v>
      </c>
      <c r="G23" s="11">
        <v>88.866343427859718</v>
      </c>
      <c r="H23" s="14">
        <v>29859.091391760867</v>
      </c>
      <c r="I23" s="2" t="s">
        <v>56</v>
      </c>
      <c r="J23" s="4">
        <f t="shared" si="1"/>
        <v>1.2056629429096967E-2</v>
      </c>
    </row>
    <row r="24" spans="3:10" s="2" customFormat="1" x14ac:dyDescent="0.2">
      <c r="C24" s="2" t="s">
        <v>26</v>
      </c>
      <c r="D24" s="7" t="s">
        <v>30</v>
      </c>
      <c r="E24" s="11">
        <v>27</v>
      </c>
      <c r="F24" s="17">
        <f t="shared" si="0"/>
        <v>4039142508900</v>
      </c>
      <c r="G24" s="11">
        <v>162.5800106073213</v>
      </c>
      <c r="H24" s="14">
        <v>54626.883564059957</v>
      </c>
      <c r="I24" s="2" t="s">
        <v>56</v>
      </c>
      <c r="J24" s="4">
        <f t="shared" si="1"/>
        <v>6.5901617758925331E-3</v>
      </c>
    </row>
    <row r="25" spans="3:10" s="2" customFormat="1" x14ac:dyDescent="0.2">
      <c r="E25" s="9"/>
      <c r="F25" s="10"/>
      <c r="G25" s="9"/>
      <c r="H25" s="10"/>
    </row>
    <row r="26" spans="3:10" s="2" customFormat="1" ht="13.5" thickBot="1" x14ac:dyDescent="0.25">
      <c r="E26" s="12"/>
      <c r="F26" s="13"/>
      <c r="G26" s="12"/>
      <c r="H26" s="13"/>
    </row>
    <row r="27" spans="3:10" s="2" customFormat="1" x14ac:dyDescent="0.2"/>
    <row r="28" spans="3:10" s="2" customFormat="1" x14ac:dyDescent="0.2"/>
    <row r="29" spans="3:10" s="2" customFormat="1" x14ac:dyDescent="0.2">
      <c r="C29" s="18" t="s">
        <v>45</v>
      </c>
    </row>
    <row r="30" spans="3:10" s="2" customFormat="1" x14ac:dyDescent="0.2">
      <c r="C30" s="2" t="s">
        <v>44</v>
      </c>
      <c r="D30" s="15" t="s">
        <v>46</v>
      </c>
    </row>
    <row r="31" spans="3:10" s="2" customFormat="1" ht="14.25" x14ac:dyDescent="0.2">
      <c r="C31" s="3" t="s">
        <v>51</v>
      </c>
      <c r="D31" s="16" t="s">
        <v>52</v>
      </c>
    </row>
    <row r="32" spans="3:10" s="2" customFormat="1" x14ac:dyDescent="0.2"/>
    <row r="33" spans="3:17" x14ac:dyDescent="0.2">
      <c r="C33" s="18" t="s">
        <v>48</v>
      </c>
    </row>
    <row r="35" spans="3:17" ht="13.5" thickBot="1" x14ac:dyDescent="0.25">
      <c r="D35" s="1" t="s">
        <v>54</v>
      </c>
    </row>
    <row r="36" spans="3:17" x14ac:dyDescent="0.2">
      <c r="D36" s="20"/>
      <c r="E36" s="21" t="s">
        <v>14</v>
      </c>
      <c r="F36" s="21" t="s">
        <v>15</v>
      </c>
      <c r="G36" s="21" t="s">
        <v>16</v>
      </c>
      <c r="H36" s="21" t="s">
        <v>17</v>
      </c>
      <c r="I36" s="21" t="s">
        <v>29</v>
      </c>
      <c r="J36" s="21" t="s">
        <v>28</v>
      </c>
      <c r="K36" s="21" t="s">
        <v>18</v>
      </c>
      <c r="L36" s="21" t="s">
        <v>19</v>
      </c>
      <c r="M36" s="21" t="s">
        <v>20</v>
      </c>
      <c r="N36" s="21" t="s">
        <v>21</v>
      </c>
      <c r="O36" s="22" t="s">
        <v>22</v>
      </c>
    </row>
    <row r="37" spans="3:17" x14ac:dyDescent="0.2">
      <c r="D37" s="23" t="s">
        <v>15</v>
      </c>
      <c r="E37" s="24">
        <v>9.6633782422689762</v>
      </c>
      <c r="F37" s="25"/>
      <c r="G37" s="25"/>
      <c r="H37" s="25"/>
      <c r="I37" s="25"/>
      <c r="J37" s="25"/>
      <c r="K37" s="25"/>
      <c r="L37" s="25"/>
      <c r="M37" s="25"/>
      <c r="N37" s="25"/>
      <c r="O37" s="26"/>
      <c r="P37" s="19"/>
      <c r="Q37" s="19"/>
    </row>
    <row r="38" spans="3:17" x14ac:dyDescent="0.2">
      <c r="D38" s="23" t="s">
        <v>16</v>
      </c>
      <c r="E38" s="24">
        <v>21.400925684871464</v>
      </c>
      <c r="F38" s="24">
        <v>12.637702235618857</v>
      </c>
      <c r="G38" s="25"/>
      <c r="H38" s="25"/>
      <c r="I38" s="25"/>
      <c r="J38" s="25"/>
      <c r="K38" s="25"/>
      <c r="L38" s="25"/>
      <c r="M38" s="25"/>
      <c r="N38" s="25"/>
      <c r="O38" s="26"/>
      <c r="P38" s="19"/>
      <c r="Q38" s="19"/>
    </row>
    <row r="39" spans="3:17" x14ac:dyDescent="0.2">
      <c r="D39" s="23" t="s">
        <v>17</v>
      </c>
      <c r="E39" s="24">
        <v>25.754233035534071</v>
      </c>
      <c r="F39" s="24">
        <v>17.784331331029652</v>
      </c>
      <c r="G39" s="24">
        <v>5.8586340519109363</v>
      </c>
      <c r="H39" s="25"/>
      <c r="I39" s="25"/>
      <c r="J39" s="25"/>
      <c r="K39" s="25"/>
      <c r="L39" s="25"/>
      <c r="M39" s="25"/>
      <c r="N39" s="25"/>
      <c r="O39" s="26"/>
      <c r="P39" s="19"/>
      <c r="Q39" s="19"/>
    </row>
    <row r="40" spans="3:17" x14ac:dyDescent="0.2">
      <c r="D40" s="23" t="s">
        <v>29</v>
      </c>
      <c r="E40" s="24">
        <v>28.533294867616132</v>
      </c>
      <c r="F40" s="24">
        <v>21.358149299295999</v>
      </c>
      <c r="G40" s="24">
        <v>10.405895392915248</v>
      </c>
      <c r="H40" s="24">
        <v>4.798481233688177</v>
      </c>
      <c r="I40" s="25"/>
      <c r="J40" s="25"/>
      <c r="K40" s="25"/>
      <c r="L40" s="25"/>
      <c r="M40" s="25"/>
      <c r="N40" s="25"/>
      <c r="O40" s="26"/>
      <c r="P40" s="19"/>
      <c r="Q40" s="19"/>
    </row>
    <row r="41" spans="3:17" x14ac:dyDescent="0.2">
      <c r="D41" s="23" t="s">
        <v>28</v>
      </c>
      <c r="E41" s="24">
        <v>30.209531091799239</v>
      </c>
      <c r="F41" s="24">
        <v>23.791666070248962</v>
      </c>
      <c r="G41" s="24">
        <v>13.950143670758971</v>
      </c>
      <c r="H41" s="24">
        <v>8.7812443920451813</v>
      </c>
      <c r="I41" s="24">
        <v>4.2026232601901139</v>
      </c>
      <c r="J41" s="25"/>
      <c r="K41" s="25"/>
      <c r="L41" s="25"/>
      <c r="M41" s="25"/>
      <c r="N41" s="25"/>
      <c r="O41" s="26"/>
      <c r="P41" s="19"/>
      <c r="Q41" s="19"/>
    </row>
    <row r="42" spans="3:17" x14ac:dyDescent="0.2">
      <c r="D42" s="23" t="s">
        <v>18</v>
      </c>
      <c r="E42" s="24">
        <v>30.98982890824842</v>
      </c>
      <c r="F42" s="24">
        <v>25.266360588697768</v>
      </c>
      <c r="G42" s="24">
        <v>16.581434892160861</v>
      </c>
      <c r="H42" s="24">
        <v>11.984674949378961</v>
      </c>
      <c r="I42" s="24">
        <v>7.8192402272642161</v>
      </c>
      <c r="J42" s="24">
        <v>3.8477009450201529</v>
      </c>
      <c r="K42" s="25"/>
      <c r="L42" s="25"/>
      <c r="M42" s="25"/>
      <c r="N42" s="25"/>
      <c r="O42" s="26"/>
      <c r="P42" s="19"/>
      <c r="Q42" s="19"/>
    </row>
    <row r="43" spans="3:17" x14ac:dyDescent="0.2">
      <c r="D43" s="23" t="s">
        <v>19</v>
      </c>
      <c r="E43" s="24">
        <v>31.045629834410079</v>
      </c>
      <c r="F43" s="24">
        <v>25.768878632462879</v>
      </c>
      <c r="G43" s="24">
        <v>17.894057950142287</v>
      </c>
      <c r="H43" s="24">
        <v>13.75601659146623</v>
      </c>
      <c r="I43" s="24">
        <v>9.9825492802326181</v>
      </c>
      <c r="J43" s="24">
        <v>6.3175588635757052</v>
      </c>
      <c r="K43" s="24">
        <v>2.642843309595468</v>
      </c>
      <c r="L43" s="25"/>
      <c r="M43" s="25"/>
      <c r="N43" s="25"/>
      <c r="O43" s="26"/>
      <c r="P43" s="19"/>
      <c r="Q43" s="19"/>
    </row>
    <row r="44" spans="3:17" x14ac:dyDescent="0.2">
      <c r="D44" s="23" t="s">
        <v>20</v>
      </c>
      <c r="E44" s="24">
        <v>30.431995049237099</v>
      </c>
      <c r="F44" s="24">
        <v>25.686686538228859</v>
      </c>
      <c r="G44" s="24">
        <v>18.841440569418928</v>
      </c>
      <c r="H44" s="24">
        <v>15.348688192612414</v>
      </c>
      <c r="I44" s="24">
        <v>12.195634471253092</v>
      </c>
      <c r="J44" s="24">
        <v>9.1163082444208197</v>
      </c>
      <c r="K44" s="24">
        <v>5.9386584727886431</v>
      </c>
      <c r="L44" s="24">
        <v>3.5318094602466901</v>
      </c>
      <c r="M44" s="25"/>
      <c r="N44" s="25"/>
      <c r="O44" s="26"/>
      <c r="P44" s="19"/>
      <c r="Q44" s="19"/>
    </row>
    <row r="45" spans="3:17" x14ac:dyDescent="0.2">
      <c r="D45" s="23" t="s">
        <v>21</v>
      </c>
      <c r="E45" s="24">
        <v>29.78418742410155</v>
      </c>
      <c r="F45" s="24">
        <v>25.266131084860184</v>
      </c>
      <c r="G45" s="24">
        <v>18.882845006720498</v>
      </c>
      <c r="H45" s="24">
        <v>15.701258024602081</v>
      </c>
      <c r="I45" s="24">
        <v>12.872593622780521</v>
      </c>
      <c r="J45" s="24">
        <v>10.137944016838757</v>
      </c>
      <c r="K45" s="24">
        <v>7.3169022020680483</v>
      </c>
      <c r="L45" s="24">
        <v>5.150699399104731</v>
      </c>
      <c r="M45" s="24">
        <v>1.8436590686291947</v>
      </c>
      <c r="N45" s="25"/>
      <c r="O45" s="26"/>
      <c r="P45" s="19"/>
      <c r="Q45" s="19"/>
    </row>
    <row r="46" spans="3:17" x14ac:dyDescent="0.2">
      <c r="D46" s="23" t="s">
        <v>22</v>
      </c>
      <c r="E46" s="24">
        <v>29.006262151561785</v>
      </c>
      <c r="F46" s="24">
        <v>24.658207941594434</v>
      </c>
      <c r="G46" s="24">
        <v>18.62900283765368</v>
      </c>
      <c r="H46" s="24">
        <v>15.694768894247733</v>
      </c>
      <c r="I46" s="24">
        <v>13.134837390044382</v>
      </c>
      <c r="J46" s="24">
        <v>10.703363249052584</v>
      </c>
      <c r="K46" s="24">
        <v>8.2275258362869739</v>
      </c>
      <c r="L46" s="24">
        <v>6.3297980550911461</v>
      </c>
      <c r="M46" s="24">
        <v>3.3730091454479334</v>
      </c>
      <c r="N46" s="24">
        <v>1.6419645976584742</v>
      </c>
      <c r="O46" s="26"/>
      <c r="P46" s="19"/>
      <c r="Q46" s="19"/>
    </row>
    <row r="47" spans="3:17" ht="13.5" thickBot="1" x14ac:dyDescent="0.25">
      <c r="D47" s="27" t="s">
        <v>30</v>
      </c>
      <c r="E47" s="28">
        <v>28.325266459893406</v>
      </c>
      <c r="F47" s="28">
        <v>24.078603821677863</v>
      </c>
      <c r="G47" s="28">
        <v>18.264046035514205</v>
      </c>
      <c r="H47" s="28">
        <v>15.483465532843043</v>
      </c>
      <c r="I47" s="28">
        <v>13.095167543212222</v>
      </c>
      <c r="J47" s="28">
        <v>10.865281035266262</v>
      </c>
      <c r="K47" s="28">
        <v>8.6340649167277128</v>
      </c>
      <c r="L47" s="28">
        <v>6.9444827419874491</v>
      </c>
      <c r="M47" s="28">
        <v>4.3131534459687284</v>
      </c>
      <c r="N47" s="28">
        <v>2.739674074119018</v>
      </c>
      <c r="O47" s="29">
        <v>1.1873883053578129</v>
      </c>
      <c r="P47" s="19"/>
      <c r="Q47" s="19"/>
    </row>
    <row r="49" spans="4:15" ht="13.5" thickBot="1" x14ac:dyDescent="0.25">
      <c r="D49" s="1" t="s">
        <v>55</v>
      </c>
    </row>
    <row r="50" spans="4:15" x14ac:dyDescent="0.2">
      <c r="D50" s="20"/>
      <c r="E50" s="21" t="s">
        <v>14</v>
      </c>
      <c r="F50" s="21" t="s">
        <v>15</v>
      </c>
      <c r="G50" s="21" t="s">
        <v>16</v>
      </c>
      <c r="H50" s="21" t="s">
        <v>17</v>
      </c>
      <c r="I50" s="21" t="s">
        <v>29</v>
      </c>
      <c r="J50" s="21" t="s">
        <v>28</v>
      </c>
      <c r="K50" s="21" t="s">
        <v>18</v>
      </c>
      <c r="L50" s="21" t="s">
        <v>19</v>
      </c>
      <c r="M50" s="21" t="s">
        <v>20</v>
      </c>
      <c r="N50" s="21" t="s">
        <v>21</v>
      </c>
      <c r="O50" s="22" t="s">
        <v>22</v>
      </c>
    </row>
    <row r="51" spans="4:15" x14ac:dyDescent="0.2">
      <c r="D51" s="23" t="s">
        <v>15</v>
      </c>
      <c r="E51" s="24"/>
      <c r="F51" s="25"/>
      <c r="G51" s="25"/>
      <c r="H51" s="25"/>
      <c r="I51" s="25"/>
      <c r="J51" s="25"/>
      <c r="K51" s="25"/>
      <c r="L51" s="25"/>
      <c r="M51" s="25"/>
      <c r="N51" s="25"/>
      <c r="O51" s="26"/>
    </row>
    <row r="52" spans="4:15" x14ac:dyDescent="0.2">
      <c r="D52" s="23" t="s">
        <v>16</v>
      </c>
      <c r="E52" s="24"/>
      <c r="F52" s="24"/>
      <c r="G52" s="25"/>
      <c r="H52" s="25"/>
      <c r="I52" s="25"/>
      <c r="J52" s="25"/>
      <c r="K52" s="25"/>
      <c r="L52" s="25"/>
      <c r="M52" s="25"/>
      <c r="N52" s="25"/>
      <c r="O52" s="26"/>
    </row>
    <row r="53" spans="4:15" x14ac:dyDescent="0.2">
      <c r="D53" s="23" t="s">
        <v>17</v>
      </c>
      <c r="E53" s="24"/>
      <c r="F53" s="24"/>
      <c r="G53" s="24"/>
      <c r="H53" s="25"/>
      <c r="I53" s="25"/>
      <c r="J53" s="25"/>
      <c r="K53" s="25"/>
      <c r="L53" s="25"/>
      <c r="M53" s="25"/>
      <c r="N53" s="25"/>
      <c r="O53" s="26"/>
    </row>
    <row r="54" spans="4:15" x14ac:dyDescent="0.2">
      <c r="D54" s="23" t="s">
        <v>29</v>
      </c>
      <c r="E54" s="24"/>
      <c r="F54" s="24"/>
      <c r="G54" s="24"/>
      <c r="H54" s="24"/>
      <c r="I54" s="25"/>
      <c r="J54" s="25"/>
      <c r="K54" s="25"/>
      <c r="L54" s="25"/>
      <c r="M54" s="25"/>
      <c r="N54" s="25"/>
      <c r="O54" s="26"/>
    </row>
    <row r="55" spans="4:15" x14ac:dyDescent="0.2">
      <c r="D55" s="23" t="s">
        <v>28</v>
      </c>
      <c r="E55" s="24"/>
      <c r="F55" s="24"/>
      <c r="G55" s="24"/>
      <c r="H55" s="24"/>
      <c r="I55" s="24"/>
      <c r="J55" s="25"/>
      <c r="K55" s="25"/>
      <c r="L55" s="25"/>
      <c r="M55" s="25"/>
      <c r="N55" s="25"/>
      <c r="O55" s="26"/>
    </row>
    <row r="56" spans="4:15" x14ac:dyDescent="0.2">
      <c r="D56" s="23" t="s">
        <v>18</v>
      </c>
      <c r="E56" s="24"/>
      <c r="F56" s="24"/>
      <c r="G56" s="24"/>
      <c r="H56" s="24"/>
      <c r="I56" s="24"/>
      <c r="J56" s="24"/>
      <c r="K56" s="25"/>
      <c r="L56" s="25"/>
      <c r="M56" s="25"/>
      <c r="N56" s="25"/>
      <c r="O56" s="26"/>
    </row>
    <row r="57" spans="4:15" x14ac:dyDescent="0.2">
      <c r="D57" s="23" t="s">
        <v>19</v>
      </c>
      <c r="E57" s="24"/>
      <c r="F57" s="24"/>
      <c r="G57" s="24"/>
      <c r="H57" s="24"/>
      <c r="I57" s="24"/>
      <c r="J57" s="24"/>
      <c r="K57" s="24"/>
      <c r="L57" s="25"/>
      <c r="M57" s="25"/>
      <c r="N57" s="25"/>
      <c r="O57" s="26"/>
    </row>
    <row r="58" spans="4:15" x14ac:dyDescent="0.2">
      <c r="D58" s="23" t="s">
        <v>20</v>
      </c>
      <c r="E58" s="24"/>
      <c r="F58" s="24"/>
      <c r="G58" s="24"/>
      <c r="H58" s="24"/>
      <c r="I58" s="24"/>
      <c r="J58" s="24"/>
      <c r="K58" s="24"/>
      <c r="L58" s="24"/>
      <c r="M58" s="25"/>
      <c r="N58" s="25"/>
      <c r="O58" s="26"/>
    </row>
    <row r="59" spans="4:15" x14ac:dyDescent="0.2">
      <c r="D59" s="23" t="s">
        <v>21</v>
      </c>
      <c r="E59" s="24"/>
      <c r="F59" s="24"/>
      <c r="G59" s="24"/>
      <c r="H59" s="24"/>
      <c r="I59" s="24"/>
      <c r="J59" s="24"/>
      <c r="K59" s="24"/>
      <c r="L59" s="24"/>
      <c r="M59" s="24"/>
      <c r="N59" s="25"/>
      <c r="O59" s="26"/>
    </row>
    <row r="60" spans="4:15" x14ac:dyDescent="0.2">
      <c r="D60" s="23" t="s">
        <v>22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6"/>
    </row>
    <row r="61" spans="4:15" ht="13.5" thickBot="1" x14ac:dyDescent="0.25">
      <c r="D61" s="27" t="s">
        <v>30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9"/>
    </row>
  </sheetData>
  <mergeCells count="2">
    <mergeCell ref="G11:H11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AM Gent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SIDABST</dc:creator>
  <cp:lastModifiedBy>Scorpioni</cp:lastModifiedBy>
  <dcterms:created xsi:type="dcterms:W3CDTF">2017-01-12T13:59:28Z</dcterms:created>
  <dcterms:modified xsi:type="dcterms:W3CDTF">2017-01-15T19:56:19Z</dcterms:modified>
</cp:coreProperties>
</file>