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EmpDet" sheetId="3" r:id="rId3"/>
    <sheet name="Sheet3" sheetId="4" r:id="rId4"/>
  </sheets>
  <calcPr calcId="145621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</calcChain>
</file>

<file path=xl/sharedStrings.xml><?xml version="1.0" encoding="utf-8"?>
<sst xmlns="http://schemas.openxmlformats.org/spreadsheetml/2006/main" count="302" uniqueCount="166">
  <si>
    <t>EMPLOY BIO DATA</t>
  </si>
  <si>
    <t>User Name</t>
  </si>
  <si>
    <t>Employee Code</t>
  </si>
  <si>
    <t>Department Name</t>
  </si>
  <si>
    <t>CNIC</t>
  </si>
  <si>
    <t>Birthday</t>
  </si>
  <si>
    <t>Sr.No.</t>
  </si>
  <si>
    <t>Najam-ul-Hassan Shakir</t>
  </si>
  <si>
    <t>Dte. Of I.A</t>
  </si>
  <si>
    <t>35201-1421069-7</t>
  </si>
  <si>
    <t>5.8.1955</t>
  </si>
  <si>
    <t>Muhammad Anwar</t>
  </si>
  <si>
    <t>-</t>
  </si>
  <si>
    <t>35201-0706449-7</t>
  </si>
  <si>
    <t>1.5.1956</t>
  </si>
  <si>
    <t>35201-3140910-1</t>
  </si>
  <si>
    <t>10.10.59</t>
  </si>
  <si>
    <t>Abdul Sattar</t>
  </si>
  <si>
    <t>35201-8776772-9</t>
  </si>
  <si>
    <t>1.1.1969</t>
  </si>
  <si>
    <t>Tahir Rafique</t>
  </si>
  <si>
    <t>35201-6754704-1</t>
  </si>
  <si>
    <t>1.9.1964</t>
  </si>
  <si>
    <t>Mehboob Hussain</t>
  </si>
  <si>
    <t>35202-2983519-9</t>
  </si>
  <si>
    <t>14.4.1958</t>
  </si>
  <si>
    <t>Musharaf Akhtar</t>
  </si>
  <si>
    <t>35202-2880531-1</t>
  </si>
  <si>
    <t>28.8.1958</t>
  </si>
  <si>
    <t>Farooq Hussan</t>
  </si>
  <si>
    <t>35202-3258285-1</t>
  </si>
  <si>
    <t>13.8.1957</t>
  </si>
  <si>
    <t>Malik Ali Khan</t>
  </si>
  <si>
    <t>37203-1458801-7</t>
  </si>
  <si>
    <t>1.12.1974</t>
  </si>
  <si>
    <t>Sheraz Durani Khan</t>
  </si>
  <si>
    <t>35202-2699821-5</t>
  </si>
  <si>
    <t>10.7.1959</t>
  </si>
  <si>
    <t>Ghulam Hussain</t>
  </si>
  <si>
    <t>35200-6294619-5</t>
  </si>
  <si>
    <t>27.8.1966</t>
  </si>
  <si>
    <t>Malik Yousaf Ali</t>
  </si>
  <si>
    <t>35201-1598628-1</t>
  </si>
  <si>
    <t>5.3.1955</t>
  </si>
  <si>
    <t>Shoukat Hussan</t>
  </si>
  <si>
    <t>38102-0921793-7</t>
  </si>
  <si>
    <t>1.7.1969</t>
  </si>
  <si>
    <t>Hammad Husan Awan</t>
  </si>
  <si>
    <t>35202-3281470-1</t>
  </si>
  <si>
    <t>1.1.1975</t>
  </si>
  <si>
    <t>Mushtaq Ahmad</t>
  </si>
  <si>
    <t>35202-5927407-9</t>
  </si>
  <si>
    <t>1.1.1964</t>
  </si>
  <si>
    <t>Azeem Azam</t>
  </si>
  <si>
    <t>3.1.1987</t>
  </si>
  <si>
    <t>35202-5963753-7</t>
  </si>
  <si>
    <t>Hafiz Shahid Sultan</t>
  </si>
  <si>
    <t>1.1.1988</t>
  </si>
  <si>
    <t>Phone</t>
  </si>
  <si>
    <t>Designation</t>
  </si>
  <si>
    <t>Basic pay Scale</t>
  </si>
  <si>
    <t>A.D</t>
  </si>
  <si>
    <t>P.A.</t>
  </si>
  <si>
    <t>BS-16</t>
  </si>
  <si>
    <t>BS-15</t>
  </si>
  <si>
    <t>Steno</t>
  </si>
  <si>
    <t>BS-12</t>
  </si>
  <si>
    <t>Asstt.</t>
  </si>
  <si>
    <t>BS-14</t>
  </si>
  <si>
    <t>Clerk</t>
  </si>
  <si>
    <t>BS-9</t>
  </si>
  <si>
    <t>N.Qasid</t>
  </si>
  <si>
    <t>BS-2</t>
  </si>
  <si>
    <t>BS-5</t>
  </si>
  <si>
    <t>38401-0348168-9</t>
  </si>
  <si>
    <t xml:space="preserve">Kaleem Ahmad Sabir, </t>
  </si>
  <si>
    <t>Sr.Asst.</t>
  </si>
  <si>
    <t>Umar Ishaq</t>
  </si>
  <si>
    <t>Muhammad Iqbal Khokhar</t>
  </si>
  <si>
    <t>Khalid Rauf Butt</t>
  </si>
  <si>
    <t>21.3.1969</t>
  </si>
  <si>
    <t>35201-1650190-1</t>
  </si>
  <si>
    <t>6.11.1984</t>
  </si>
  <si>
    <t>37202-3693640-7</t>
  </si>
  <si>
    <t>5.6.1973</t>
  </si>
  <si>
    <t>34501-2014896-1</t>
  </si>
  <si>
    <t>Assistant Director</t>
  </si>
  <si>
    <t>Personal Assistant</t>
  </si>
  <si>
    <t>Stenographer</t>
  </si>
  <si>
    <t>Senior Assistant</t>
  </si>
  <si>
    <t>Assistant</t>
  </si>
  <si>
    <t>Naib Qasid</t>
  </si>
  <si>
    <t>code</t>
  </si>
  <si>
    <t>name</t>
  </si>
  <si>
    <t>0000000001</t>
  </si>
  <si>
    <t>PSIC</t>
  </si>
  <si>
    <t>0000000002</t>
  </si>
  <si>
    <t>Credit and Marketing</t>
  </si>
  <si>
    <t>0000000003</t>
  </si>
  <si>
    <t>Internal Audit</t>
  </si>
  <si>
    <t>0000000004</t>
  </si>
  <si>
    <t>Estate Dev &amp; Work</t>
  </si>
  <si>
    <t>0000000005</t>
  </si>
  <si>
    <t>Fanance &amp; Accounts</t>
  </si>
  <si>
    <t>0000000006</t>
  </si>
  <si>
    <t>Admin &amp; Coordination</t>
  </si>
  <si>
    <t>0000000007</t>
  </si>
  <si>
    <t>Planning &amp; Initiativ</t>
  </si>
  <si>
    <t>0000000008</t>
  </si>
  <si>
    <t>Handicraft &amp; Design</t>
  </si>
  <si>
    <t>0000000009</t>
  </si>
  <si>
    <t>Lahore Region</t>
  </si>
  <si>
    <t>Emp_No</t>
  </si>
  <si>
    <t>Dep_Id</t>
  </si>
  <si>
    <t>Emp_CName</t>
  </si>
  <si>
    <t>Emp_Idno</t>
  </si>
  <si>
    <t>ScaleType</t>
  </si>
  <si>
    <t>PayScale</t>
  </si>
  <si>
    <t>Emp_Id</t>
  </si>
  <si>
    <t>0000000035</t>
  </si>
  <si>
    <t>163</t>
  </si>
  <si>
    <t>Najanm ul Hassan</t>
  </si>
  <si>
    <t>0000000036</t>
  </si>
  <si>
    <t>142</t>
  </si>
  <si>
    <t>0000000037</t>
  </si>
  <si>
    <t>169</t>
  </si>
  <si>
    <t>Muhammad Iqbal Khoka</t>
  </si>
  <si>
    <t>0000000038</t>
  </si>
  <si>
    <t>132</t>
  </si>
  <si>
    <t>0000000039</t>
  </si>
  <si>
    <t>134</t>
  </si>
  <si>
    <t>0000000040</t>
  </si>
  <si>
    <t>138</t>
  </si>
  <si>
    <t>0000000041</t>
  </si>
  <si>
    <t>141</t>
  </si>
  <si>
    <t>0000000042</t>
  </si>
  <si>
    <t>140</t>
  </si>
  <si>
    <t>0000000043</t>
  </si>
  <si>
    <t>100</t>
  </si>
  <si>
    <t>Farooq Hussain</t>
  </si>
  <si>
    <t>0000000044</t>
  </si>
  <si>
    <t>144</t>
  </si>
  <si>
    <t>0000000045</t>
  </si>
  <si>
    <t>149</t>
  </si>
  <si>
    <t>0000000046</t>
  </si>
  <si>
    <t>147</t>
  </si>
  <si>
    <t>0000000047</t>
  </si>
  <si>
    <t>407</t>
  </si>
  <si>
    <t>Hammad Hassan Awan</t>
  </si>
  <si>
    <t>0000000048</t>
  </si>
  <si>
    <t>350</t>
  </si>
  <si>
    <t>Shaukat Hussain</t>
  </si>
  <si>
    <t>0000000049</t>
  </si>
  <si>
    <t>303</t>
  </si>
  <si>
    <t>0000000050</t>
  </si>
  <si>
    <t>429</t>
  </si>
  <si>
    <t>0000000051</t>
  </si>
  <si>
    <t>261</t>
  </si>
  <si>
    <t>0000000257</t>
  </si>
  <si>
    <t>394</t>
  </si>
  <si>
    <t>0000000258</t>
  </si>
  <si>
    <t>274</t>
  </si>
  <si>
    <t>Umer Ishaq</t>
  </si>
  <si>
    <t>0000000259</t>
  </si>
  <si>
    <t>139</t>
  </si>
  <si>
    <t>Kaleem Ahmed Sabir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</si>
</sst>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&quot;$&quot;* #,##0_);_(&quot;$&quot;* \(#,##0\);_(&quot;$&quot;* &quot;-&quot;_);_(@_)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9">
    <xf numFmtId="0" fontId="0" fillId="0" borderId="0" xfId="0"/>
    <xf numFmtId="0" fontId="0" fillId="0" borderId="1" xfId="0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5" xfId="0" applyFont="1" applyFill="1" applyBorder="1"/>
    <xf numFmtId="0" fontId="0" fillId="0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6" borderId="6" xfId="1" applyFont="1" applyFill="1" applyBorder="1" applyAlignment="1">
      <alignment horizontal="center"/>
    </xf>
    <xf numFmtId="0" fontId="3" fillId="0" borderId="7" xfId="1" applyFont="1" applyFill="1" applyBorder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6" borderId="6" xfId="2" applyFont="1" applyFill="1" applyBorder="1" applyAlignment="1">
      <alignment horizontal="center"/>
    </xf>
    <xf numFmtId="0" fontId="3" fillId="0" borderId="7" xfId="2" applyFont="1" applyFill="1" applyBorder="1" applyAlignment="1">
      <alignment wrapText="1"/>
    </xf>
    <xf numFmtId="0" fontId="3" fillId="0" borderId="7" xfId="2" quotePrefix="1" applyFont="1" applyFill="1" applyBorder="1" applyAlignment="1">
      <alignment wrapText="1"/>
    </xf>
  </cellXfs>
  <cellStyles count="3">
    <cellStyle name="Normal" xfId="0" builtinId="0"/>
    <cellStyle name="Normal_Sheet2" xfId="1"/>
    <cellStyle name="Normal_Sheet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topLeftCell="G1" workbookViewId="0">
      <selection activeCell="O3" sqref="O3:O22"/>
    </sheetView>
  </sheetViews>
  <sheetFormatPr defaultRowHeight="15" x14ac:dyDescent="0.25"/>
  <cols>
    <col min="1" max="1" width="6.42578125" customWidth="1"/>
    <col min="2" max="2" width="11" bestFit="1" customWidth="1"/>
    <col min="3" max="3" width="25.140625" customWidth="1"/>
    <col min="4" max="4" width="11.7109375" customWidth="1"/>
    <col min="5" max="5" width="16.7109375" bestFit="1" customWidth="1"/>
    <col min="6" max="7" width="16.7109375" customWidth="1"/>
    <col min="8" max="8" width="14" customWidth="1"/>
    <col min="9" max="9" width="14.42578125" customWidth="1"/>
    <col min="10" max="11" width="17.28515625" customWidth="1"/>
    <col min="12" max="12" width="12.85546875" customWidth="1"/>
    <col min="13" max="13" width="17.140625" customWidth="1"/>
    <col min="14" max="14" width="10.42578125" customWidth="1"/>
  </cols>
  <sheetData>
    <row r="1" spans="1:15" ht="21" x14ac:dyDescent="0.3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5"/>
    </row>
    <row r="2" spans="1:15" x14ac:dyDescent="0.25">
      <c r="A2" s="2" t="s">
        <v>6</v>
      </c>
      <c r="B2" s="2" t="s">
        <v>118</v>
      </c>
      <c r="C2" s="2" t="s">
        <v>1</v>
      </c>
      <c r="D2" s="2" t="s">
        <v>59</v>
      </c>
      <c r="E2" s="2"/>
      <c r="F2" s="2"/>
      <c r="G2" s="2"/>
      <c r="H2" s="2" t="s">
        <v>60</v>
      </c>
      <c r="I2" s="3" t="s">
        <v>2</v>
      </c>
      <c r="J2" s="4" t="s">
        <v>3</v>
      </c>
      <c r="K2" s="4"/>
      <c r="L2" s="5" t="s">
        <v>58</v>
      </c>
      <c r="M2" s="4" t="s">
        <v>4</v>
      </c>
      <c r="N2" s="4" t="s">
        <v>5</v>
      </c>
    </row>
    <row r="3" spans="1:15" ht="30" x14ac:dyDescent="0.25">
      <c r="A3" s="6">
        <v>1</v>
      </c>
      <c r="B3" s="17" t="s">
        <v>119</v>
      </c>
      <c r="C3" s="7" t="s">
        <v>7</v>
      </c>
      <c r="D3" s="7" t="s">
        <v>61</v>
      </c>
      <c r="E3" s="7" t="s">
        <v>86</v>
      </c>
      <c r="F3" s="7" t="str">
        <f>LEFT(H3,2)</f>
        <v>BS</v>
      </c>
      <c r="G3" s="7" t="str">
        <f>MID(H3,4,2)</f>
        <v>16</v>
      </c>
      <c r="H3" s="7" t="s">
        <v>63</v>
      </c>
      <c r="I3" s="6">
        <v>163</v>
      </c>
      <c r="J3" s="7" t="s">
        <v>8</v>
      </c>
      <c r="K3" s="12" t="s">
        <v>98</v>
      </c>
      <c r="L3" s="6">
        <v>300423642</v>
      </c>
      <c r="M3" s="6" t="s">
        <v>9</v>
      </c>
      <c r="N3" s="6" t="s">
        <v>10</v>
      </c>
      <c r="O3" t="str">
        <f>CONCATENATE("INSERT INTO EmpDet VALUES('",B3, "', '", E3, "', 'BS', ", G3, ");")</f>
        <v>INSERT INTO EmpDet VALUES('0000000035', 'Assistant Director', 'BS', 16);</v>
      </c>
    </row>
    <row r="4" spans="1:15" x14ac:dyDescent="0.25">
      <c r="A4" s="6">
        <v>2</v>
      </c>
      <c r="B4" s="17" t="s">
        <v>122</v>
      </c>
      <c r="C4" s="7" t="s">
        <v>11</v>
      </c>
      <c r="D4" s="7" t="s">
        <v>61</v>
      </c>
      <c r="E4" s="7" t="s">
        <v>86</v>
      </c>
      <c r="F4" s="7" t="str">
        <f t="shared" ref="F4:F22" si="0">LEFT(H4,2)</f>
        <v>BS</v>
      </c>
      <c r="G4" s="7" t="str">
        <f t="shared" ref="G4:G22" si="1">MID(H4,4,2)</f>
        <v>16</v>
      </c>
      <c r="H4" s="7" t="s">
        <v>63</v>
      </c>
      <c r="I4" s="6">
        <v>142</v>
      </c>
      <c r="J4" s="6" t="s">
        <v>12</v>
      </c>
      <c r="K4" s="12" t="s">
        <v>98</v>
      </c>
      <c r="L4" s="6">
        <v>3224396554</v>
      </c>
      <c r="M4" s="6" t="s">
        <v>13</v>
      </c>
      <c r="N4" s="6" t="s">
        <v>14</v>
      </c>
      <c r="O4" t="str">
        <f t="shared" ref="O4:O22" si="2">CONCATENATE("INSERT INTO EmpDet VALUES('",B4, "', '", E4, "', 'BS', ", G4, ");")</f>
        <v>INSERT INTO EmpDet VALUES('0000000036', 'Assistant Director', 'BS', 16);</v>
      </c>
    </row>
    <row r="5" spans="1:15" x14ac:dyDescent="0.25">
      <c r="A5" s="6">
        <v>3</v>
      </c>
      <c r="B5" s="17" t="s">
        <v>160</v>
      </c>
      <c r="C5" t="s">
        <v>77</v>
      </c>
      <c r="D5" t="s">
        <v>61</v>
      </c>
      <c r="E5" s="7" t="s">
        <v>86</v>
      </c>
      <c r="F5" s="7" t="str">
        <f t="shared" si="0"/>
        <v>BS</v>
      </c>
      <c r="G5" s="7" t="str">
        <f t="shared" si="1"/>
        <v>16</v>
      </c>
      <c r="H5" t="s">
        <v>63</v>
      </c>
      <c r="I5" s="10">
        <v>274</v>
      </c>
      <c r="K5" s="12" t="s">
        <v>98</v>
      </c>
      <c r="L5">
        <v>3234870271</v>
      </c>
      <c r="M5" t="s">
        <v>83</v>
      </c>
      <c r="N5" t="s">
        <v>82</v>
      </c>
      <c r="O5" t="str">
        <f t="shared" si="2"/>
        <v>INSERT INTO EmpDet VALUES('0000000258', 'Assistant Director', 'BS', 16);</v>
      </c>
    </row>
    <row r="6" spans="1:15" x14ac:dyDescent="0.25">
      <c r="A6" s="6">
        <v>4</v>
      </c>
      <c r="B6" s="17" t="s">
        <v>124</v>
      </c>
      <c r="C6" s="7" t="s">
        <v>78</v>
      </c>
      <c r="D6" s="7" t="s">
        <v>62</v>
      </c>
      <c r="E6" s="7" t="s">
        <v>87</v>
      </c>
      <c r="F6" s="7" t="str">
        <f t="shared" si="0"/>
        <v>BS</v>
      </c>
      <c r="G6" s="7" t="str">
        <f t="shared" si="1"/>
        <v>15</v>
      </c>
      <c r="H6" s="7" t="s">
        <v>64</v>
      </c>
      <c r="I6" s="6">
        <v>169</v>
      </c>
      <c r="J6" s="6" t="s">
        <v>12</v>
      </c>
      <c r="K6" s="12" t="s">
        <v>98</v>
      </c>
      <c r="L6" s="6" t="s">
        <v>12</v>
      </c>
      <c r="M6" s="6" t="s">
        <v>15</v>
      </c>
      <c r="N6" s="6" t="s">
        <v>16</v>
      </c>
      <c r="O6" t="str">
        <f t="shared" si="2"/>
        <v>INSERT INTO EmpDet VALUES('0000000037', 'Personal Assistant', 'BS', 15);</v>
      </c>
    </row>
    <row r="7" spans="1:15" x14ac:dyDescent="0.25">
      <c r="A7" s="6">
        <v>5</v>
      </c>
      <c r="B7" s="17" t="s">
        <v>127</v>
      </c>
      <c r="C7" s="7" t="s">
        <v>32</v>
      </c>
      <c r="D7" s="7" t="s">
        <v>65</v>
      </c>
      <c r="E7" s="7" t="s">
        <v>88</v>
      </c>
      <c r="F7" s="7" t="str">
        <f t="shared" si="0"/>
        <v>BS</v>
      </c>
      <c r="G7" s="7" t="str">
        <f t="shared" si="1"/>
        <v>12</v>
      </c>
      <c r="H7" s="7" t="s">
        <v>66</v>
      </c>
      <c r="I7" s="6">
        <v>132</v>
      </c>
      <c r="J7" s="6" t="s">
        <v>12</v>
      </c>
      <c r="K7" s="12" t="s">
        <v>98</v>
      </c>
      <c r="L7" s="6">
        <v>3004768901</v>
      </c>
      <c r="M7" s="6" t="s">
        <v>33</v>
      </c>
      <c r="N7" s="6" t="s">
        <v>34</v>
      </c>
      <c r="O7" t="str">
        <f t="shared" si="2"/>
        <v>INSERT INTO EmpDet VALUES('0000000038', 'Stenographer', 'BS', 12);</v>
      </c>
    </row>
    <row r="8" spans="1:15" x14ac:dyDescent="0.25">
      <c r="A8" s="6">
        <v>6</v>
      </c>
      <c r="B8" s="17" t="s">
        <v>129</v>
      </c>
      <c r="C8" s="7" t="s">
        <v>17</v>
      </c>
      <c r="D8" s="7" t="s">
        <v>65</v>
      </c>
      <c r="E8" s="7" t="s">
        <v>88</v>
      </c>
      <c r="F8" s="7" t="str">
        <f t="shared" si="0"/>
        <v>BS</v>
      </c>
      <c r="G8" s="7" t="str">
        <f t="shared" si="1"/>
        <v>12</v>
      </c>
      <c r="H8" s="7" t="s">
        <v>66</v>
      </c>
      <c r="I8" s="6">
        <v>134</v>
      </c>
      <c r="J8" s="6" t="s">
        <v>12</v>
      </c>
      <c r="K8" s="12" t="s">
        <v>98</v>
      </c>
      <c r="L8" s="6">
        <v>3004752228</v>
      </c>
      <c r="M8" s="6" t="s">
        <v>18</v>
      </c>
      <c r="N8" s="6" t="s">
        <v>19</v>
      </c>
      <c r="O8" t="str">
        <f t="shared" si="2"/>
        <v>INSERT INTO EmpDet VALUES('0000000039', 'Stenographer', 'BS', 12);</v>
      </c>
    </row>
    <row r="9" spans="1:15" x14ac:dyDescent="0.25">
      <c r="A9" s="6">
        <v>7</v>
      </c>
      <c r="B9" s="17" t="s">
        <v>163</v>
      </c>
      <c r="C9" s="7" t="s">
        <v>75</v>
      </c>
      <c r="D9" s="7" t="s">
        <v>76</v>
      </c>
      <c r="E9" s="7" t="s">
        <v>89</v>
      </c>
      <c r="F9" s="7" t="str">
        <f t="shared" si="0"/>
        <v>BS</v>
      </c>
      <c r="G9" s="7" t="str">
        <f t="shared" si="1"/>
        <v>15</v>
      </c>
      <c r="H9" s="7" t="s">
        <v>64</v>
      </c>
      <c r="I9" s="6">
        <v>139</v>
      </c>
      <c r="J9" s="6"/>
      <c r="K9" s="12" t="s">
        <v>98</v>
      </c>
      <c r="L9" s="6">
        <v>3009810930</v>
      </c>
      <c r="M9" s="6" t="s">
        <v>81</v>
      </c>
      <c r="N9" s="6" t="s">
        <v>80</v>
      </c>
      <c r="O9" t="str">
        <f t="shared" si="2"/>
        <v>INSERT INTO EmpDet VALUES('0000000259', 'Senior Assistant', 'BS', 15);</v>
      </c>
    </row>
    <row r="10" spans="1:15" x14ac:dyDescent="0.25">
      <c r="A10" s="6">
        <v>8</v>
      </c>
      <c r="B10" s="17" t="s">
        <v>131</v>
      </c>
      <c r="C10" s="7" t="s">
        <v>20</v>
      </c>
      <c r="D10" s="7" t="s">
        <v>67</v>
      </c>
      <c r="E10" s="7" t="s">
        <v>90</v>
      </c>
      <c r="F10" s="7" t="str">
        <f t="shared" si="0"/>
        <v>BS</v>
      </c>
      <c r="G10" s="7" t="str">
        <f t="shared" si="1"/>
        <v>15</v>
      </c>
      <c r="H10" s="7" t="s">
        <v>64</v>
      </c>
      <c r="I10" s="6">
        <v>138</v>
      </c>
      <c r="J10" s="6" t="s">
        <v>12</v>
      </c>
      <c r="K10" s="12" t="s">
        <v>98</v>
      </c>
      <c r="L10" s="6">
        <v>3364192510</v>
      </c>
      <c r="M10" s="6" t="s">
        <v>21</v>
      </c>
      <c r="N10" s="6" t="s">
        <v>22</v>
      </c>
      <c r="O10" t="str">
        <f t="shared" si="2"/>
        <v>INSERT INTO EmpDet VALUES('0000000040', 'Assistant', 'BS', 15);</v>
      </c>
    </row>
    <row r="11" spans="1:15" x14ac:dyDescent="0.25">
      <c r="A11" s="6">
        <v>9</v>
      </c>
      <c r="B11" s="17" t="s">
        <v>133</v>
      </c>
      <c r="C11" s="7" t="s">
        <v>23</v>
      </c>
      <c r="D11" s="7" t="s">
        <v>67</v>
      </c>
      <c r="E11" s="7" t="s">
        <v>90</v>
      </c>
      <c r="F11" s="7" t="str">
        <f t="shared" si="0"/>
        <v>BS</v>
      </c>
      <c r="G11" s="7" t="str">
        <f t="shared" si="1"/>
        <v>15</v>
      </c>
      <c r="H11" s="7" t="s">
        <v>64</v>
      </c>
      <c r="I11" s="6">
        <v>141</v>
      </c>
      <c r="J11" s="6" t="s">
        <v>12</v>
      </c>
      <c r="K11" s="12" t="s">
        <v>98</v>
      </c>
      <c r="L11" s="6">
        <v>32143364193</v>
      </c>
      <c r="M11" s="6" t="s">
        <v>24</v>
      </c>
      <c r="N11" s="6" t="s">
        <v>25</v>
      </c>
      <c r="O11" t="str">
        <f t="shared" si="2"/>
        <v>INSERT INTO EmpDet VALUES('0000000041', 'Assistant', 'BS', 15);</v>
      </c>
    </row>
    <row r="12" spans="1:15" x14ac:dyDescent="0.25">
      <c r="A12" s="6">
        <v>10</v>
      </c>
      <c r="B12" s="17" t="s">
        <v>135</v>
      </c>
      <c r="C12" s="7" t="s">
        <v>26</v>
      </c>
      <c r="D12" s="7" t="s">
        <v>67</v>
      </c>
      <c r="E12" s="7" t="s">
        <v>90</v>
      </c>
      <c r="F12" s="7" t="str">
        <f t="shared" si="0"/>
        <v>BS</v>
      </c>
      <c r="G12" s="7" t="str">
        <f t="shared" si="1"/>
        <v>15</v>
      </c>
      <c r="H12" s="7" t="s">
        <v>64</v>
      </c>
      <c r="I12" s="6">
        <v>140</v>
      </c>
      <c r="J12" s="6" t="s">
        <v>12</v>
      </c>
      <c r="K12" s="12" t="s">
        <v>98</v>
      </c>
      <c r="L12" s="6">
        <v>3454378865</v>
      </c>
      <c r="M12" s="6" t="s">
        <v>27</v>
      </c>
      <c r="N12" s="6" t="s">
        <v>28</v>
      </c>
      <c r="O12" t="str">
        <f t="shared" si="2"/>
        <v>INSERT INTO EmpDet VALUES('0000000042', 'Assistant', 'BS', 15);</v>
      </c>
    </row>
    <row r="13" spans="1:15" x14ac:dyDescent="0.25">
      <c r="A13" s="6">
        <v>11</v>
      </c>
      <c r="B13" s="17" t="s">
        <v>137</v>
      </c>
      <c r="C13" s="7" t="s">
        <v>29</v>
      </c>
      <c r="D13" s="7" t="s">
        <v>67</v>
      </c>
      <c r="E13" s="7" t="s">
        <v>90</v>
      </c>
      <c r="F13" s="7" t="str">
        <f t="shared" si="0"/>
        <v>BS</v>
      </c>
      <c r="G13" s="7" t="str">
        <f t="shared" si="1"/>
        <v>14</v>
      </c>
      <c r="H13" s="7" t="s">
        <v>68</v>
      </c>
      <c r="I13" s="6">
        <v>100</v>
      </c>
      <c r="J13" s="6" t="s">
        <v>12</v>
      </c>
      <c r="K13" s="12" t="s">
        <v>98</v>
      </c>
      <c r="L13" s="6">
        <v>3049696578</v>
      </c>
      <c r="M13" s="6" t="s">
        <v>30</v>
      </c>
      <c r="N13" s="6" t="s">
        <v>31</v>
      </c>
      <c r="O13" t="str">
        <f t="shared" si="2"/>
        <v>INSERT INTO EmpDet VALUES('0000000043', 'Assistant', 'BS', 14);</v>
      </c>
    </row>
    <row r="14" spans="1:15" x14ac:dyDescent="0.25">
      <c r="A14" s="6">
        <v>12</v>
      </c>
      <c r="B14" s="17" t="s">
        <v>140</v>
      </c>
      <c r="C14" s="7" t="s">
        <v>35</v>
      </c>
      <c r="D14" s="7" t="s">
        <v>69</v>
      </c>
      <c r="E14" s="7" t="s">
        <v>69</v>
      </c>
      <c r="F14" s="7" t="str">
        <f t="shared" si="0"/>
        <v>BS</v>
      </c>
      <c r="G14" s="7" t="str">
        <f t="shared" si="1"/>
        <v>9</v>
      </c>
      <c r="H14" s="7" t="s">
        <v>70</v>
      </c>
      <c r="I14" s="6">
        <v>144</v>
      </c>
      <c r="J14" s="6" t="s">
        <v>12</v>
      </c>
      <c r="K14" s="12" t="s">
        <v>98</v>
      </c>
      <c r="L14" s="6">
        <v>3008003248</v>
      </c>
      <c r="M14" s="6" t="s">
        <v>36</v>
      </c>
      <c r="N14" s="6" t="s">
        <v>37</v>
      </c>
      <c r="O14" t="str">
        <f t="shared" si="2"/>
        <v>INSERT INTO EmpDet VALUES('0000000044', 'Clerk', 'BS', 9);</v>
      </c>
    </row>
    <row r="15" spans="1:15" x14ac:dyDescent="0.25">
      <c r="A15" s="6">
        <v>13</v>
      </c>
      <c r="B15" s="17" t="s">
        <v>142</v>
      </c>
      <c r="C15" s="7" t="s">
        <v>38</v>
      </c>
      <c r="D15" s="7" t="s">
        <v>69</v>
      </c>
      <c r="E15" s="7" t="s">
        <v>69</v>
      </c>
      <c r="F15" s="7" t="str">
        <f t="shared" si="0"/>
        <v>BS</v>
      </c>
      <c r="G15" s="7" t="str">
        <f t="shared" si="1"/>
        <v>9</v>
      </c>
      <c r="H15" s="7" t="s">
        <v>70</v>
      </c>
      <c r="I15" s="6">
        <v>149</v>
      </c>
      <c r="J15" s="6" t="s">
        <v>12</v>
      </c>
      <c r="K15" s="12" t="s">
        <v>98</v>
      </c>
      <c r="L15" s="6">
        <v>3334345168</v>
      </c>
      <c r="M15" s="6" t="s">
        <v>39</v>
      </c>
      <c r="N15" s="6" t="s">
        <v>40</v>
      </c>
      <c r="O15" t="str">
        <f t="shared" si="2"/>
        <v>INSERT INTO EmpDet VALUES('0000000045', 'Clerk', 'BS', 9);</v>
      </c>
    </row>
    <row r="16" spans="1:15" x14ac:dyDescent="0.25">
      <c r="A16" s="6">
        <v>14</v>
      </c>
      <c r="B16" s="17" t="s">
        <v>144</v>
      </c>
      <c r="C16" s="7" t="s">
        <v>41</v>
      </c>
      <c r="D16" s="7" t="s">
        <v>69</v>
      </c>
      <c r="E16" s="7" t="s">
        <v>69</v>
      </c>
      <c r="F16" s="7" t="str">
        <f t="shared" si="0"/>
        <v>BS</v>
      </c>
      <c r="G16" s="7" t="str">
        <f t="shared" si="1"/>
        <v>9</v>
      </c>
      <c r="H16" s="7" t="s">
        <v>70</v>
      </c>
      <c r="I16" s="6">
        <v>147</v>
      </c>
      <c r="J16" s="6" t="s">
        <v>12</v>
      </c>
      <c r="K16" s="12" t="s">
        <v>98</v>
      </c>
      <c r="L16" s="6">
        <v>3334987207</v>
      </c>
      <c r="M16" s="6" t="s">
        <v>42</v>
      </c>
      <c r="N16" s="6" t="s">
        <v>43</v>
      </c>
      <c r="O16" t="str">
        <f t="shared" si="2"/>
        <v>INSERT INTO EmpDet VALUES('0000000046', 'Clerk', 'BS', 9);</v>
      </c>
    </row>
    <row r="17" spans="1:15" x14ac:dyDescent="0.25">
      <c r="A17" s="9">
        <v>15</v>
      </c>
      <c r="B17" s="18" t="s">
        <v>158</v>
      </c>
      <c r="C17" s="8" t="s">
        <v>79</v>
      </c>
      <c r="D17" s="8" t="s">
        <v>69</v>
      </c>
      <c r="E17" s="7" t="s">
        <v>69</v>
      </c>
      <c r="F17" s="7" t="str">
        <f t="shared" si="0"/>
        <v>BS</v>
      </c>
      <c r="G17" s="7" t="str">
        <f t="shared" si="1"/>
        <v>9</v>
      </c>
      <c r="H17" s="8" t="s">
        <v>70</v>
      </c>
      <c r="I17" s="9">
        <v>394</v>
      </c>
      <c r="K17" s="12" t="s">
        <v>98</v>
      </c>
      <c r="L17" s="9">
        <v>3016332216</v>
      </c>
      <c r="M17" s="9" t="s">
        <v>85</v>
      </c>
      <c r="N17" s="9" t="s">
        <v>84</v>
      </c>
      <c r="O17" t="str">
        <f t="shared" si="2"/>
        <v>INSERT INTO EmpDet VALUES('0000000257', 'Clerk', 'BS', 9);</v>
      </c>
    </row>
    <row r="18" spans="1:15" x14ac:dyDescent="0.25">
      <c r="A18" s="6">
        <v>16</v>
      </c>
      <c r="B18" s="17" t="s">
        <v>146</v>
      </c>
      <c r="C18" s="7" t="s">
        <v>47</v>
      </c>
      <c r="D18" s="7" t="s">
        <v>69</v>
      </c>
      <c r="E18" s="7" t="s">
        <v>69</v>
      </c>
      <c r="F18" s="7" t="str">
        <f t="shared" si="0"/>
        <v>BS</v>
      </c>
      <c r="G18" s="7" t="str">
        <f t="shared" si="1"/>
        <v>9</v>
      </c>
      <c r="H18" s="7" t="s">
        <v>70</v>
      </c>
      <c r="I18" s="6">
        <v>407</v>
      </c>
      <c r="J18" s="6" t="s">
        <v>12</v>
      </c>
      <c r="K18" s="12" t="s">
        <v>98</v>
      </c>
      <c r="L18" s="6">
        <v>334316578</v>
      </c>
      <c r="M18" s="6" t="s">
        <v>48</v>
      </c>
      <c r="N18" s="6" t="s">
        <v>49</v>
      </c>
      <c r="O18" t="str">
        <f t="shared" si="2"/>
        <v>INSERT INTO EmpDet VALUES('0000000047', 'Clerk', 'BS', 9);</v>
      </c>
    </row>
    <row r="19" spans="1:15" x14ac:dyDescent="0.25">
      <c r="A19" s="6">
        <v>17</v>
      </c>
      <c r="B19" s="17" t="s">
        <v>149</v>
      </c>
      <c r="C19" s="7" t="s">
        <v>44</v>
      </c>
      <c r="D19" s="7" t="s">
        <v>71</v>
      </c>
      <c r="E19" s="7" t="s">
        <v>91</v>
      </c>
      <c r="F19" s="7" t="str">
        <f t="shared" si="0"/>
        <v>BS</v>
      </c>
      <c r="G19" s="7" t="str">
        <f t="shared" si="1"/>
        <v>2</v>
      </c>
      <c r="H19" s="7" t="s">
        <v>72</v>
      </c>
      <c r="I19" s="6">
        <v>350</v>
      </c>
      <c r="J19" s="6" t="s">
        <v>12</v>
      </c>
      <c r="K19" s="12" t="s">
        <v>98</v>
      </c>
      <c r="L19" s="6" t="s">
        <v>12</v>
      </c>
      <c r="M19" s="6" t="s">
        <v>45</v>
      </c>
      <c r="N19" s="6" t="s">
        <v>46</v>
      </c>
      <c r="O19" t="str">
        <f t="shared" si="2"/>
        <v>INSERT INTO EmpDet VALUES('0000000048', 'Naib Qasid', 'BS', 2);</v>
      </c>
    </row>
    <row r="20" spans="1:15" x14ac:dyDescent="0.25">
      <c r="A20" s="6">
        <v>18</v>
      </c>
      <c r="B20" s="17" t="s">
        <v>152</v>
      </c>
      <c r="C20" s="7" t="s">
        <v>50</v>
      </c>
      <c r="D20" s="7" t="s">
        <v>71</v>
      </c>
      <c r="E20" s="7" t="s">
        <v>91</v>
      </c>
      <c r="F20" s="7" t="str">
        <f t="shared" si="0"/>
        <v>BS</v>
      </c>
      <c r="G20" s="7" t="str">
        <f t="shared" si="1"/>
        <v>5</v>
      </c>
      <c r="H20" s="7" t="s">
        <v>73</v>
      </c>
      <c r="I20" s="6">
        <v>303</v>
      </c>
      <c r="J20" s="6" t="s">
        <v>12</v>
      </c>
      <c r="K20" s="12" t="s">
        <v>98</v>
      </c>
      <c r="L20" s="6">
        <v>3215253785</v>
      </c>
      <c r="M20" s="6" t="s">
        <v>51</v>
      </c>
      <c r="N20" s="6" t="s">
        <v>52</v>
      </c>
      <c r="O20" t="str">
        <f t="shared" si="2"/>
        <v>INSERT INTO EmpDet VALUES('0000000049', 'Naib Qasid', 'BS', 5);</v>
      </c>
    </row>
    <row r="21" spans="1:15" x14ac:dyDescent="0.25">
      <c r="A21" s="6">
        <v>19</v>
      </c>
      <c r="B21" s="17" t="s">
        <v>154</v>
      </c>
      <c r="C21" s="7" t="s">
        <v>53</v>
      </c>
      <c r="D21" s="7" t="s">
        <v>71</v>
      </c>
      <c r="E21" s="7" t="s">
        <v>91</v>
      </c>
      <c r="F21" s="7" t="str">
        <f t="shared" si="0"/>
        <v>BS</v>
      </c>
      <c r="G21" s="7" t="str">
        <f t="shared" si="1"/>
        <v>2</v>
      </c>
      <c r="H21" s="7" t="s">
        <v>72</v>
      </c>
      <c r="I21" s="6">
        <v>429</v>
      </c>
      <c r="J21" s="6" t="s">
        <v>12</v>
      </c>
      <c r="K21" s="12" t="s">
        <v>98</v>
      </c>
      <c r="L21" s="6">
        <v>3004512264</v>
      </c>
      <c r="M21" s="6" t="s">
        <v>55</v>
      </c>
      <c r="N21" s="6" t="s">
        <v>54</v>
      </c>
      <c r="O21" t="str">
        <f t="shared" si="2"/>
        <v>INSERT INTO EmpDet VALUES('0000000050', 'Naib Qasid', 'BS', 2);</v>
      </c>
    </row>
    <row r="22" spans="1:15" x14ac:dyDescent="0.25">
      <c r="A22" s="6">
        <v>20</v>
      </c>
      <c r="B22" s="17" t="s">
        <v>156</v>
      </c>
      <c r="C22" s="7" t="s">
        <v>56</v>
      </c>
      <c r="D22" s="7" t="s">
        <v>71</v>
      </c>
      <c r="E22" s="7" t="s">
        <v>91</v>
      </c>
      <c r="F22" s="7" t="str">
        <f t="shared" si="0"/>
        <v>BS</v>
      </c>
      <c r="G22" s="7" t="str">
        <f t="shared" si="1"/>
        <v>2</v>
      </c>
      <c r="H22" s="7" t="s">
        <v>72</v>
      </c>
      <c r="I22" s="6">
        <v>261</v>
      </c>
      <c r="J22" s="6" t="s">
        <v>12</v>
      </c>
      <c r="K22" s="12" t="s">
        <v>98</v>
      </c>
      <c r="L22" s="6">
        <v>3004402327</v>
      </c>
      <c r="M22" s="6" t="s">
        <v>74</v>
      </c>
      <c r="N22" s="6" t="s">
        <v>57</v>
      </c>
      <c r="O22" t="str">
        <f t="shared" si="2"/>
        <v>INSERT INTO EmpDet VALUES('0000000051', 'Naib Qasid', 'BS', 2);</v>
      </c>
    </row>
    <row r="23" spans="1: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</sheetData>
  <mergeCells count="1">
    <mergeCell ref="A1:N1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4" sqref="A4"/>
    </sheetView>
  </sheetViews>
  <sheetFormatPr defaultRowHeight="15" x14ac:dyDescent="0.25"/>
  <cols>
    <col min="1" max="1" width="14.42578125" customWidth="1"/>
    <col min="2" max="2" width="53.85546875" customWidth="1"/>
  </cols>
  <sheetData>
    <row r="1" spans="1:2" x14ac:dyDescent="0.25">
      <c r="A1" s="11" t="s">
        <v>92</v>
      </c>
      <c r="B1" s="11" t="s">
        <v>93</v>
      </c>
    </row>
    <row r="2" spans="1:2" x14ac:dyDescent="0.25">
      <c r="A2" s="12" t="s">
        <v>94</v>
      </c>
      <c r="B2" s="12" t="s">
        <v>95</v>
      </c>
    </row>
    <row r="3" spans="1:2" x14ac:dyDescent="0.25">
      <c r="A3" s="12" t="s">
        <v>96</v>
      </c>
      <c r="B3" s="12" t="s">
        <v>97</v>
      </c>
    </row>
    <row r="4" spans="1:2" x14ac:dyDescent="0.25">
      <c r="A4" s="12" t="s">
        <v>98</v>
      </c>
      <c r="B4" s="12" t="s">
        <v>99</v>
      </c>
    </row>
    <row r="5" spans="1:2" x14ac:dyDescent="0.25">
      <c r="A5" s="12" t="s">
        <v>100</v>
      </c>
      <c r="B5" s="12" t="s">
        <v>101</v>
      </c>
    </row>
    <row r="6" spans="1:2" x14ac:dyDescent="0.25">
      <c r="A6" s="12" t="s">
        <v>102</v>
      </c>
      <c r="B6" s="12" t="s">
        <v>103</v>
      </c>
    </row>
    <row r="7" spans="1:2" x14ac:dyDescent="0.25">
      <c r="A7" s="12" t="s">
        <v>104</v>
      </c>
      <c r="B7" s="12" t="s">
        <v>105</v>
      </c>
    </row>
    <row r="8" spans="1:2" x14ac:dyDescent="0.25">
      <c r="A8" s="12" t="s">
        <v>106</v>
      </c>
      <c r="B8" s="12" t="s">
        <v>107</v>
      </c>
    </row>
    <row r="9" spans="1:2" x14ac:dyDescent="0.25">
      <c r="A9" s="12" t="s">
        <v>108</v>
      </c>
      <c r="B9" s="12" t="s">
        <v>109</v>
      </c>
    </row>
    <row r="10" spans="1:2" x14ac:dyDescent="0.25">
      <c r="A10" s="12" t="s">
        <v>110</v>
      </c>
      <c r="B10" s="12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5" x14ac:dyDescent="0.25"/>
  <cols>
    <col min="1" max="1" width="8.42578125" bestFit="1" customWidth="1"/>
    <col min="2" max="2" width="7.28515625" bestFit="1" customWidth="1"/>
    <col min="3" max="3" width="12.28515625" bestFit="1" customWidth="1"/>
    <col min="4" max="4" width="6.7109375" bestFit="1" customWidth="1"/>
    <col min="5" max="5" width="9.85546875" bestFit="1" customWidth="1"/>
    <col min="6" max="6" width="11.5703125" bestFit="1" customWidth="1"/>
    <col min="7" max="7" width="9.85546875" bestFit="1" customWidth="1"/>
    <col min="8" max="8" width="8.7109375" bestFit="1" customWidth="1"/>
  </cols>
  <sheetData>
    <row r="1" spans="1:8" x14ac:dyDescent="0.25">
      <c r="A1" t="s">
        <v>112</v>
      </c>
      <c r="B1" t="s">
        <v>113</v>
      </c>
      <c r="C1" t="s">
        <v>114</v>
      </c>
      <c r="D1" t="s">
        <v>58</v>
      </c>
      <c r="E1" t="s">
        <v>115</v>
      </c>
      <c r="F1" t="s">
        <v>59</v>
      </c>
      <c r="G1" t="s">
        <v>116</v>
      </c>
      <c r="H1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14" sqref="A14"/>
    </sheetView>
  </sheetViews>
  <sheetFormatPr defaultRowHeight="15" x14ac:dyDescent="0.25"/>
  <cols>
    <col min="1" max="2" width="11" bestFit="1" customWidth="1"/>
    <col min="3" max="3" width="8.42578125" bestFit="1" customWidth="1"/>
    <col min="4" max="4" width="24.7109375" customWidth="1"/>
  </cols>
  <sheetData>
    <row r="1" spans="1:4" x14ac:dyDescent="0.25">
      <c r="A1" s="16" t="s">
        <v>118</v>
      </c>
      <c r="B1" s="16" t="s">
        <v>113</v>
      </c>
      <c r="C1" s="16" t="s">
        <v>112</v>
      </c>
      <c r="D1" s="16" t="s">
        <v>114</v>
      </c>
    </row>
    <row r="2" spans="1:4" x14ac:dyDescent="0.25">
      <c r="A2" s="17" t="s">
        <v>119</v>
      </c>
      <c r="B2" s="17" t="s">
        <v>98</v>
      </c>
      <c r="C2" s="17" t="s">
        <v>120</v>
      </c>
      <c r="D2" s="17" t="s">
        <v>121</v>
      </c>
    </row>
    <row r="3" spans="1:4" x14ac:dyDescent="0.25">
      <c r="A3" s="17" t="s">
        <v>122</v>
      </c>
      <c r="B3" s="17" t="s">
        <v>98</v>
      </c>
      <c r="C3" s="17" t="s">
        <v>123</v>
      </c>
      <c r="D3" s="17" t="s">
        <v>11</v>
      </c>
    </row>
    <row r="4" spans="1:4" x14ac:dyDescent="0.25">
      <c r="A4" s="17" t="s">
        <v>124</v>
      </c>
      <c r="B4" s="17" t="s">
        <v>98</v>
      </c>
      <c r="C4" s="17" t="s">
        <v>125</v>
      </c>
      <c r="D4" s="17" t="s">
        <v>126</v>
      </c>
    </row>
    <row r="5" spans="1:4" x14ac:dyDescent="0.25">
      <c r="A5" s="17" t="s">
        <v>127</v>
      </c>
      <c r="B5" s="17" t="s">
        <v>98</v>
      </c>
      <c r="C5" s="17" t="s">
        <v>128</v>
      </c>
      <c r="D5" s="17" t="s">
        <v>32</v>
      </c>
    </row>
    <row r="6" spans="1:4" x14ac:dyDescent="0.25">
      <c r="A6" s="17" t="s">
        <v>129</v>
      </c>
      <c r="B6" s="17" t="s">
        <v>98</v>
      </c>
      <c r="C6" s="17" t="s">
        <v>130</v>
      </c>
      <c r="D6" s="17" t="s">
        <v>17</v>
      </c>
    </row>
    <row r="7" spans="1:4" x14ac:dyDescent="0.25">
      <c r="A7" s="17" t="s">
        <v>131</v>
      </c>
      <c r="B7" s="17" t="s">
        <v>98</v>
      </c>
      <c r="C7" s="17" t="s">
        <v>132</v>
      </c>
      <c r="D7" s="17" t="s">
        <v>20</v>
      </c>
    </row>
    <row r="8" spans="1:4" x14ac:dyDescent="0.25">
      <c r="A8" s="17" t="s">
        <v>133</v>
      </c>
      <c r="B8" s="17" t="s">
        <v>98</v>
      </c>
      <c r="C8" s="17" t="s">
        <v>134</v>
      </c>
      <c r="D8" s="17" t="s">
        <v>23</v>
      </c>
    </row>
    <row r="9" spans="1:4" x14ac:dyDescent="0.25">
      <c r="A9" s="17" t="s">
        <v>135</v>
      </c>
      <c r="B9" s="17" t="s">
        <v>98</v>
      </c>
      <c r="C9" s="17" t="s">
        <v>136</v>
      </c>
      <c r="D9" s="17" t="s">
        <v>26</v>
      </c>
    </row>
    <row r="10" spans="1:4" x14ac:dyDescent="0.25">
      <c r="A10" s="17" t="s">
        <v>137</v>
      </c>
      <c r="B10" s="17" t="s">
        <v>98</v>
      </c>
      <c r="C10" s="17" t="s">
        <v>138</v>
      </c>
      <c r="D10" s="17" t="s">
        <v>139</v>
      </c>
    </row>
    <row r="11" spans="1:4" x14ac:dyDescent="0.25">
      <c r="A11" s="17" t="s">
        <v>140</v>
      </c>
      <c r="B11" s="17" t="s">
        <v>98</v>
      </c>
      <c r="C11" s="17" t="s">
        <v>141</v>
      </c>
      <c r="D11" s="17" t="s">
        <v>35</v>
      </c>
    </row>
    <row r="12" spans="1:4" x14ac:dyDescent="0.25">
      <c r="A12" s="17" t="s">
        <v>142</v>
      </c>
      <c r="B12" s="17" t="s">
        <v>98</v>
      </c>
      <c r="C12" s="17" t="s">
        <v>143</v>
      </c>
      <c r="D12" s="17" t="s">
        <v>38</v>
      </c>
    </row>
    <row r="13" spans="1:4" x14ac:dyDescent="0.25">
      <c r="A13" s="17" t="s">
        <v>144</v>
      </c>
      <c r="B13" s="17" t="s">
        <v>98</v>
      </c>
      <c r="C13" s="17" t="s">
        <v>145</v>
      </c>
      <c r="D13" s="17" t="s">
        <v>41</v>
      </c>
    </row>
    <row r="14" spans="1:4" ht="30" x14ac:dyDescent="0.25">
      <c r="A14" s="17" t="s">
        <v>146</v>
      </c>
      <c r="B14" s="17" t="s">
        <v>98</v>
      </c>
      <c r="C14" s="17" t="s">
        <v>147</v>
      </c>
      <c r="D14" s="17" t="s">
        <v>148</v>
      </c>
    </row>
    <row r="15" spans="1:4" x14ac:dyDescent="0.25">
      <c r="A15" s="17" t="s">
        <v>149</v>
      </c>
      <c r="B15" s="17" t="s">
        <v>98</v>
      </c>
      <c r="C15" s="17" t="s">
        <v>150</v>
      </c>
      <c r="D15" s="17" t="s">
        <v>151</v>
      </c>
    </row>
    <row r="16" spans="1:4" x14ac:dyDescent="0.25">
      <c r="A16" s="17" t="s">
        <v>152</v>
      </c>
      <c r="B16" s="17" t="s">
        <v>98</v>
      </c>
      <c r="C16" s="17" t="s">
        <v>153</v>
      </c>
      <c r="D16" s="17" t="s">
        <v>50</v>
      </c>
    </row>
    <row r="17" spans="1:4" x14ac:dyDescent="0.25">
      <c r="A17" s="17" t="s">
        <v>154</v>
      </c>
      <c r="B17" s="17" t="s">
        <v>98</v>
      </c>
      <c r="C17" s="17" t="s">
        <v>155</v>
      </c>
      <c r="D17" s="17" t="s">
        <v>53</v>
      </c>
    </row>
    <row r="18" spans="1:4" x14ac:dyDescent="0.25">
      <c r="A18" s="17" t="s">
        <v>156</v>
      </c>
      <c r="B18" s="17" t="s">
        <v>98</v>
      </c>
      <c r="C18" s="17" t="s">
        <v>157</v>
      </c>
      <c r="D18" s="17" t="s">
        <v>56</v>
      </c>
    </row>
    <row r="19" spans="1:4" x14ac:dyDescent="0.25">
      <c r="A19" s="17" t="s">
        <v>158</v>
      </c>
      <c r="B19" s="17" t="s">
        <v>98</v>
      </c>
      <c r="C19" s="17" t="s">
        <v>159</v>
      </c>
      <c r="D19" s="17" t="s">
        <v>79</v>
      </c>
    </row>
    <row r="20" spans="1:4" x14ac:dyDescent="0.25">
      <c r="A20" s="17" t="s">
        <v>160</v>
      </c>
      <c r="B20" s="17" t="s">
        <v>98</v>
      </c>
      <c r="C20" s="17" t="s">
        <v>161</v>
      </c>
      <c r="D20" s="17" t="s">
        <v>162</v>
      </c>
    </row>
    <row r="21" spans="1:4" x14ac:dyDescent="0.25">
      <c r="A21" s="17" t="s">
        <v>163</v>
      </c>
      <c r="B21" s="17" t="s">
        <v>98</v>
      </c>
      <c r="C21" s="17" t="s">
        <v>164</v>
      </c>
      <c r="D21" s="17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EmpDet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Sattar</dc:creator>
  <cp:lastModifiedBy>Fakhar Zaheer</cp:lastModifiedBy>
  <cp:lastPrinted>2013-01-11T04:31:14Z</cp:lastPrinted>
  <dcterms:created xsi:type="dcterms:W3CDTF">2013-01-10T04:42:49Z</dcterms:created>
  <dcterms:modified xsi:type="dcterms:W3CDTF">2013-03-08T06:14:17Z</dcterms:modified>
</cp:coreProperties>
</file>