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_работы\"/>
    </mc:Choice>
  </mc:AlternateContent>
  <xr:revisionPtr revIDLastSave="0" documentId="13_ncr:1_{5637BC9B-1FA2-49AF-8384-CDAC38FEA797}" xr6:coauthVersionLast="47" xr6:coauthVersionMax="47" xr10:uidLastSave="{00000000-0000-0000-0000-000000000000}"/>
  <bookViews>
    <workbookView xWindow="-108" yWindow="348" windowWidth="23256" windowHeight="12720" xr2:uid="{A49635E3-24E1-440F-8355-B3191B289D96}"/>
  </bookViews>
  <sheets>
    <sheet name="Данные по акциям" sheetId="1" r:id="rId1"/>
    <sheet name="Диаграммы_рассеивания" sheetId="5" r:id="rId2"/>
    <sheet name="Гистограммы показателей всех" sheetId="2" r:id="rId3"/>
    <sheet name="Гистограммы показателей каждого" sheetId="4" r:id="rId4"/>
    <sheet name="Цены акций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4" i="1"/>
  <c r="J3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</calcChain>
</file>

<file path=xl/sharedStrings.xml><?xml version="1.0" encoding="utf-8"?>
<sst xmlns="http://schemas.openxmlformats.org/spreadsheetml/2006/main" count="567" uniqueCount="13">
  <si>
    <t>&lt;TICKER&gt;</t>
  </si>
  <si>
    <t>&lt;PER&gt;</t>
  </si>
  <si>
    <t>&lt;DATE&gt;</t>
  </si>
  <si>
    <t>&lt;TIME&gt;</t>
  </si>
  <si>
    <t>&lt;CLOSE&gt;</t>
  </si>
  <si>
    <t>&lt;VOL&gt;</t>
  </si>
  <si>
    <t>ВТБ ао</t>
  </si>
  <si>
    <t>M</t>
  </si>
  <si>
    <t>ГАЗПРОМ ао</t>
  </si>
  <si>
    <t>Сбербанк</t>
  </si>
  <si>
    <t>Доходность акции</t>
  </si>
  <si>
    <t>Объём акции</t>
  </si>
  <si>
    <t>ВТБ *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</si>
</sst>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Разбросы цен акций ВТБ ао,</a:t>
            </a:r>
          </a:p>
          <a:p>
            <a:pPr>
              <a:defRPr/>
            </a:pPr>
            <a:r>
              <a:rPr lang="ru-RU"/>
              <a:t>ГАЗПРОМ ао и Сбербанк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ГАЗПРОМ ао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'Данные по акциям'!$F$96:$F$188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F-4A63-AB19-38D0E123C468}"/>
            </c:ext>
          </c:extLst>
        </c:ser>
        <c:ser>
          <c:idx val="2"/>
          <c:order val="2"/>
          <c:tx>
            <c:v>Сбербанк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'Данные по акциям'!$D$189:$D$281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'Данные по акциям'!$F$189:$F$281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F-4A63-AB19-38D0E123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20751"/>
        <c:axId val="1814439055"/>
      </c:scatterChart>
      <c:scatterChart>
        <c:scatterStyle val="lineMarker"/>
        <c:varyColors val="0"/>
        <c:ser>
          <c:idx val="0"/>
          <c:order val="0"/>
          <c:tx>
            <c:v>ВТБ ао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'Данные по акциям'!$F$3:$F$95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F-4A63-AB19-38D0E123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85567"/>
        <c:axId val="1963909695"/>
      </c:scatterChart>
      <c:valAx>
        <c:axId val="18144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439055"/>
        <c:crosses val="autoZero"/>
        <c:crossBetween val="midCat"/>
      </c:valAx>
      <c:valAx>
        <c:axId val="18144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420751"/>
        <c:crosses val="autoZero"/>
        <c:crossBetween val="midCat"/>
      </c:valAx>
      <c:valAx>
        <c:axId val="1963909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885567"/>
        <c:crosses val="max"/>
        <c:crossBetween val="midCat"/>
      </c:valAx>
      <c:valAx>
        <c:axId val="19638855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6390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Доходность ВТБ ао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акциям'!$I$3:$I$95</c:f>
              <c:numCache>
                <c:formatCode>0%</c:formatCode>
                <c:ptCount val="93"/>
                <c:pt idx="1">
                  <c:v>3.9949838767466904E-2</c:v>
                </c:pt>
                <c:pt idx="2">
                  <c:v>1.0737294201860694E-3</c:v>
                </c:pt>
                <c:pt idx="3">
                  <c:v>-0.12434607645875247</c:v>
                </c:pt>
                <c:pt idx="4">
                  <c:v>-8.31811726516536E-3</c:v>
                </c:pt>
                <c:pt idx="5">
                  <c:v>-7.1521739130434817E-2</c:v>
                </c:pt>
                <c:pt idx="6">
                  <c:v>2.1484790470112824E-2</c:v>
                </c:pt>
                <c:pt idx="7">
                  <c:v>-8.5818493885433285E-3</c:v>
                </c:pt>
                <c:pt idx="8">
                  <c:v>-4.7415730337078674E-2</c:v>
                </c:pt>
                <c:pt idx="9">
                  <c:v>-4.2887274431684982E-2</c:v>
                </c:pt>
                <c:pt idx="10">
                  <c:v>3.7880496054115018E-2</c:v>
                </c:pt>
                <c:pt idx="11">
                  <c:v>4.1702679343128803E-2</c:v>
                </c:pt>
                <c:pt idx="12">
                  <c:v>6.8062827225130906E-2</c:v>
                </c:pt>
                <c:pt idx="13">
                  <c:v>-9.2869718309859184E-2</c:v>
                </c:pt>
                <c:pt idx="14">
                  <c:v>-7.8566342273914083E-2</c:v>
                </c:pt>
                <c:pt idx="15">
                  <c:v>-6.3888888888888815E-2</c:v>
                </c:pt>
                <c:pt idx="16">
                  <c:v>-2.4579560155239495E-2</c:v>
                </c:pt>
                <c:pt idx="17">
                  <c:v>0.19311064718162843</c:v>
                </c:pt>
                <c:pt idx="18">
                  <c:v>-0.16545012165450124</c:v>
                </c:pt>
                <c:pt idx="19">
                  <c:v>-3.2663316582914458E-2</c:v>
                </c:pt>
                <c:pt idx="20">
                  <c:v>-3.6458333333333474E-2</c:v>
                </c:pt>
                <c:pt idx="21">
                  <c:v>-9.46372239747632E-3</c:v>
                </c:pt>
                <c:pt idx="22">
                  <c:v>4.7332832456799472E-2</c:v>
                </c:pt>
                <c:pt idx="23">
                  <c:v>0.14496788008565306</c:v>
                </c:pt>
                <c:pt idx="24">
                  <c:v>0.30298507462686575</c:v>
                </c:pt>
                <c:pt idx="25">
                  <c:v>2.8140411952422357E-2</c:v>
                </c:pt>
                <c:pt idx="26">
                  <c:v>-1.3823529411764651E-2</c:v>
                </c:pt>
                <c:pt idx="27">
                  <c:v>-0.13333333333333347</c:v>
                </c:pt>
                <c:pt idx="28">
                  <c:v>8.3969465648855032E-2</c:v>
                </c:pt>
                <c:pt idx="29">
                  <c:v>0.18380062305295949</c:v>
                </c:pt>
                <c:pt idx="30">
                  <c:v>-1.5822784810126597E-2</c:v>
                </c:pt>
                <c:pt idx="31">
                  <c:v>-9.7222222222222321E-2</c:v>
                </c:pt>
                <c:pt idx="32">
                  <c:v>-4.347826086956505E-2</c:v>
                </c:pt>
                <c:pt idx="33">
                  <c:v>-1.9202363367799256E-2</c:v>
                </c:pt>
                <c:pt idx="34">
                  <c:v>6.4270905321354543E-2</c:v>
                </c:pt>
                <c:pt idx="35">
                  <c:v>-1.9014084507042311E-2</c:v>
                </c:pt>
                <c:pt idx="36">
                  <c:v>0.10915934755332497</c:v>
                </c:pt>
                <c:pt idx="37">
                  <c:v>-8.1411126187245469E-2</c:v>
                </c:pt>
                <c:pt idx="38">
                  <c:v>-4.0871934604903909E-3</c:v>
                </c:pt>
                <c:pt idx="39">
                  <c:v>4.27751695357328E-2</c:v>
                </c:pt>
                <c:pt idx="40">
                  <c:v>-9.4646680942184105E-2</c:v>
                </c:pt>
                <c:pt idx="41">
                  <c:v>-2.4122807017543841E-2</c:v>
                </c:pt>
                <c:pt idx="42">
                  <c:v>-5.8823529411764349E-3</c:v>
                </c:pt>
                <c:pt idx="43">
                  <c:v>-8.7524106215696069E-3</c:v>
                </c:pt>
                <c:pt idx="44">
                  <c:v>1.576872536136659E-2</c:v>
                </c:pt>
                <c:pt idx="45">
                  <c:v>5.0069348127600583E-2</c:v>
                </c:pt>
                <c:pt idx="46">
                  <c:v>-6.4206642066420558E-2</c:v>
                </c:pt>
                <c:pt idx="47">
                  <c:v>2.377521613832851E-2</c:v>
                </c:pt>
                <c:pt idx="48">
                  <c:v>6.2162162162162068E-2</c:v>
                </c:pt>
                <c:pt idx="49">
                  <c:v>-7.2930259533130232E-2</c:v>
                </c:pt>
                <c:pt idx="50">
                  <c:v>-4.3734866828087221E-2</c:v>
                </c:pt>
                <c:pt idx="51">
                  <c:v>2.5660377358491088E-3</c:v>
                </c:pt>
                <c:pt idx="52">
                  <c:v>6.8955179133563492E-3</c:v>
                </c:pt>
                <c:pt idx="53">
                  <c:v>-8.4656084656085408E-3</c:v>
                </c:pt>
                <c:pt idx="54">
                  <c:v>-3.3593749999999985E-2</c:v>
                </c:pt>
                <c:pt idx="55">
                  <c:v>-7.2206399731948423E-2</c:v>
                </c:pt>
                <c:pt idx="56">
                  <c:v>7.5433705080545324E-2</c:v>
                </c:pt>
                <c:pt idx="57">
                  <c:v>-4.8222113979542257E-2</c:v>
                </c:pt>
                <c:pt idx="58">
                  <c:v>-2.650000000000002E-2</c:v>
                </c:pt>
                <c:pt idx="59">
                  <c:v>-0.18156754627806221</c:v>
                </c:pt>
                <c:pt idx="60">
                  <c:v>-7.3119188503803834E-2</c:v>
                </c:pt>
                <c:pt idx="61">
                  <c:v>4.2105263157894708E-2</c:v>
                </c:pt>
                <c:pt idx="62">
                  <c:v>6.3684609552691465E-2</c:v>
                </c:pt>
                <c:pt idx="63">
                  <c:v>-2.1293070073557952E-2</c:v>
                </c:pt>
                <c:pt idx="64">
                  <c:v>4.2801556420233457E-2</c:v>
                </c:pt>
                <c:pt idx="65">
                  <c:v>-8.1779915814792561E-2</c:v>
                </c:pt>
                <c:pt idx="66">
                  <c:v>-3.9158508644032489E-2</c:v>
                </c:pt>
                <c:pt idx="67">
                  <c:v>5.5923777961890287E-3</c:v>
                </c:pt>
                <c:pt idx="68">
                  <c:v>-0.16618357487922716</c:v>
                </c:pt>
                <c:pt idx="69">
                  <c:v>-1.5701668302257155E-2</c:v>
                </c:pt>
                <c:pt idx="70">
                  <c:v>-0.11427009294696544</c:v>
                </c:pt>
                <c:pt idx="71">
                  <c:v>1.9302949061662158E-2</c:v>
                </c:pt>
                <c:pt idx="72">
                  <c:v>-0.10192023633677996</c:v>
                </c:pt>
                <c:pt idx="73">
                  <c:v>0.10378607360338893</c:v>
                </c:pt>
                <c:pt idx="74">
                  <c:v>-5.2089136490250598E-2</c:v>
                </c:pt>
                <c:pt idx="75">
                  <c:v>-7.1538785243371655E-3</c:v>
                </c:pt>
                <c:pt idx="76">
                  <c:v>-4.0845070422536973E-3</c:v>
                </c:pt>
                <c:pt idx="77">
                  <c:v>3.2829314807247094E-2</c:v>
                </c:pt>
                <c:pt idx="78">
                  <c:v>7.9613841524573653E-2</c:v>
                </c:pt>
                <c:pt idx="79">
                  <c:v>6.1647058823529506E-2</c:v>
                </c:pt>
                <c:pt idx="80">
                  <c:v>-9.8759048603929783E-2</c:v>
                </c:pt>
                <c:pt idx="81">
                  <c:v>9.1912196267167554E-2</c:v>
                </c:pt>
                <c:pt idx="82">
                  <c:v>1.1487584126247443E-2</c:v>
                </c:pt>
                <c:pt idx="83">
                  <c:v>4.941539819104343E-2</c:v>
                </c:pt>
                <c:pt idx="84">
                  <c:v>1.2418300653594793E-2</c:v>
                </c:pt>
                <c:pt idx="85">
                  <c:v>1.0775862068965377E-2</c:v>
                </c:pt>
                <c:pt idx="86">
                  <c:v>-7.0851603969536034E-2</c:v>
                </c:pt>
                <c:pt idx="87">
                  <c:v>-0.32914110429447868</c:v>
                </c:pt>
                <c:pt idx="88">
                  <c:v>6.5902578796561709E-2</c:v>
                </c:pt>
                <c:pt idx="89">
                  <c:v>3.8832277609474011E-2</c:v>
                </c:pt>
                <c:pt idx="90">
                  <c:v>-3.5948644793152761E-2</c:v>
                </c:pt>
                <c:pt idx="91">
                  <c:v>9.5600567668687922E-2</c:v>
                </c:pt>
                <c:pt idx="92">
                  <c:v>-7.8025034770514465E-2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8-413C-A1AD-1CA8A451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4587071"/>
        <c:axId val="792611439"/>
      </c:barChart>
      <c:dateAx>
        <c:axId val="9245870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11439"/>
        <c:crosses val="autoZero"/>
        <c:auto val="1"/>
        <c:lblOffset val="100"/>
        <c:baseTimeUnit val="months"/>
      </c:dateAx>
      <c:valAx>
        <c:axId val="7926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58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Доходность ГАЗПРОМ ао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'Данные по акциям'!$D$96:$D$188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акциям'!$I$96:$I$188</c:f>
              <c:numCache>
                <c:formatCode>0%</c:formatCode>
                <c:ptCount val="93"/>
                <c:pt idx="1">
                  <c:v>-1.1330846646491557E-2</c:v>
                </c:pt>
                <c:pt idx="2">
                  <c:v>-3.4133915574963591E-2</c:v>
                </c:pt>
                <c:pt idx="3">
                  <c:v>-2.4761336515513072E-2</c:v>
                </c:pt>
                <c:pt idx="4">
                  <c:v>-7.99838904550947E-2</c:v>
                </c:pt>
                <c:pt idx="5">
                  <c:v>-6.0777957860615878E-3</c:v>
                </c:pt>
                <c:pt idx="6">
                  <c:v>-0.1310724106324474</c:v>
                </c:pt>
                <c:pt idx="7">
                  <c:v>0.15169893476401539</c:v>
                </c:pt>
                <c:pt idx="8">
                  <c:v>2.4943138741470749E-2</c:v>
                </c:pt>
                <c:pt idx="9">
                  <c:v>8.4980922650017346E-2</c:v>
                </c:pt>
                <c:pt idx="10">
                  <c:v>4.1555851063829786E-2</c:v>
                </c:pt>
                <c:pt idx="11">
                  <c:v>-5.1013277428371848E-2</c:v>
                </c:pt>
                <c:pt idx="12">
                  <c:v>-3.1351351351351309E-2</c:v>
                </c:pt>
                <c:pt idx="13">
                  <c:v>4.4158170294847046E-2</c:v>
                </c:pt>
                <c:pt idx="14">
                  <c:v>-4.2816091954023049E-2</c:v>
                </c:pt>
                <c:pt idx="15">
                  <c:v>-2.7306273062730542E-2</c:v>
                </c:pt>
                <c:pt idx="16">
                  <c:v>-5.226372602314195E-2</c:v>
                </c:pt>
                <c:pt idx="17">
                  <c:v>9.1249117854622294E-2</c:v>
                </c:pt>
                <c:pt idx="18">
                  <c:v>4.8737916219119354E-2</c:v>
                </c:pt>
                <c:pt idx="19">
                  <c:v>-0.12848484848484854</c:v>
                </c:pt>
                <c:pt idx="20">
                  <c:v>-3.7893141341425822E-4</c:v>
                </c:pt>
                <c:pt idx="21">
                  <c:v>4.3147208121827534E-2</c:v>
                </c:pt>
                <c:pt idx="22">
                  <c:v>2.5441696113074164E-2</c:v>
                </c:pt>
                <c:pt idx="23">
                  <c:v>9.5198096038080181E-3</c:v>
                </c:pt>
                <c:pt idx="24">
                  <c:v>-9.6308802087330295E-2</c:v>
                </c:pt>
                <c:pt idx="25">
                  <c:v>9.3936865526352331E-2</c:v>
                </c:pt>
                <c:pt idx="26">
                  <c:v>5.969271003595944E-2</c:v>
                </c:pt>
                <c:pt idx="27">
                  <c:v>-0.10115190784737209</c:v>
                </c:pt>
                <c:pt idx="28">
                  <c:v>9.5114006514657942E-2</c:v>
                </c:pt>
                <c:pt idx="29">
                  <c:v>-0.10431654676258993</c:v>
                </c:pt>
                <c:pt idx="30">
                  <c:v>4.6966061021597498E-2</c:v>
                </c:pt>
                <c:pt idx="31">
                  <c:v>-2.3508771929824521E-2</c:v>
                </c:pt>
                <c:pt idx="32">
                  <c:v>3.839665294554287E-2</c:v>
                </c:pt>
                <c:pt idx="33">
                  <c:v>-0.10137495354886648</c:v>
                </c:pt>
                <c:pt idx="34">
                  <c:v>8.8397790055247775E-3</c:v>
                </c:pt>
                <c:pt idx="35">
                  <c:v>1.6304347826086956E-2</c:v>
                </c:pt>
                <c:pt idx="36">
                  <c:v>-1.403482989198322E-2</c:v>
                </c:pt>
                <c:pt idx="37">
                  <c:v>3.7335285505123786E-3</c:v>
                </c:pt>
                <c:pt idx="38">
                  <c:v>3.3946251768034022E-2</c:v>
                </c:pt>
                <c:pt idx="39">
                  <c:v>4.2978003384094715E-2</c:v>
                </c:pt>
                <c:pt idx="40">
                  <c:v>0.12298925624740309</c:v>
                </c:pt>
                <c:pt idx="41">
                  <c:v>-0.15786941580756014</c:v>
                </c:pt>
                <c:pt idx="42">
                  <c:v>-4.2935990251594933E-2</c:v>
                </c:pt>
                <c:pt idx="43">
                  <c:v>-1.6096139839766783E-2</c:v>
                </c:pt>
                <c:pt idx="44">
                  <c:v>-1.7413856984068343E-2</c:v>
                </c:pt>
                <c:pt idx="45">
                  <c:v>-3.7064492216443991E-4</c:v>
                </c:pt>
                <c:pt idx="46">
                  <c:v>2.8377989052146339E-2</c:v>
                </c:pt>
                <c:pt idx="47">
                  <c:v>6.6935483870967788E-2</c:v>
                </c:pt>
                <c:pt idx="48">
                  <c:v>3.7204788094467804E-2</c:v>
                </c:pt>
                <c:pt idx="49">
                  <c:v>-3.1708945260347128E-2</c:v>
                </c:pt>
                <c:pt idx="50">
                  <c:v>-0.11791044776119411</c:v>
                </c:pt>
                <c:pt idx="51">
                  <c:v>-4.7693510555121145E-2</c:v>
                </c:pt>
                <c:pt idx="52">
                  <c:v>6.4716636197440544E-2</c:v>
                </c:pt>
                <c:pt idx="53">
                  <c:v>-0.13693049551047554</c:v>
                </c:pt>
                <c:pt idx="54">
                  <c:v>-1.5106760064140487E-2</c:v>
                </c:pt>
                <c:pt idx="55">
                  <c:v>-2.0585701981050825E-2</c:v>
                </c:pt>
                <c:pt idx="56">
                  <c:v>1.5851487666355892E-2</c:v>
                </c:pt>
                <c:pt idx="57">
                  <c:v>3.4615384615384645E-2</c:v>
                </c:pt>
                <c:pt idx="58">
                  <c:v>2.9388403494837192E-2</c:v>
                </c:pt>
                <c:pt idx="59">
                  <c:v>4.7294740824820276E-2</c:v>
                </c:pt>
                <c:pt idx="60">
                  <c:v>-1.2643678160919583E-2</c:v>
                </c:pt>
                <c:pt idx="61">
                  <c:v>8.9704241071428659E-2</c:v>
                </c:pt>
                <c:pt idx="62">
                  <c:v>-1.3970382788489595E-3</c:v>
                </c:pt>
                <c:pt idx="63">
                  <c:v>-5.8315183025362469E-3</c:v>
                </c:pt>
                <c:pt idx="64">
                  <c:v>2.4669362022887647E-2</c:v>
                </c:pt>
                <c:pt idx="65">
                  <c:v>-6.4137931034483229E-3</c:v>
                </c:pt>
                <c:pt idx="66">
                  <c:v>-2.8295865541451026E-2</c:v>
                </c:pt>
                <c:pt idx="67">
                  <c:v>1.9333750608526334E-2</c:v>
                </c:pt>
                <c:pt idx="68">
                  <c:v>4.1080360120039995E-2</c:v>
                </c:pt>
                <c:pt idx="69">
                  <c:v>7.7854990467991048E-2</c:v>
                </c:pt>
                <c:pt idx="70">
                  <c:v>-4.5925258892390908E-2</c:v>
                </c:pt>
                <c:pt idx="71">
                  <c:v>3.6084072168144299E-2</c:v>
                </c:pt>
                <c:pt idx="72">
                  <c:v>-5.074918566775239E-2</c:v>
                </c:pt>
                <c:pt idx="73">
                  <c:v>5.7241125168898128E-2</c:v>
                </c:pt>
                <c:pt idx="74">
                  <c:v>-2.4089565381470432E-2</c:v>
                </c:pt>
                <c:pt idx="75">
                  <c:v>-6.2696343827284243E-2</c:v>
                </c:pt>
                <c:pt idx="76">
                  <c:v>8.7465690759377712E-2</c:v>
                </c:pt>
                <c:pt idx="77">
                  <c:v>0.23779637377963742</c:v>
                </c:pt>
                <c:pt idx="78">
                  <c:v>7.6149980672593806E-2</c:v>
                </c:pt>
                <c:pt idx="79">
                  <c:v>1.718024482904176E-2</c:v>
                </c:pt>
                <c:pt idx="80">
                  <c:v>-2.0460908895110919E-2</c:v>
                </c:pt>
                <c:pt idx="81">
                  <c:v>-2.7667109340416114E-2</c:v>
                </c:pt>
                <c:pt idx="82">
                  <c:v>0.13115384615384612</c:v>
                </c:pt>
                <c:pt idx="83">
                  <c:v>-9.5519142657450474E-3</c:v>
                </c:pt>
                <c:pt idx="84">
                  <c:v>-4.4461778471140533E-3</c:v>
                </c:pt>
                <c:pt idx="85">
                  <c:v>-0.13101014556682836</c:v>
                </c:pt>
                <c:pt idx="86">
                  <c:v>-0.11867752282260045</c:v>
                </c:pt>
                <c:pt idx="87">
                  <c:v>-0.11708285100049616</c:v>
                </c:pt>
                <c:pt idx="88">
                  <c:v>4.5210526315789493E-2</c:v>
                </c:pt>
                <c:pt idx="89">
                  <c:v>4.9762440610152482E-2</c:v>
                </c:pt>
                <c:pt idx="90">
                  <c:v>-2.9025783541763092E-2</c:v>
                </c:pt>
                <c:pt idx="91">
                  <c:v>-6.4187523960786461E-2</c:v>
                </c:pt>
                <c:pt idx="92">
                  <c:v>1.6949152542373004E-3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0-497A-8B2C-6215AAC7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1569583"/>
        <c:axId val="1081260991"/>
      </c:barChart>
      <c:dateAx>
        <c:axId val="10915695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260991"/>
        <c:crosses val="autoZero"/>
        <c:auto val="1"/>
        <c:lblOffset val="100"/>
        <c:baseTimeUnit val="months"/>
      </c:dateAx>
      <c:valAx>
        <c:axId val="10812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156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Доходность Сбербанк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'Данные по акциям'!$D$189:$D$281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акциям'!$I$189:$I$281</c:f>
              <c:numCache>
                <c:formatCode>0%</c:formatCode>
                <c:ptCount val="93"/>
                <c:pt idx="1">
                  <c:v>0.15192992061319469</c:v>
                </c:pt>
                <c:pt idx="2">
                  <c:v>-4.8006120302190022E-2</c:v>
                </c:pt>
                <c:pt idx="3">
                  <c:v>-5.7758446287679482E-2</c:v>
                </c:pt>
                <c:pt idx="4">
                  <c:v>2.5224498032489153E-3</c:v>
                </c:pt>
                <c:pt idx="5">
                  <c:v>-6.0575466935893266E-4</c:v>
                </c:pt>
                <c:pt idx="6">
                  <c:v>-5.7322801024765051E-2</c:v>
                </c:pt>
                <c:pt idx="7">
                  <c:v>1.627638349259684E-2</c:v>
                </c:pt>
                <c:pt idx="8">
                  <c:v>-7.9338093618950473E-2</c:v>
                </c:pt>
                <c:pt idx="9">
                  <c:v>9.8405885959533979E-2</c:v>
                </c:pt>
                <c:pt idx="10">
                  <c:v>4.749854000389328E-2</c:v>
                </c:pt>
                <c:pt idx="11">
                  <c:v>3.2017075773745833E-3</c:v>
                </c:pt>
                <c:pt idx="12">
                  <c:v>-1.878027083127401E-2</c:v>
                </c:pt>
                <c:pt idx="13">
                  <c:v>-6.8321013727560706E-2</c:v>
                </c:pt>
                <c:pt idx="14">
                  <c:v>-3.8832821412900467E-2</c:v>
                </c:pt>
                <c:pt idx="15">
                  <c:v>-8.7828162291169451E-2</c:v>
                </c:pt>
                <c:pt idx="16">
                  <c:v>-0.15586206896551721</c:v>
                </c:pt>
                <c:pt idx="17">
                  <c:v>0.14201183431952663</c:v>
                </c:pt>
                <c:pt idx="18">
                  <c:v>0</c:v>
                </c:pt>
                <c:pt idx="19">
                  <c:v>-0.1480978260869566</c:v>
                </c:pt>
                <c:pt idx="20">
                  <c:v>-5.3271411009425023E-3</c:v>
                </c:pt>
                <c:pt idx="21">
                  <c:v>3.0587923728813592E-2</c:v>
                </c:pt>
                <c:pt idx="22">
                  <c:v>9.3139184048275994E-3</c:v>
                </c:pt>
                <c:pt idx="23">
                  <c:v>-5.5086505190311476E-2</c:v>
                </c:pt>
                <c:pt idx="24">
                  <c:v>-0.31602914389799641</c:v>
                </c:pt>
                <c:pt idx="25">
                  <c:v>0.10731707317073173</c:v>
                </c:pt>
                <c:pt idx="26">
                  <c:v>0.18983006191542612</c:v>
                </c:pt>
                <c:pt idx="27">
                  <c:v>-0.20722010178117037</c:v>
                </c:pt>
                <c:pt idx="28">
                  <c:v>0.18231469440832251</c:v>
                </c:pt>
                <c:pt idx="29">
                  <c:v>-4.6258503401360625E-2</c:v>
                </c:pt>
                <c:pt idx="30">
                  <c:v>-1.5894955079474856E-2</c:v>
                </c:pt>
                <c:pt idx="31">
                  <c:v>-6.9156293222679332E-4</c:v>
                </c:pt>
                <c:pt idx="32">
                  <c:v>2.9530201342281917E-2</c:v>
                </c:pt>
                <c:pt idx="33">
                  <c:v>1.062416998671975E-2</c:v>
                </c:pt>
                <c:pt idx="34">
                  <c:v>0.16823152546117312</c:v>
                </c:pt>
                <c:pt idx="35">
                  <c:v>0.12021379980563658</c:v>
                </c:pt>
                <c:pt idx="36">
                  <c:v>-1.6195931266047802E-2</c:v>
                </c:pt>
                <c:pt idx="37">
                  <c:v>-4.9326424870466373E-2</c:v>
                </c:pt>
                <c:pt idx="38">
                  <c:v>9.8130841121495324E-2</c:v>
                </c:pt>
                <c:pt idx="39">
                  <c:v>2.6387625113739814E-2</c:v>
                </c:pt>
                <c:pt idx="40">
                  <c:v>0.11048158640226623</c:v>
                </c:pt>
                <c:pt idx="41">
                  <c:v>6.7969221484610778E-2</c:v>
                </c:pt>
                <c:pt idx="42">
                  <c:v>3.3082706766917121E-3</c:v>
                </c:pt>
                <c:pt idx="43">
                  <c:v>4.4196909809558073E-2</c:v>
                </c:pt>
                <c:pt idx="44">
                  <c:v>3.0313588850174177E-2</c:v>
                </c:pt>
                <c:pt idx="45">
                  <c:v>1.2659969726159374E-2</c:v>
                </c:pt>
                <c:pt idx="46">
                  <c:v>1.3975576662143841E-2</c:v>
                </c:pt>
                <c:pt idx="47">
                  <c:v>7.1203528670447283E-2</c:v>
                </c:pt>
                <c:pt idx="48">
                  <c:v>8.3982683982684048E-2</c:v>
                </c:pt>
                <c:pt idx="49">
                  <c:v>-6.0975609756098222E-3</c:v>
                </c:pt>
                <c:pt idx="50">
                  <c:v>-0.10384615384615377</c:v>
                </c:pt>
                <c:pt idx="51">
                  <c:v>2.3779724655819845E-2</c:v>
                </c:pt>
                <c:pt idx="52">
                  <c:v>3.2687651331718991E-2</c:v>
                </c:pt>
                <c:pt idx="53">
                  <c:v>-5.9449753094337081E-2</c:v>
                </c:pt>
                <c:pt idx="54">
                  <c:v>-7.1021361357236093E-2</c:v>
                </c:pt>
                <c:pt idx="55">
                  <c:v>0.11511578435543668</c:v>
                </c:pt>
                <c:pt idx="56">
                  <c:v>0.10342760612500676</c:v>
                </c:pt>
                <c:pt idx="57">
                  <c:v>4.5858680393074509E-2</c:v>
                </c:pt>
                <c:pt idx="58">
                  <c:v>7.5851393188854426E-3</c:v>
                </c:pt>
                <c:pt idx="59">
                  <c:v>0.13617116113215949</c:v>
                </c:pt>
                <c:pt idx="60">
                  <c:v>3.7744227353463337E-3</c:v>
                </c:pt>
                <c:pt idx="61">
                  <c:v>0.14858223062381856</c:v>
                </c:pt>
                <c:pt idx="62">
                  <c:v>2.9001468428781124E-2</c:v>
                </c:pt>
                <c:pt idx="63">
                  <c:v>-7.4259573293370601E-2</c:v>
                </c:pt>
                <c:pt idx="64">
                  <c:v>-0.11709766950085899</c:v>
                </c:pt>
                <c:pt idx="65">
                  <c:v>-2.0822090304011491E-2</c:v>
                </c:pt>
                <c:pt idx="66">
                  <c:v>-2.0000000000000063E-2</c:v>
                </c:pt>
                <c:pt idx="67">
                  <c:v>-1.4614167364795616E-2</c:v>
                </c:pt>
                <c:pt idx="68">
                  <c:v>-0.18054945054945062</c:v>
                </c:pt>
                <c:pt idx="69">
                  <c:v>0.10485933503836314</c:v>
                </c:pt>
                <c:pt idx="70">
                  <c:v>-7.1232876712328669E-2</c:v>
                </c:pt>
                <c:pt idx="71">
                  <c:v>2.1649484536082415E-2</c:v>
                </c:pt>
                <c:pt idx="72">
                  <c:v>-4.1331186258722424E-2</c:v>
                </c:pt>
                <c:pt idx="73">
                  <c:v>0.14502065167508027</c:v>
                </c:pt>
                <c:pt idx="74">
                  <c:v>-4.8604427333974944E-2</c:v>
                </c:pt>
                <c:pt idx="75">
                  <c:v>3.0873985635668205E-2</c:v>
                </c:pt>
                <c:pt idx="76">
                  <c:v>4.774170626637652E-2</c:v>
                </c:pt>
                <c:pt idx="77">
                  <c:v>3.4599554107357322E-2</c:v>
                </c:pt>
                <c:pt idx="78">
                  <c:v>2.2259484384824994E-2</c:v>
                </c:pt>
                <c:pt idx="79">
                  <c:v>-2.1671163647265415E-2</c:v>
                </c:pt>
                <c:pt idx="80">
                  <c:v>-4.1436217662801166E-2</c:v>
                </c:pt>
                <c:pt idx="81">
                  <c:v>1.5414342804444333E-2</c:v>
                </c:pt>
                <c:pt idx="82">
                  <c:v>3.0567499680701514E-2</c:v>
                </c:pt>
                <c:pt idx="83">
                  <c:v>-3.8892213009658803E-3</c:v>
                </c:pt>
                <c:pt idx="84">
                  <c:v>8.1530912659470114E-2</c:v>
                </c:pt>
                <c:pt idx="85">
                  <c:v>-1.0111022997620981E-2</c:v>
                </c:pt>
                <c:pt idx="86">
                  <c:v>-8.0733630442235055E-2</c:v>
                </c:pt>
                <c:pt idx="87">
                  <c:v>-0.24651460926232574</c:v>
                </c:pt>
                <c:pt idx="88">
                  <c:v>5.0899873257287669E-2</c:v>
                </c:pt>
                <c:pt idx="89">
                  <c:v>1.6209476309226933E-2</c:v>
                </c:pt>
                <c:pt idx="90">
                  <c:v>1.3384509398681226E-2</c:v>
                </c:pt>
                <c:pt idx="91">
                  <c:v>8.2818071038497962E-2</c:v>
                </c:pt>
                <c:pt idx="92">
                  <c:v>2.0901458241272725E-2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4-4994-96FF-E0962D21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7547375"/>
        <c:axId val="933204223"/>
      </c:barChart>
      <c:dateAx>
        <c:axId val="9375473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204223"/>
        <c:crosses val="autoZero"/>
        <c:auto val="1"/>
        <c:lblOffset val="100"/>
        <c:baseTimeUnit val="months"/>
      </c:dateAx>
      <c:valAx>
        <c:axId val="9332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5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3200"/>
              <a:t>Цены акций банков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Цены акции ГАЗПРОМ ао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'Данные по акциям'!$F$96:$F$188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8-4D4F-B299-6B428BF0C372}"/>
            </c:ext>
          </c:extLst>
        </c:ser>
        <c:ser>
          <c:idx val="2"/>
          <c:order val="2"/>
          <c:tx>
            <c:v>Цены акции Сбербанк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'Данные по акциям'!$F$189:$F$281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8-4D4F-B299-6B428BF0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332063"/>
        <c:axId val="792620175"/>
      </c:barChart>
      <c:barChart>
        <c:barDir val="col"/>
        <c:grouping val="clustered"/>
        <c:varyColors val="0"/>
        <c:ser>
          <c:idx val="0"/>
          <c:order val="0"/>
          <c:tx>
            <c:v>Акция ВТБ ао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акциям'!$F$3:$F$95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8-4D4F-B299-6B428BF0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450399"/>
        <c:axId val="792448479"/>
      </c:barChart>
      <c:catAx>
        <c:axId val="147133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20175"/>
        <c:crosses val="autoZero"/>
        <c:auto val="1"/>
        <c:lblAlgn val="ctr"/>
        <c:lblOffset val="100"/>
        <c:noMultiLvlLbl val="0"/>
      </c:catAx>
      <c:valAx>
        <c:axId val="7926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332063"/>
        <c:crosses val="autoZero"/>
        <c:crossBetween val="between"/>
      </c:valAx>
      <c:valAx>
        <c:axId val="792448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450399"/>
        <c:crosses val="max"/>
        <c:crossBetween val="between"/>
      </c:valAx>
      <c:dateAx>
        <c:axId val="127145039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244847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3200"/>
              <a:t>Объёмы 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Объём ВТБ ао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акциям'!$G$3:$G$95</c:f>
              <c:numCache>
                <c:formatCode>General</c:formatCode>
                <c:ptCount val="93"/>
                <c:pt idx="0">
                  <c:v>423765060000</c:v>
                </c:pt>
                <c:pt idx="1">
                  <c:v>620659410000</c:v>
                </c:pt>
                <c:pt idx="2">
                  <c:v>956736250000</c:v>
                </c:pt>
                <c:pt idx="3">
                  <c:v>684089840000</c:v>
                </c:pt>
                <c:pt idx="4">
                  <c:v>1203587690000</c:v>
                </c:pt>
                <c:pt idx="5">
                  <c:v>909928850000</c:v>
                </c:pt>
                <c:pt idx="6">
                  <c:v>773944750000</c:v>
                </c:pt>
                <c:pt idx="7">
                  <c:v>689989310000</c:v>
                </c:pt>
                <c:pt idx="8">
                  <c:v>424102620000</c:v>
                </c:pt>
                <c:pt idx="9">
                  <c:v>770174060000</c:v>
                </c:pt>
                <c:pt idx="10">
                  <c:v>1095103330000</c:v>
                </c:pt>
                <c:pt idx="11">
                  <c:v>1117892430000</c:v>
                </c:pt>
                <c:pt idx="12">
                  <c:v>883378010000</c:v>
                </c:pt>
                <c:pt idx="13">
                  <c:v>562228330000</c:v>
                </c:pt>
                <c:pt idx="14">
                  <c:v>531533830000</c:v>
                </c:pt>
                <c:pt idx="15">
                  <c:v>1718001780000</c:v>
                </c:pt>
                <c:pt idx="16">
                  <c:v>1581562680000</c:v>
                </c:pt>
                <c:pt idx="17">
                  <c:v>1337467810000</c:v>
                </c:pt>
                <c:pt idx="18">
                  <c:v>1219984610000</c:v>
                </c:pt>
                <c:pt idx="19">
                  <c:v>1064257460000</c:v>
                </c:pt>
                <c:pt idx="20">
                  <c:v>699479420000</c:v>
                </c:pt>
                <c:pt idx="21">
                  <c:v>534436210000</c:v>
                </c:pt>
                <c:pt idx="22">
                  <c:v>552675470000</c:v>
                </c:pt>
                <c:pt idx="23">
                  <c:v>1215936210000</c:v>
                </c:pt>
                <c:pt idx="24">
                  <c:v>1901970000000</c:v>
                </c:pt>
                <c:pt idx="25">
                  <c:v>472099150000</c:v>
                </c:pt>
                <c:pt idx="26">
                  <c:v>435810560000</c:v>
                </c:pt>
                <c:pt idx="27">
                  <c:v>380858460000</c:v>
                </c:pt>
                <c:pt idx="28">
                  <c:v>670781500000</c:v>
                </c:pt>
                <c:pt idx="29">
                  <c:v>1045976670000</c:v>
                </c:pt>
                <c:pt idx="30">
                  <c:v>757627400000</c:v>
                </c:pt>
                <c:pt idx="31">
                  <c:v>355294170000</c:v>
                </c:pt>
                <c:pt idx="32">
                  <c:v>297785390000</c:v>
                </c:pt>
                <c:pt idx="33">
                  <c:v>288953870000</c:v>
                </c:pt>
                <c:pt idx="34">
                  <c:v>406369030000</c:v>
                </c:pt>
                <c:pt idx="35">
                  <c:v>293559920000</c:v>
                </c:pt>
                <c:pt idx="36">
                  <c:v>349150430000</c:v>
                </c:pt>
                <c:pt idx="37">
                  <c:v>393514230000</c:v>
                </c:pt>
                <c:pt idx="38">
                  <c:v>284381410000</c:v>
                </c:pt>
                <c:pt idx="39">
                  <c:v>303739850000</c:v>
                </c:pt>
                <c:pt idx="40">
                  <c:v>351481170000</c:v>
                </c:pt>
                <c:pt idx="41">
                  <c:v>274461660000</c:v>
                </c:pt>
                <c:pt idx="42">
                  <c:v>282574220000</c:v>
                </c:pt>
                <c:pt idx="43">
                  <c:v>152728630000</c:v>
                </c:pt>
                <c:pt idx="44">
                  <c:v>225458160000</c:v>
                </c:pt>
                <c:pt idx="45">
                  <c:v>360228510000</c:v>
                </c:pt>
                <c:pt idx="46">
                  <c:v>159481010000</c:v>
                </c:pt>
                <c:pt idx="47">
                  <c:v>234598360000</c:v>
                </c:pt>
                <c:pt idx="48">
                  <c:v>553056090000</c:v>
                </c:pt>
                <c:pt idx="49">
                  <c:v>300093660000</c:v>
                </c:pt>
                <c:pt idx="50">
                  <c:v>136916720000</c:v>
                </c:pt>
                <c:pt idx="51">
                  <c:v>266410390000</c:v>
                </c:pt>
                <c:pt idx="52">
                  <c:v>207910220000</c:v>
                </c:pt>
                <c:pt idx="53">
                  <c:v>168505230000</c:v>
                </c:pt>
                <c:pt idx="54">
                  <c:v>252186300000</c:v>
                </c:pt>
                <c:pt idx="55">
                  <c:v>179099730000</c:v>
                </c:pt>
                <c:pt idx="56">
                  <c:v>204739850000</c:v>
                </c:pt>
                <c:pt idx="57">
                  <c:v>293417410000</c:v>
                </c:pt>
                <c:pt idx="58">
                  <c:v>165599290000</c:v>
                </c:pt>
                <c:pt idx="59">
                  <c:v>433842240000</c:v>
                </c:pt>
                <c:pt idx="60">
                  <c:v>419332310000</c:v>
                </c:pt>
                <c:pt idx="61">
                  <c:v>352127560000</c:v>
                </c:pt>
                <c:pt idx="62">
                  <c:v>578729040000</c:v>
                </c:pt>
                <c:pt idx="63">
                  <c:v>530212820000</c:v>
                </c:pt>
                <c:pt idx="64">
                  <c:v>754922430000</c:v>
                </c:pt>
                <c:pt idx="65">
                  <c:v>502179250000</c:v>
                </c:pt>
                <c:pt idx="66">
                  <c:v>543856810000</c:v>
                </c:pt>
                <c:pt idx="67">
                  <c:v>299820580000</c:v>
                </c:pt>
                <c:pt idx="68">
                  <c:v>405720540000</c:v>
                </c:pt>
                <c:pt idx="69">
                  <c:v>392395190000</c:v>
                </c:pt>
                <c:pt idx="70">
                  <c:v>437464790000</c:v>
                </c:pt>
                <c:pt idx="71">
                  <c:v>459010120000</c:v>
                </c:pt>
                <c:pt idx="72">
                  <c:v>337608430000</c:v>
                </c:pt>
                <c:pt idx="73">
                  <c:v>322917130000</c:v>
                </c:pt>
                <c:pt idx="74">
                  <c:v>286689820000</c:v>
                </c:pt>
                <c:pt idx="75">
                  <c:v>300233110000</c:v>
                </c:pt>
                <c:pt idx="76">
                  <c:v>338645330000</c:v>
                </c:pt>
                <c:pt idx="77">
                  <c:v>504487530000</c:v>
                </c:pt>
                <c:pt idx="78">
                  <c:v>552706610000</c:v>
                </c:pt>
                <c:pt idx="79">
                  <c:v>878966510000</c:v>
                </c:pt>
                <c:pt idx="80">
                  <c:v>588826140000</c:v>
                </c:pt>
                <c:pt idx="81">
                  <c:v>810694080000</c:v>
                </c:pt>
                <c:pt idx="82">
                  <c:v>561078690000</c:v>
                </c:pt>
                <c:pt idx="83">
                  <c:v>790972300000</c:v>
                </c:pt>
                <c:pt idx="84">
                  <c:v>399669980000</c:v>
                </c:pt>
                <c:pt idx="85">
                  <c:v>799598550000</c:v>
                </c:pt>
                <c:pt idx="86">
                  <c:v>598942560000</c:v>
                </c:pt>
                <c:pt idx="87">
                  <c:v>1740129320000</c:v>
                </c:pt>
                <c:pt idx="88">
                  <c:v>1423841900000</c:v>
                </c:pt>
                <c:pt idx="89">
                  <c:v>553192080000</c:v>
                </c:pt>
                <c:pt idx="90">
                  <c:v>644559090000</c:v>
                </c:pt>
                <c:pt idx="91">
                  <c:v>873603110000</c:v>
                </c:pt>
                <c:pt idx="92">
                  <c:v>965851250000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E32-B886-1A702F7F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930383"/>
        <c:axId val="313777967"/>
      </c:barChart>
      <c:barChart>
        <c:barDir val="col"/>
        <c:grouping val="clustered"/>
        <c:varyColors val="0"/>
        <c:ser>
          <c:idx val="1"/>
          <c:order val="1"/>
          <c:tx>
            <c:v>Объём ГАЗПРОМ ао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акциям'!$G$96:$G$188</c:f>
              <c:numCache>
                <c:formatCode>General</c:formatCode>
                <c:ptCount val="93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490084870</c:v>
                </c:pt>
                <c:pt idx="57">
                  <c:v>615131840</c:v>
                </c:pt>
                <c:pt idx="58">
                  <c:v>511657140</c:v>
                </c:pt>
                <c:pt idx="59">
                  <c:v>670673200</c:v>
                </c:pt>
                <c:pt idx="60">
                  <c:v>417311690</c:v>
                </c:pt>
                <c:pt idx="61">
                  <c:v>758630450</c:v>
                </c:pt>
                <c:pt idx="62">
                  <c:v>675058310</c:v>
                </c:pt>
                <c:pt idx="63">
                  <c:v>550336390</c:v>
                </c:pt>
                <c:pt idx="64">
                  <c:v>654967610</c:v>
                </c:pt>
                <c:pt idx="65">
                  <c:v>457602320</c:v>
                </c:pt>
                <c:pt idx="66">
                  <c:v>439786830</c:v>
                </c:pt>
                <c:pt idx="67">
                  <c:v>403411200</c:v>
                </c:pt>
                <c:pt idx="68">
                  <c:v>441314630</c:v>
                </c:pt>
                <c:pt idx="69">
                  <c:v>553952660</c:v>
                </c:pt>
                <c:pt idx="70">
                  <c:v>708218240</c:v>
                </c:pt>
                <c:pt idx="71">
                  <c:v>554088010</c:v>
                </c:pt>
                <c:pt idx="72">
                  <c:v>435896450</c:v>
                </c:pt>
                <c:pt idx="73">
                  <c:v>394617870</c:v>
                </c:pt>
                <c:pt idx="74">
                  <c:v>394761860</c:v>
                </c:pt>
                <c:pt idx="75">
                  <c:v>424906810</c:v>
                </c:pt>
                <c:pt idx="76">
                  <c:v>576420680</c:v>
                </c:pt>
                <c:pt idx="77">
                  <c:v>1077221090</c:v>
                </c:pt>
                <c:pt idx="78">
                  <c:v>918359340</c:v>
                </c:pt>
                <c:pt idx="79">
                  <c:v>1185460410</c:v>
                </c:pt>
                <c:pt idx="80">
                  <c:v>715634720</c:v>
                </c:pt>
                <c:pt idx="81">
                  <c:v>514923280</c:v>
                </c:pt>
                <c:pt idx="82">
                  <c:v>763625060</c:v>
                </c:pt>
                <c:pt idx="83">
                  <c:v>1496648200</c:v>
                </c:pt>
                <c:pt idx="84">
                  <c:v>850735710</c:v>
                </c:pt>
                <c:pt idx="85">
                  <c:v>943229040</c:v>
                </c:pt>
                <c:pt idx="86">
                  <c:v>1068549530</c:v>
                </c:pt>
                <c:pt idx="87">
                  <c:v>2274256090</c:v>
                </c:pt>
                <c:pt idx="88">
                  <c:v>1151699700</c:v>
                </c:pt>
                <c:pt idx="89">
                  <c:v>1119152560</c:v>
                </c:pt>
                <c:pt idx="90">
                  <c:v>949645980</c:v>
                </c:pt>
                <c:pt idx="91">
                  <c:v>841671960</c:v>
                </c:pt>
                <c:pt idx="92">
                  <c:v>716152090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1-4E32-B886-1A702F7F7281}"/>
            </c:ext>
          </c:extLst>
        </c:ser>
        <c:ser>
          <c:idx val="2"/>
          <c:order val="2"/>
          <c:tx>
            <c:v>Объём Сбербанк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акциям'!$G$189:$G$281</c:f>
              <c:numCache>
                <c:formatCode>General</c:formatCode>
                <c:ptCount val="93"/>
                <c:pt idx="0">
                  <c:v>1191987680</c:v>
                </c:pt>
                <c:pt idx="1">
                  <c:v>1723351580</c:v>
                </c:pt>
                <c:pt idx="2">
                  <c:v>1612212000</c:v>
                </c:pt>
                <c:pt idx="3">
                  <c:v>1691490080</c:v>
                </c:pt>
                <c:pt idx="4">
                  <c:v>1576313810</c:v>
                </c:pt>
                <c:pt idx="5">
                  <c:v>1514417130</c:v>
                </c:pt>
                <c:pt idx="6">
                  <c:v>1603984540</c:v>
                </c:pt>
                <c:pt idx="7">
                  <c:v>1721040080</c:v>
                </c:pt>
                <c:pt idx="8">
                  <c:v>1414145480</c:v>
                </c:pt>
                <c:pt idx="9">
                  <c:v>1926407650</c:v>
                </c:pt>
                <c:pt idx="10">
                  <c:v>1935002670</c:v>
                </c:pt>
                <c:pt idx="11">
                  <c:v>1659044880</c:v>
                </c:pt>
                <c:pt idx="12">
                  <c:v>1563416090</c:v>
                </c:pt>
                <c:pt idx="13">
                  <c:v>1427259190</c:v>
                </c:pt>
                <c:pt idx="14">
                  <c:v>1510458530</c:v>
                </c:pt>
                <c:pt idx="15">
                  <c:v>4898591710</c:v>
                </c:pt>
                <c:pt idx="16">
                  <c:v>4013046200</c:v>
                </c:pt>
                <c:pt idx="17">
                  <c:v>3001439250</c:v>
                </c:pt>
                <c:pt idx="18">
                  <c:v>2008494660</c:v>
                </c:pt>
                <c:pt idx="19">
                  <c:v>2551370010</c:v>
                </c:pt>
                <c:pt idx="20">
                  <c:v>3076887590</c:v>
                </c:pt>
                <c:pt idx="21">
                  <c:v>2891411920</c:v>
                </c:pt>
                <c:pt idx="22">
                  <c:v>2905609940</c:v>
                </c:pt>
                <c:pt idx="23">
                  <c:v>2030051460</c:v>
                </c:pt>
                <c:pt idx="24">
                  <c:v>4337561310</c:v>
                </c:pt>
                <c:pt idx="25">
                  <c:v>2691982770</c:v>
                </c:pt>
                <c:pt idx="26">
                  <c:v>3583789870</c:v>
                </c:pt>
                <c:pt idx="27">
                  <c:v>2785656310</c:v>
                </c:pt>
                <c:pt idx="28">
                  <c:v>3217030850</c:v>
                </c:pt>
                <c:pt idx="29">
                  <c:v>1830904250</c:v>
                </c:pt>
                <c:pt idx="30">
                  <c:v>1885405260</c:v>
                </c:pt>
                <c:pt idx="31">
                  <c:v>2690621070</c:v>
                </c:pt>
                <c:pt idx="32">
                  <c:v>2488111940</c:v>
                </c:pt>
                <c:pt idx="33">
                  <c:v>2008042110</c:v>
                </c:pt>
                <c:pt idx="34">
                  <c:v>2849625200</c:v>
                </c:pt>
                <c:pt idx="35">
                  <c:v>2286927960</c:v>
                </c:pt>
                <c:pt idx="36">
                  <c:v>1880909280</c:v>
                </c:pt>
                <c:pt idx="37">
                  <c:v>2060145470</c:v>
                </c:pt>
                <c:pt idx="38">
                  <c:v>2184006710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777345030</c:v>
                </c:pt>
                <c:pt idx="47">
                  <c:v>1113951960</c:v>
                </c:pt>
                <c:pt idx="48">
                  <c:v>1204467020</c:v>
                </c:pt>
                <c:pt idx="49">
                  <c:v>989614480</c:v>
                </c:pt>
                <c:pt idx="50">
                  <c:v>817013500</c:v>
                </c:pt>
                <c:pt idx="51">
                  <c:v>980688220</c:v>
                </c:pt>
                <c:pt idx="52">
                  <c:v>965518550</c:v>
                </c:pt>
                <c:pt idx="53">
                  <c:v>825457660</c:v>
                </c:pt>
                <c:pt idx="54">
                  <c:v>1249106940</c:v>
                </c:pt>
                <c:pt idx="55">
                  <c:v>1056892340</c:v>
                </c:pt>
                <c:pt idx="56">
                  <c:v>1066034430</c:v>
                </c:pt>
                <c:pt idx="57">
                  <c:v>943835730</c:v>
                </c:pt>
                <c:pt idx="58">
                  <c:v>745570010</c:v>
                </c:pt>
                <c:pt idx="59">
                  <c:v>1254395580</c:v>
                </c:pt>
                <c:pt idx="60">
                  <c:v>683304570</c:v>
                </c:pt>
                <c:pt idx="61">
                  <c:v>840068720</c:v>
                </c:pt>
                <c:pt idx="62">
                  <c:v>1032064390</c:v>
                </c:pt>
                <c:pt idx="63">
                  <c:v>993704870</c:v>
                </c:pt>
                <c:pt idx="64">
                  <c:v>2377768000</c:v>
                </c:pt>
                <c:pt idx="65">
                  <c:v>1043698830</c:v>
                </c:pt>
                <c:pt idx="66">
                  <c:v>1083180080</c:v>
                </c:pt>
                <c:pt idx="67">
                  <c:v>1232290050</c:v>
                </c:pt>
                <c:pt idx="68">
                  <c:v>1774159080</c:v>
                </c:pt>
                <c:pt idx="69">
                  <c:v>1723030800</c:v>
                </c:pt>
                <c:pt idx="70">
                  <c:v>1809539820</c:v>
                </c:pt>
                <c:pt idx="71">
                  <c:v>1567568800</c:v>
                </c:pt>
                <c:pt idx="72">
                  <c:v>1147560770</c:v>
                </c:pt>
                <c:pt idx="73">
                  <c:v>1181569160</c:v>
                </c:pt>
                <c:pt idx="74">
                  <c:v>1316335610</c:v>
                </c:pt>
                <c:pt idx="75">
                  <c:v>1071950350</c:v>
                </c:pt>
                <c:pt idx="76">
                  <c:v>1567685270</c:v>
                </c:pt>
                <c:pt idx="77">
                  <c:v>1029175370</c:v>
                </c:pt>
                <c:pt idx="78">
                  <c:v>1023004980</c:v>
                </c:pt>
                <c:pt idx="79">
                  <c:v>780046580</c:v>
                </c:pt>
                <c:pt idx="80">
                  <c:v>1024861980</c:v>
                </c:pt>
                <c:pt idx="81">
                  <c:v>796864790</c:v>
                </c:pt>
                <c:pt idx="82">
                  <c:v>894393040</c:v>
                </c:pt>
                <c:pt idx="83">
                  <c:v>643074600</c:v>
                </c:pt>
                <c:pt idx="84">
                  <c:v>666344120</c:v>
                </c:pt>
                <c:pt idx="85">
                  <c:v>747137520</c:v>
                </c:pt>
                <c:pt idx="86">
                  <c:v>919822790</c:v>
                </c:pt>
                <c:pt idx="87">
                  <c:v>3001736660</c:v>
                </c:pt>
                <c:pt idx="88">
                  <c:v>1768222700</c:v>
                </c:pt>
                <c:pt idx="89">
                  <c:v>1359045230</c:v>
                </c:pt>
                <c:pt idx="90">
                  <c:v>1522268370</c:v>
                </c:pt>
                <c:pt idx="91">
                  <c:v>1088082960</c:v>
                </c:pt>
                <c:pt idx="92">
                  <c:v>1262463920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1-4E32-B886-1A702F7F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881983"/>
        <c:axId val="933199647"/>
      </c:barChart>
      <c:dateAx>
        <c:axId val="14819303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777967"/>
        <c:crosses val="autoZero"/>
        <c:auto val="1"/>
        <c:lblOffset val="100"/>
        <c:baseTimeUnit val="months"/>
      </c:dateAx>
      <c:valAx>
        <c:axId val="3137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930383"/>
        <c:crosses val="autoZero"/>
        <c:crossBetween val="between"/>
      </c:valAx>
      <c:valAx>
        <c:axId val="933199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881983"/>
        <c:crosses val="max"/>
        <c:crossBetween val="between"/>
      </c:valAx>
      <c:dateAx>
        <c:axId val="14818819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3319964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3200"/>
              <a:t>Доходности 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Доходность ВТБ ао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акциям'!$I$3:$I$94</c:f>
              <c:numCache>
                <c:formatCode>0%</c:formatCode>
                <c:ptCount val="92"/>
                <c:pt idx="1">
                  <c:v>3.9949838767466904E-2</c:v>
                </c:pt>
                <c:pt idx="2">
                  <c:v>1.0737294201860694E-3</c:v>
                </c:pt>
                <c:pt idx="3">
                  <c:v>-0.12434607645875247</c:v>
                </c:pt>
                <c:pt idx="4">
                  <c:v>-8.31811726516536E-3</c:v>
                </c:pt>
                <c:pt idx="5">
                  <c:v>-7.1521739130434817E-2</c:v>
                </c:pt>
                <c:pt idx="6">
                  <c:v>2.1484790470112824E-2</c:v>
                </c:pt>
                <c:pt idx="7">
                  <c:v>-8.5818493885433285E-3</c:v>
                </c:pt>
                <c:pt idx="8">
                  <c:v>-4.7415730337078674E-2</c:v>
                </c:pt>
                <c:pt idx="9">
                  <c:v>-4.2887274431684982E-2</c:v>
                </c:pt>
                <c:pt idx="10">
                  <c:v>3.7880496054115018E-2</c:v>
                </c:pt>
                <c:pt idx="11">
                  <c:v>4.1702679343128803E-2</c:v>
                </c:pt>
                <c:pt idx="12">
                  <c:v>6.8062827225130906E-2</c:v>
                </c:pt>
                <c:pt idx="13">
                  <c:v>-9.2869718309859184E-2</c:v>
                </c:pt>
                <c:pt idx="14">
                  <c:v>-7.8566342273914083E-2</c:v>
                </c:pt>
                <c:pt idx="15">
                  <c:v>-6.3888888888888815E-2</c:v>
                </c:pt>
                <c:pt idx="16">
                  <c:v>-2.4579560155239495E-2</c:v>
                </c:pt>
                <c:pt idx="17">
                  <c:v>0.19311064718162843</c:v>
                </c:pt>
                <c:pt idx="18">
                  <c:v>-0.16545012165450124</c:v>
                </c:pt>
                <c:pt idx="19">
                  <c:v>-3.2663316582914458E-2</c:v>
                </c:pt>
                <c:pt idx="20">
                  <c:v>-3.6458333333333474E-2</c:v>
                </c:pt>
                <c:pt idx="21">
                  <c:v>-9.46372239747632E-3</c:v>
                </c:pt>
                <c:pt idx="22">
                  <c:v>4.7332832456799472E-2</c:v>
                </c:pt>
                <c:pt idx="23">
                  <c:v>0.14496788008565306</c:v>
                </c:pt>
                <c:pt idx="24">
                  <c:v>0.30298507462686575</c:v>
                </c:pt>
                <c:pt idx="25">
                  <c:v>2.8140411952422357E-2</c:v>
                </c:pt>
                <c:pt idx="26">
                  <c:v>-1.3823529411764651E-2</c:v>
                </c:pt>
                <c:pt idx="27">
                  <c:v>-0.13333333333333347</c:v>
                </c:pt>
                <c:pt idx="28">
                  <c:v>8.3969465648855032E-2</c:v>
                </c:pt>
                <c:pt idx="29">
                  <c:v>0.18380062305295949</c:v>
                </c:pt>
                <c:pt idx="30">
                  <c:v>-1.5822784810126597E-2</c:v>
                </c:pt>
                <c:pt idx="31">
                  <c:v>-9.7222222222222321E-2</c:v>
                </c:pt>
                <c:pt idx="32">
                  <c:v>-4.347826086956505E-2</c:v>
                </c:pt>
                <c:pt idx="33">
                  <c:v>-1.9202363367799256E-2</c:v>
                </c:pt>
                <c:pt idx="34">
                  <c:v>6.4270905321354543E-2</c:v>
                </c:pt>
                <c:pt idx="35">
                  <c:v>-1.9014084507042311E-2</c:v>
                </c:pt>
                <c:pt idx="36">
                  <c:v>0.10915934755332497</c:v>
                </c:pt>
                <c:pt idx="37">
                  <c:v>-8.1411126187245469E-2</c:v>
                </c:pt>
                <c:pt idx="38">
                  <c:v>-4.0871934604903909E-3</c:v>
                </c:pt>
                <c:pt idx="39">
                  <c:v>4.27751695357328E-2</c:v>
                </c:pt>
                <c:pt idx="40">
                  <c:v>-9.4646680942184105E-2</c:v>
                </c:pt>
                <c:pt idx="41">
                  <c:v>-2.4122807017543841E-2</c:v>
                </c:pt>
                <c:pt idx="42">
                  <c:v>-5.8823529411764349E-3</c:v>
                </c:pt>
                <c:pt idx="43">
                  <c:v>-8.7524106215696069E-3</c:v>
                </c:pt>
                <c:pt idx="44">
                  <c:v>1.576872536136659E-2</c:v>
                </c:pt>
                <c:pt idx="45">
                  <c:v>5.0069348127600583E-2</c:v>
                </c:pt>
                <c:pt idx="46">
                  <c:v>-6.4206642066420558E-2</c:v>
                </c:pt>
                <c:pt idx="47">
                  <c:v>2.377521613832851E-2</c:v>
                </c:pt>
                <c:pt idx="48">
                  <c:v>6.2162162162162068E-2</c:v>
                </c:pt>
                <c:pt idx="49">
                  <c:v>-7.2930259533130232E-2</c:v>
                </c:pt>
                <c:pt idx="50">
                  <c:v>-4.3734866828087221E-2</c:v>
                </c:pt>
                <c:pt idx="51">
                  <c:v>2.5660377358491088E-3</c:v>
                </c:pt>
                <c:pt idx="52">
                  <c:v>6.8955179133563492E-3</c:v>
                </c:pt>
                <c:pt idx="53">
                  <c:v>-8.4656084656085408E-3</c:v>
                </c:pt>
                <c:pt idx="54">
                  <c:v>-3.3593749999999985E-2</c:v>
                </c:pt>
                <c:pt idx="55">
                  <c:v>-7.2206399731948423E-2</c:v>
                </c:pt>
                <c:pt idx="56">
                  <c:v>7.5433705080545324E-2</c:v>
                </c:pt>
                <c:pt idx="57">
                  <c:v>-4.8222113979542257E-2</c:v>
                </c:pt>
                <c:pt idx="58">
                  <c:v>-2.650000000000002E-2</c:v>
                </c:pt>
                <c:pt idx="59">
                  <c:v>-0.18156754627806221</c:v>
                </c:pt>
                <c:pt idx="60">
                  <c:v>-7.3119188503803834E-2</c:v>
                </c:pt>
                <c:pt idx="61">
                  <c:v>4.2105263157894708E-2</c:v>
                </c:pt>
                <c:pt idx="62">
                  <c:v>6.3684609552691465E-2</c:v>
                </c:pt>
                <c:pt idx="63">
                  <c:v>-2.1293070073557952E-2</c:v>
                </c:pt>
                <c:pt idx="64">
                  <c:v>4.2801556420233457E-2</c:v>
                </c:pt>
                <c:pt idx="65">
                  <c:v>-8.1779915814792561E-2</c:v>
                </c:pt>
                <c:pt idx="66">
                  <c:v>-3.9158508644032489E-2</c:v>
                </c:pt>
                <c:pt idx="67">
                  <c:v>5.5923777961890287E-3</c:v>
                </c:pt>
                <c:pt idx="68">
                  <c:v>-0.16618357487922716</c:v>
                </c:pt>
                <c:pt idx="69">
                  <c:v>-1.5701668302257155E-2</c:v>
                </c:pt>
                <c:pt idx="70">
                  <c:v>-0.11427009294696544</c:v>
                </c:pt>
                <c:pt idx="71">
                  <c:v>1.9302949061662158E-2</c:v>
                </c:pt>
                <c:pt idx="72">
                  <c:v>-0.10192023633677996</c:v>
                </c:pt>
                <c:pt idx="73">
                  <c:v>0.10378607360338893</c:v>
                </c:pt>
                <c:pt idx="74">
                  <c:v>-5.2089136490250598E-2</c:v>
                </c:pt>
                <c:pt idx="75">
                  <c:v>-7.1538785243371655E-3</c:v>
                </c:pt>
                <c:pt idx="76">
                  <c:v>-4.0845070422536973E-3</c:v>
                </c:pt>
                <c:pt idx="77">
                  <c:v>3.2829314807247094E-2</c:v>
                </c:pt>
                <c:pt idx="78">
                  <c:v>7.9613841524573653E-2</c:v>
                </c:pt>
                <c:pt idx="79">
                  <c:v>6.1647058823529506E-2</c:v>
                </c:pt>
                <c:pt idx="80">
                  <c:v>-9.8759048603929783E-2</c:v>
                </c:pt>
                <c:pt idx="81">
                  <c:v>9.1912196267167554E-2</c:v>
                </c:pt>
                <c:pt idx="82">
                  <c:v>1.1487584126247443E-2</c:v>
                </c:pt>
                <c:pt idx="83">
                  <c:v>4.941539819104343E-2</c:v>
                </c:pt>
                <c:pt idx="84">
                  <c:v>1.2418300653594793E-2</c:v>
                </c:pt>
                <c:pt idx="85">
                  <c:v>1.0775862068965377E-2</c:v>
                </c:pt>
                <c:pt idx="86">
                  <c:v>-7.0851603969536034E-2</c:v>
                </c:pt>
                <c:pt idx="87">
                  <c:v>-0.32914110429447868</c:v>
                </c:pt>
                <c:pt idx="88">
                  <c:v>6.5902578796561709E-2</c:v>
                </c:pt>
                <c:pt idx="89">
                  <c:v>3.8832277609474011E-2</c:v>
                </c:pt>
                <c:pt idx="90">
                  <c:v>-3.5948644793152761E-2</c:v>
                </c:pt>
                <c:pt idx="91">
                  <c:v>9.5600567668687922E-2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2-44D7-A0B2-733B56E11FBC}"/>
            </c:ext>
          </c:extLst>
        </c:ser>
        <c:ser>
          <c:idx val="1"/>
          <c:order val="1"/>
          <c:tx>
            <c:v>Доходность ГАЗПРОМ ао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акциям'!$I$96:$I$188</c:f>
              <c:numCache>
                <c:formatCode>0%</c:formatCode>
                <c:ptCount val="93"/>
                <c:pt idx="1">
                  <c:v>-1.1330846646491557E-2</c:v>
                </c:pt>
                <c:pt idx="2">
                  <c:v>-3.4133915574963591E-2</c:v>
                </c:pt>
                <c:pt idx="3">
                  <c:v>-2.4761336515513072E-2</c:v>
                </c:pt>
                <c:pt idx="4">
                  <c:v>-7.99838904550947E-2</c:v>
                </c:pt>
                <c:pt idx="5">
                  <c:v>-6.0777957860615878E-3</c:v>
                </c:pt>
                <c:pt idx="6">
                  <c:v>-0.1310724106324474</c:v>
                </c:pt>
                <c:pt idx="7">
                  <c:v>0.15169893476401539</c:v>
                </c:pt>
                <c:pt idx="8">
                  <c:v>2.4943138741470749E-2</c:v>
                </c:pt>
                <c:pt idx="9">
                  <c:v>8.4980922650017346E-2</c:v>
                </c:pt>
                <c:pt idx="10">
                  <c:v>4.1555851063829786E-2</c:v>
                </c:pt>
                <c:pt idx="11">
                  <c:v>-5.1013277428371848E-2</c:v>
                </c:pt>
                <c:pt idx="12">
                  <c:v>-3.1351351351351309E-2</c:v>
                </c:pt>
                <c:pt idx="13">
                  <c:v>4.4158170294847046E-2</c:v>
                </c:pt>
                <c:pt idx="14">
                  <c:v>-4.2816091954023049E-2</c:v>
                </c:pt>
                <c:pt idx="15">
                  <c:v>-2.7306273062730542E-2</c:v>
                </c:pt>
                <c:pt idx="16">
                  <c:v>-5.226372602314195E-2</c:v>
                </c:pt>
                <c:pt idx="17">
                  <c:v>9.1249117854622294E-2</c:v>
                </c:pt>
                <c:pt idx="18">
                  <c:v>4.8737916219119354E-2</c:v>
                </c:pt>
                <c:pt idx="19">
                  <c:v>-0.12848484848484854</c:v>
                </c:pt>
                <c:pt idx="20">
                  <c:v>-3.7893141341425822E-4</c:v>
                </c:pt>
                <c:pt idx="21">
                  <c:v>4.3147208121827534E-2</c:v>
                </c:pt>
                <c:pt idx="22">
                  <c:v>2.5441696113074164E-2</c:v>
                </c:pt>
                <c:pt idx="23">
                  <c:v>9.5198096038080181E-3</c:v>
                </c:pt>
                <c:pt idx="24">
                  <c:v>-9.6308802087330295E-2</c:v>
                </c:pt>
                <c:pt idx="25">
                  <c:v>9.3936865526352331E-2</c:v>
                </c:pt>
                <c:pt idx="26">
                  <c:v>5.969271003595944E-2</c:v>
                </c:pt>
                <c:pt idx="27">
                  <c:v>-0.10115190784737209</c:v>
                </c:pt>
                <c:pt idx="28">
                  <c:v>9.5114006514657942E-2</c:v>
                </c:pt>
                <c:pt idx="29">
                  <c:v>-0.10431654676258993</c:v>
                </c:pt>
                <c:pt idx="30">
                  <c:v>4.6966061021597498E-2</c:v>
                </c:pt>
                <c:pt idx="31">
                  <c:v>-2.3508771929824521E-2</c:v>
                </c:pt>
                <c:pt idx="32">
                  <c:v>3.839665294554287E-2</c:v>
                </c:pt>
                <c:pt idx="33">
                  <c:v>-0.10137495354886648</c:v>
                </c:pt>
                <c:pt idx="34">
                  <c:v>8.8397790055247775E-3</c:v>
                </c:pt>
                <c:pt idx="35">
                  <c:v>1.6304347826086956E-2</c:v>
                </c:pt>
                <c:pt idx="36">
                  <c:v>-1.403482989198322E-2</c:v>
                </c:pt>
                <c:pt idx="37">
                  <c:v>3.7335285505123786E-3</c:v>
                </c:pt>
                <c:pt idx="38">
                  <c:v>3.3946251768034022E-2</c:v>
                </c:pt>
                <c:pt idx="39">
                  <c:v>4.2978003384094715E-2</c:v>
                </c:pt>
                <c:pt idx="40">
                  <c:v>0.12298925624740309</c:v>
                </c:pt>
                <c:pt idx="41">
                  <c:v>-0.15786941580756014</c:v>
                </c:pt>
                <c:pt idx="42">
                  <c:v>-4.2935990251594933E-2</c:v>
                </c:pt>
                <c:pt idx="43">
                  <c:v>-1.6096139839766783E-2</c:v>
                </c:pt>
                <c:pt idx="44">
                  <c:v>-1.7413856984068343E-2</c:v>
                </c:pt>
                <c:pt idx="45">
                  <c:v>-3.7064492216443991E-4</c:v>
                </c:pt>
                <c:pt idx="46">
                  <c:v>2.8377989052146339E-2</c:v>
                </c:pt>
                <c:pt idx="47">
                  <c:v>6.6935483870967788E-2</c:v>
                </c:pt>
                <c:pt idx="48">
                  <c:v>3.7204788094467804E-2</c:v>
                </c:pt>
                <c:pt idx="49">
                  <c:v>-3.1708945260347128E-2</c:v>
                </c:pt>
                <c:pt idx="50">
                  <c:v>-0.11791044776119411</c:v>
                </c:pt>
                <c:pt idx="51">
                  <c:v>-4.7693510555121145E-2</c:v>
                </c:pt>
                <c:pt idx="52">
                  <c:v>6.4716636197440544E-2</c:v>
                </c:pt>
                <c:pt idx="53">
                  <c:v>-0.13693049551047554</c:v>
                </c:pt>
                <c:pt idx="54">
                  <c:v>-1.5106760064140487E-2</c:v>
                </c:pt>
                <c:pt idx="55">
                  <c:v>-2.0585701981050825E-2</c:v>
                </c:pt>
                <c:pt idx="56">
                  <c:v>1.5851487666355892E-2</c:v>
                </c:pt>
                <c:pt idx="57">
                  <c:v>3.4615384615384645E-2</c:v>
                </c:pt>
                <c:pt idx="58">
                  <c:v>2.9388403494837192E-2</c:v>
                </c:pt>
                <c:pt idx="59">
                  <c:v>4.7294740824820276E-2</c:v>
                </c:pt>
                <c:pt idx="60">
                  <c:v>-1.2643678160919583E-2</c:v>
                </c:pt>
                <c:pt idx="61">
                  <c:v>8.9704241071428659E-2</c:v>
                </c:pt>
                <c:pt idx="62">
                  <c:v>-1.3970382788489595E-3</c:v>
                </c:pt>
                <c:pt idx="63">
                  <c:v>-5.8315183025362469E-3</c:v>
                </c:pt>
                <c:pt idx="64">
                  <c:v>2.4669362022887647E-2</c:v>
                </c:pt>
                <c:pt idx="65">
                  <c:v>-6.4137931034483229E-3</c:v>
                </c:pt>
                <c:pt idx="66">
                  <c:v>-2.8295865541451026E-2</c:v>
                </c:pt>
                <c:pt idx="67">
                  <c:v>1.9333750608526334E-2</c:v>
                </c:pt>
                <c:pt idx="68">
                  <c:v>4.1080360120039995E-2</c:v>
                </c:pt>
                <c:pt idx="69">
                  <c:v>7.7854990467991048E-2</c:v>
                </c:pt>
                <c:pt idx="70">
                  <c:v>-4.5925258892390908E-2</c:v>
                </c:pt>
                <c:pt idx="71">
                  <c:v>3.6084072168144299E-2</c:v>
                </c:pt>
                <c:pt idx="72">
                  <c:v>-5.074918566775239E-2</c:v>
                </c:pt>
                <c:pt idx="73">
                  <c:v>5.7241125168898128E-2</c:v>
                </c:pt>
                <c:pt idx="74">
                  <c:v>-2.4089565381470432E-2</c:v>
                </c:pt>
                <c:pt idx="75">
                  <c:v>-6.2696343827284243E-2</c:v>
                </c:pt>
                <c:pt idx="76">
                  <c:v>8.7465690759377712E-2</c:v>
                </c:pt>
                <c:pt idx="77">
                  <c:v>0.23779637377963742</c:v>
                </c:pt>
                <c:pt idx="78">
                  <c:v>7.6149980672593806E-2</c:v>
                </c:pt>
                <c:pt idx="79">
                  <c:v>1.718024482904176E-2</c:v>
                </c:pt>
                <c:pt idx="80">
                  <c:v>-2.0460908895110919E-2</c:v>
                </c:pt>
                <c:pt idx="81">
                  <c:v>-2.7667109340416114E-2</c:v>
                </c:pt>
                <c:pt idx="82">
                  <c:v>0.13115384615384612</c:v>
                </c:pt>
                <c:pt idx="83">
                  <c:v>-9.5519142657450474E-3</c:v>
                </c:pt>
                <c:pt idx="84">
                  <c:v>-4.4461778471140533E-3</c:v>
                </c:pt>
                <c:pt idx="85">
                  <c:v>-0.13101014556682836</c:v>
                </c:pt>
                <c:pt idx="86">
                  <c:v>-0.11867752282260045</c:v>
                </c:pt>
                <c:pt idx="87">
                  <c:v>-0.11708285100049616</c:v>
                </c:pt>
                <c:pt idx="88">
                  <c:v>4.5210526315789493E-2</c:v>
                </c:pt>
                <c:pt idx="89">
                  <c:v>4.9762440610152482E-2</c:v>
                </c:pt>
                <c:pt idx="90">
                  <c:v>-2.9025783541763092E-2</c:v>
                </c:pt>
                <c:pt idx="91">
                  <c:v>-6.4187523960786461E-2</c:v>
                </c:pt>
                <c:pt idx="92">
                  <c:v>1.6949152542373004E-3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2-44D7-A0B2-733B56E11FBC}"/>
            </c:ext>
          </c:extLst>
        </c:ser>
        <c:ser>
          <c:idx val="2"/>
          <c:order val="2"/>
          <c:tx>
            <c:v>Доходность Сбербанк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акциям'!$I$189:$I$281</c:f>
              <c:numCache>
                <c:formatCode>0%</c:formatCode>
                <c:ptCount val="93"/>
                <c:pt idx="1">
                  <c:v>0.15192992061319469</c:v>
                </c:pt>
                <c:pt idx="2">
                  <c:v>-4.8006120302190022E-2</c:v>
                </c:pt>
                <c:pt idx="3">
                  <c:v>-5.7758446287679482E-2</c:v>
                </c:pt>
                <c:pt idx="4">
                  <c:v>2.5224498032489153E-3</c:v>
                </c:pt>
                <c:pt idx="5">
                  <c:v>-6.0575466935893266E-4</c:v>
                </c:pt>
                <c:pt idx="6">
                  <c:v>-5.7322801024765051E-2</c:v>
                </c:pt>
                <c:pt idx="7">
                  <c:v>1.627638349259684E-2</c:v>
                </c:pt>
                <c:pt idx="8">
                  <c:v>-7.9338093618950473E-2</c:v>
                </c:pt>
                <c:pt idx="9">
                  <c:v>9.8405885959533979E-2</c:v>
                </c:pt>
                <c:pt idx="10">
                  <c:v>4.749854000389328E-2</c:v>
                </c:pt>
                <c:pt idx="11">
                  <c:v>3.2017075773745833E-3</c:v>
                </c:pt>
                <c:pt idx="12">
                  <c:v>-1.878027083127401E-2</c:v>
                </c:pt>
                <c:pt idx="13">
                  <c:v>-6.8321013727560706E-2</c:v>
                </c:pt>
                <c:pt idx="14">
                  <c:v>-3.8832821412900467E-2</c:v>
                </c:pt>
                <c:pt idx="15">
                  <c:v>-8.7828162291169451E-2</c:v>
                </c:pt>
                <c:pt idx="16">
                  <c:v>-0.15586206896551721</c:v>
                </c:pt>
                <c:pt idx="17">
                  <c:v>0.14201183431952663</c:v>
                </c:pt>
                <c:pt idx="18">
                  <c:v>0</c:v>
                </c:pt>
                <c:pt idx="19">
                  <c:v>-0.1480978260869566</c:v>
                </c:pt>
                <c:pt idx="20">
                  <c:v>-5.3271411009425023E-3</c:v>
                </c:pt>
                <c:pt idx="21">
                  <c:v>3.0587923728813592E-2</c:v>
                </c:pt>
                <c:pt idx="22">
                  <c:v>9.3139184048275994E-3</c:v>
                </c:pt>
                <c:pt idx="23">
                  <c:v>-5.5086505190311476E-2</c:v>
                </c:pt>
                <c:pt idx="24">
                  <c:v>-0.31602914389799641</c:v>
                </c:pt>
                <c:pt idx="25">
                  <c:v>0.10731707317073173</c:v>
                </c:pt>
                <c:pt idx="26">
                  <c:v>0.18983006191542612</c:v>
                </c:pt>
                <c:pt idx="27">
                  <c:v>-0.20722010178117037</c:v>
                </c:pt>
                <c:pt idx="28">
                  <c:v>0.18231469440832251</c:v>
                </c:pt>
                <c:pt idx="29">
                  <c:v>-4.6258503401360625E-2</c:v>
                </c:pt>
                <c:pt idx="30">
                  <c:v>-1.5894955079474856E-2</c:v>
                </c:pt>
                <c:pt idx="31">
                  <c:v>-6.9156293222679332E-4</c:v>
                </c:pt>
                <c:pt idx="32">
                  <c:v>2.9530201342281917E-2</c:v>
                </c:pt>
                <c:pt idx="33">
                  <c:v>1.062416998671975E-2</c:v>
                </c:pt>
                <c:pt idx="34">
                  <c:v>0.16823152546117312</c:v>
                </c:pt>
                <c:pt idx="35">
                  <c:v>0.12021379980563658</c:v>
                </c:pt>
                <c:pt idx="36">
                  <c:v>-1.6195931266047802E-2</c:v>
                </c:pt>
                <c:pt idx="37">
                  <c:v>-4.9326424870466373E-2</c:v>
                </c:pt>
                <c:pt idx="38">
                  <c:v>9.8130841121495324E-2</c:v>
                </c:pt>
                <c:pt idx="39">
                  <c:v>2.6387625113739814E-2</c:v>
                </c:pt>
                <c:pt idx="40">
                  <c:v>0.11048158640226623</c:v>
                </c:pt>
                <c:pt idx="41">
                  <c:v>6.7969221484610778E-2</c:v>
                </c:pt>
                <c:pt idx="42">
                  <c:v>3.3082706766917121E-3</c:v>
                </c:pt>
                <c:pt idx="43">
                  <c:v>4.4196909809558073E-2</c:v>
                </c:pt>
                <c:pt idx="44">
                  <c:v>3.0313588850174177E-2</c:v>
                </c:pt>
                <c:pt idx="45">
                  <c:v>1.2659969726159374E-2</c:v>
                </c:pt>
                <c:pt idx="46">
                  <c:v>1.3975576662143841E-2</c:v>
                </c:pt>
                <c:pt idx="47">
                  <c:v>7.1203528670447283E-2</c:v>
                </c:pt>
                <c:pt idx="48">
                  <c:v>8.3982683982684048E-2</c:v>
                </c:pt>
                <c:pt idx="49">
                  <c:v>-6.0975609756098222E-3</c:v>
                </c:pt>
                <c:pt idx="50">
                  <c:v>-0.10384615384615377</c:v>
                </c:pt>
                <c:pt idx="51">
                  <c:v>2.3779724655819845E-2</c:v>
                </c:pt>
                <c:pt idx="52">
                  <c:v>3.2687651331718991E-2</c:v>
                </c:pt>
                <c:pt idx="53">
                  <c:v>-5.9449753094337081E-2</c:v>
                </c:pt>
                <c:pt idx="54">
                  <c:v>-7.1021361357236093E-2</c:v>
                </c:pt>
                <c:pt idx="55">
                  <c:v>0.11511578435543668</c:v>
                </c:pt>
                <c:pt idx="56">
                  <c:v>0.10342760612500676</c:v>
                </c:pt>
                <c:pt idx="57">
                  <c:v>4.5858680393074509E-2</c:v>
                </c:pt>
                <c:pt idx="58">
                  <c:v>7.5851393188854426E-3</c:v>
                </c:pt>
                <c:pt idx="59">
                  <c:v>0.13617116113215949</c:v>
                </c:pt>
                <c:pt idx="60">
                  <c:v>3.7744227353463337E-3</c:v>
                </c:pt>
                <c:pt idx="61">
                  <c:v>0.14858223062381856</c:v>
                </c:pt>
                <c:pt idx="62">
                  <c:v>2.9001468428781124E-2</c:v>
                </c:pt>
                <c:pt idx="63">
                  <c:v>-7.4259573293370601E-2</c:v>
                </c:pt>
                <c:pt idx="64">
                  <c:v>-0.11709766950085899</c:v>
                </c:pt>
                <c:pt idx="65">
                  <c:v>-2.0822090304011491E-2</c:v>
                </c:pt>
                <c:pt idx="66">
                  <c:v>-2.0000000000000063E-2</c:v>
                </c:pt>
                <c:pt idx="67">
                  <c:v>-1.4614167364795616E-2</c:v>
                </c:pt>
                <c:pt idx="68">
                  <c:v>-0.18054945054945062</c:v>
                </c:pt>
                <c:pt idx="69">
                  <c:v>0.10485933503836314</c:v>
                </c:pt>
                <c:pt idx="70">
                  <c:v>-7.1232876712328669E-2</c:v>
                </c:pt>
                <c:pt idx="71">
                  <c:v>2.1649484536082415E-2</c:v>
                </c:pt>
                <c:pt idx="72">
                  <c:v>-4.1331186258722424E-2</c:v>
                </c:pt>
                <c:pt idx="73">
                  <c:v>0.14502065167508027</c:v>
                </c:pt>
                <c:pt idx="74">
                  <c:v>-4.8604427333974944E-2</c:v>
                </c:pt>
                <c:pt idx="75">
                  <c:v>3.0873985635668205E-2</c:v>
                </c:pt>
                <c:pt idx="76">
                  <c:v>4.774170626637652E-2</c:v>
                </c:pt>
                <c:pt idx="77">
                  <c:v>3.4599554107357322E-2</c:v>
                </c:pt>
                <c:pt idx="78">
                  <c:v>2.2259484384824994E-2</c:v>
                </c:pt>
                <c:pt idx="79">
                  <c:v>-2.1671163647265415E-2</c:v>
                </c:pt>
                <c:pt idx="80">
                  <c:v>-4.1436217662801166E-2</c:v>
                </c:pt>
                <c:pt idx="81">
                  <c:v>1.5414342804444333E-2</c:v>
                </c:pt>
                <c:pt idx="82">
                  <c:v>3.0567499680701514E-2</c:v>
                </c:pt>
                <c:pt idx="83">
                  <c:v>-3.8892213009658803E-3</c:v>
                </c:pt>
                <c:pt idx="84">
                  <c:v>8.1530912659470114E-2</c:v>
                </c:pt>
                <c:pt idx="85">
                  <c:v>-1.0111022997620981E-2</c:v>
                </c:pt>
                <c:pt idx="86">
                  <c:v>-8.0733630442235055E-2</c:v>
                </c:pt>
                <c:pt idx="87">
                  <c:v>-0.24651460926232574</c:v>
                </c:pt>
                <c:pt idx="88">
                  <c:v>5.0899873257287669E-2</c:v>
                </c:pt>
                <c:pt idx="89">
                  <c:v>1.6209476309226933E-2</c:v>
                </c:pt>
                <c:pt idx="90">
                  <c:v>1.3384509398681226E-2</c:v>
                </c:pt>
                <c:pt idx="91">
                  <c:v>8.2818071038497962E-2</c:v>
                </c:pt>
                <c:pt idx="92">
                  <c:v>2.0901458241272725E-2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E2-44D7-A0B2-733B56E1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079903"/>
        <c:axId val="1079651935"/>
      </c:barChart>
      <c:dateAx>
        <c:axId val="7950799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651935"/>
        <c:crosses val="autoZero"/>
        <c:auto val="1"/>
        <c:lblOffset val="100"/>
        <c:baseTimeUnit val="months"/>
      </c:dateAx>
      <c:valAx>
        <c:axId val="10796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07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3200"/>
              <a:t>Логарифмированные</a:t>
            </a:r>
            <a:r>
              <a:rPr lang="ru-RU" sz="3200" baseline="0"/>
              <a:t> объёмы акций </a:t>
            </a:r>
            <a:endParaRPr lang="ru-RU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ВТБ ао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акциям'!$J$3:$J$95</c:f>
              <c:numCache>
                <c:formatCode>0.0000</c:formatCode>
                <c:ptCount val="93"/>
                <c:pt idx="0">
                  <c:v>26.772445034832554</c:v>
                </c:pt>
                <c:pt idx="1">
                  <c:v>27.154048314317642</c:v>
                </c:pt>
                <c:pt idx="2">
                  <c:v>27.58679358957853</c:v>
                </c:pt>
                <c:pt idx="3">
                  <c:v>27.251355090973199</c:v>
                </c:pt>
                <c:pt idx="4">
                  <c:v>27.816327953999615</c:v>
                </c:pt>
                <c:pt idx="5">
                  <c:v>27.536632246587374</c:v>
                </c:pt>
                <c:pt idx="6">
                  <c:v>27.374766325559349</c:v>
                </c:pt>
                <c:pt idx="7">
                  <c:v>27.259941941664078</c:v>
                </c:pt>
                <c:pt idx="8">
                  <c:v>26.773241291196133</c:v>
                </c:pt>
                <c:pt idx="9">
                  <c:v>27.369882378196301</c:v>
                </c:pt>
                <c:pt idx="10">
                  <c:v>27.721869840041691</c:v>
                </c:pt>
                <c:pt idx="11">
                  <c:v>27.742466269574393</c:v>
                </c:pt>
                <c:pt idx="12">
                  <c:v>27.507019043338069</c:v>
                </c:pt>
                <c:pt idx="13">
                  <c:v>27.055173885469056</c:v>
                </c:pt>
                <c:pt idx="14">
                  <c:v>26.999032682749871</c:v>
                </c:pt>
                <c:pt idx="15">
                  <c:v>28.172182975578551</c:v>
                </c:pt>
                <c:pt idx="16">
                  <c:v>28.089434512166303</c:v>
                </c:pt>
                <c:pt idx="17">
                  <c:v>27.92179924813723</c:v>
                </c:pt>
                <c:pt idx="18">
                  <c:v>27.82985935984005</c:v>
                </c:pt>
                <c:pt idx="19">
                  <c:v>27.693298451261303</c:v>
                </c:pt>
                <c:pt idx="20">
                  <c:v>27.273602209604128</c:v>
                </c:pt>
                <c:pt idx="21">
                  <c:v>27.004478215106893</c:v>
                </c:pt>
                <c:pt idx="22">
                  <c:v>27.038036812676594</c:v>
                </c:pt>
                <c:pt idx="23">
                  <c:v>27.826535439214929</c:v>
                </c:pt>
                <c:pt idx="24">
                  <c:v>28.273911307056693</c:v>
                </c:pt>
                <c:pt idx="25">
                  <c:v>26.88045486403103</c:v>
                </c:pt>
                <c:pt idx="26">
                  <c:v>26.800473490462117</c:v>
                </c:pt>
                <c:pt idx="27">
                  <c:v>26.665693646988363</c:v>
                </c:pt>
                <c:pt idx="28">
                  <c:v>27.231709287505019</c:v>
                </c:pt>
                <c:pt idx="29">
                  <c:v>27.675972177307244</c:v>
                </c:pt>
                <c:pt idx="30">
                  <c:v>27.353457545006936</c:v>
                </c:pt>
                <c:pt idx="31">
                  <c:v>26.596211931170039</c:v>
                </c:pt>
                <c:pt idx="32">
                  <c:v>26.419638896221191</c:v>
                </c:pt>
                <c:pt idx="33">
                  <c:v>26.389532892941151</c:v>
                </c:pt>
                <c:pt idx="34">
                  <c:v>26.730527524598219</c:v>
                </c:pt>
                <c:pt idx="35">
                  <c:v>26.405347612106546</c:v>
                </c:pt>
                <c:pt idx="36">
                  <c:v>26.578768697800061</c:v>
                </c:pt>
                <c:pt idx="37">
                  <c:v>26.698383066792964</c:v>
                </c:pt>
                <c:pt idx="38">
                  <c:v>26.373582167056931</c:v>
                </c:pt>
                <c:pt idx="39">
                  <c:v>26.439437415404996</c:v>
                </c:pt>
                <c:pt idx="40">
                  <c:v>26.585421976349668</c:v>
                </c:pt>
                <c:pt idx="41">
                  <c:v>26.338077416009789</c:v>
                </c:pt>
                <c:pt idx="42">
                  <c:v>26.367207078690281</c:v>
                </c:pt>
                <c:pt idx="43">
                  <c:v>25.751928523410619</c:v>
                </c:pt>
                <c:pt idx="44">
                  <c:v>26.141400435436619</c:v>
                </c:pt>
                <c:pt idx="45">
                  <c:v>26.610004417027994</c:v>
                </c:pt>
                <c:pt idx="46">
                  <c:v>25.795190692522031</c:v>
                </c:pt>
                <c:pt idx="47">
                  <c:v>26.181140782519016</c:v>
                </c:pt>
                <c:pt idx="48">
                  <c:v>27.038725261896644</c:v>
                </c:pt>
                <c:pt idx="49">
                  <c:v>26.427360462878333</c:v>
                </c:pt>
                <c:pt idx="50">
                  <c:v>25.642638694726948</c:v>
                </c:pt>
                <c:pt idx="51">
                  <c:v>26.308303776353608</c:v>
                </c:pt>
                <c:pt idx="52">
                  <c:v>26.060372188851311</c:v>
                </c:pt>
                <c:pt idx="53">
                  <c:v>25.85023262483281</c:v>
                </c:pt>
                <c:pt idx="54">
                  <c:v>26.253433937035044</c:v>
                </c:pt>
                <c:pt idx="55">
                  <c:v>25.911208638474253</c:v>
                </c:pt>
                <c:pt idx="56">
                  <c:v>26.045005985801254</c:v>
                </c:pt>
                <c:pt idx="57">
                  <c:v>26.404862039681454</c:v>
                </c:pt>
                <c:pt idx="58">
                  <c:v>25.832836791448766</c:v>
                </c:pt>
                <c:pt idx="59">
                  <c:v>26.795946802659692</c:v>
                </c:pt>
                <c:pt idx="60">
                  <c:v>26.761929545154153</c:v>
                </c:pt>
                <c:pt idx="61">
                  <c:v>26.587259333262065</c:v>
                </c:pt>
                <c:pt idx="62">
                  <c:v>27.084100225708319</c:v>
                </c:pt>
                <c:pt idx="63">
                  <c:v>26.9965443100639</c:v>
                </c:pt>
                <c:pt idx="64">
                  <c:v>27.34988083919529</c:v>
                </c:pt>
                <c:pt idx="65">
                  <c:v>26.942222964616356</c:v>
                </c:pt>
                <c:pt idx="66">
                  <c:v>27.021951832242937</c:v>
                </c:pt>
                <c:pt idx="67">
                  <c:v>26.426450066022738</c:v>
                </c:pt>
                <c:pt idx="68">
                  <c:v>26.728930434420491</c:v>
                </c:pt>
                <c:pt idx="69">
                  <c:v>26.695535306662389</c:v>
                </c:pt>
                <c:pt idx="70">
                  <c:v>26.80426205950539</c:v>
                </c:pt>
                <c:pt idx="71">
                  <c:v>26.852338094694186</c:v>
                </c:pt>
                <c:pt idx="72">
                  <c:v>26.545152569735606</c:v>
                </c:pt>
                <c:pt idx="73">
                  <c:v>26.500661563783538</c:v>
                </c:pt>
                <c:pt idx="74">
                  <c:v>26.381666701706202</c:v>
                </c:pt>
                <c:pt idx="75">
                  <c:v>26.427825043201839</c:v>
                </c:pt>
                <c:pt idx="76">
                  <c:v>26.548219172463519</c:v>
                </c:pt>
                <c:pt idx="77">
                  <c:v>26.946808958892472</c:v>
                </c:pt>
                <c:pt idx="78">
                  <c:v>27.038093155185798</c:v>
                </c:pt>
                <c:pt idx="79">
                  <c:v>27.502012633791995</c:v>
                </c:pt>
                <c:pt idx="80">
                  <c:v>27.101396798756067</c:v>
                </c:pt>
                <c:pt idx="81">
                  <c:v>27.421156606582091</c:v>
                </c:pt>
                <c:pt idx="82">
                  <c:v>27.053127000012239</c:v>
                </c:pt>
                <c:pt idx="83">
                  <c:v>27.396528785137548</c:v>
                </c:pt>
                <c:pt idx="84">
                  <c:v>26.713904993513321</c:v>
                </c:pt>
                <c:pt idx="85">
                  <c:v>27.40737562616431</c:v>
                </c:pt>
                <c:pt idx="86">
                  <c:v>27.11843153730856</c:v>
                </c:pt>
                <c:pt idx="87">
                  <c:v>28.184980548232335</c:v>
                </c:pt>
                <c:pt idx="88">
                  <c:v>27.984379897473669</c:v>
                </c:pt>
                <c:pt idx="89">
                  <c:v>27.038971119931709</c:v>
                </c:pt>
                <c:pt idx="90">
                  <c:v>27.191832338598541</c:v>
                </c:pt>
                <c:pt idx="91">
                  <c:v>27.495892001912399</c:v>
                </c:pt>
                <c:pt idx="92">
                  <c:v>27.596275673794697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2-48C5-A31C-65ACA5A5B44A}"/>
            </c:ext>
          </c:extLst>
        </c:ser>
        <c:ser>
          <c:idx val="1"/>
          <c:order val="1"/>
          <c:tx>
            <c:v>ГАЗПРОМ ао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акциям'!$J$96:$J$188</c:f>
              <c:numCache>
                <c:formatCode>0.0000</c:formatCode>
                <c:ptCount val="93"/>
                <c:pt idx="0">
                  <c:v>20.275365652751187</c:v>
                </c:pt>
                <c:pt idx="1">
                  <c:v>20.020640924240933</c:v>
                </c:pt>
                <c:pt idx="2">
                  <c:v>20.4137074397734</c:v>
                </c:pt>
                <c:pt idx="3">
                  <c:v>20.676146000502598</c:v>
                </c:pt>
                <c:pt idx="4">
                  <c:v>20.709493187933717</c:v>
                </c:pt>
                <c:pt idx="5">
                  <c:v>20.517194472981348</c:v>
                </c:pt>
                <c:pt idx="6">
                  <c:v>20.46098297616555</c:v>
                </c:pt>
                <c:pt idx="7">
                  <c:v>20.594821813117253</c:v>
                </c:pt>
                <c:pt idx="8">
                  <c:v>20.269914009689433</c:v>
                </c:pt>
                <c:pt idx="9">
                  <c:v>20.757971111217206</c:v>
                </c:pt>
                <c:pt idx="10">
                  <c:v>20.836932920347461</c:v>
                </c:pt>
                <c:pt idx="11">
                  <c:v>20.758603327834404</c:v>
                </c:pt>
                <c:pt idx="12">
                  <c:v>20.77280625293988</c:v>
                </c:pt>
                <c:pt idx="13">
                  <c:v>20.778237513284388</c:v>
                </c:pt>
                <c:pt idx="14">
                  <c:v>20.827794243497461</c:v>
                </c:pt>
                <c:pt idx="15">
                  <c:v>21.435389048363849</c:v>
                </c:pt>
                <c:pt idx="16">
                  <c:v>21.043680117658269</c:v>
                </c:pt>
                <c:pt idx="17">
                  <c:v>20.87879020996785</c:v>
                </c:pt>
                <c:pt idx="18">
                  <c:v>20.602129840143064</c:v>
                </c:pt>
                <c:pt idx="19">
                  <c:v>20.728213556769056</c:v>
                </c:pt>
                <c:pt idx="20">
                  <c:v>20.562269042530684</c:v>
                </c:pt>
                <c:pt idx="21">
                  <c:v>20.497489886407575</c:v>
                </c:pt>
                <c:pt idx="22">
                  <c:v>20.57003749829839</c:v>
                </c:pt>
                <c:pt idx="23">
                  <c:v>20.355080993230288</c:v>
                </c:pt>
                <c:pt idx="24">
                  <c:v>20.706990621212565</c:v>
                </c:pt>
                <c:pt idx="25">
                  <c:v>20.295712822179194</c:v>
                </c:pt>
                <c:pt idx="26">
                  <c:v>20.639362733357007</c:v>
                </c:pt>
                <c:pt idx="27">
                  <c:v>20.392076626534543</c:v>
                </c:pt>
                <c:pt idx="28">
                  <c:v>20.526671052550576</c:v>
                </c:pt>
                <c:pt idx="29">
                  <c:v>19.97268333832973</c:v>
                </c:pt>
                <c:pt idx="30">
                  <c:v>20.094129444547484</c:v>
                </c:pt>
                <c:pt idx="31">
                  <c:v>20.114218819903332</c:v>
                </c:pt>
                <c:pt idx="32">
                  <c:v>20.298972449011366</c:v>
                </c:pt>
                <c:pt idx="33">
                  <c:v>20.286709208083568</c:v>
                </c:pt>
                <c:pt idx="34">
                  <c:v>20.404970799485373</c:v>
                </c:pt>
                <c:pt idx="35">
                  <c:v>20.481415716195091</c:v>
                </c:pt>
                <c:pt idx="36">
                  <c:v>20.265441150382365</c:v>
                </c:pt>
                <c:pt idx="37">
                  <c:v>20.236287590611397</c:v>
                </c:pt>
                <c:pt idx="38">
                  <c:v>20.281053421493318</c:v>
                </c:pt>
                <c:pt idx="39">
                  <c:v>20.410772877576793</c:v>
                </c:pt>
                <c:pt idx="40">
                  <c:v>20.663098059510688</c:v>
                </c:pt>
                <c:pt idx="41">
                  <c:v>20.311798325404009</c:v>
                </c:pt>
                <c:pt idx="42">
                  <c:v>20.104389600973747</c:v>
                </c:pt>
                <c:pt idx="43">
                  <c:v>20.041121759612953</c:v>
                </c:pt>
                <c:pt idx="44">
                  <c:v>19.97431065973441</c:v>
                </c:pt>
                <c:pt idx="45">
                  <c:v>20.156815516712108</c:v>
                </c:pt>
                <c:pt idx="46">
                  <c:v>19.830060280085334</c:v>
                </c:pt>
                <c:pt idx="47">
                  <c:v>20.41581730214449</c:v>
                </c:pt>
                <c:pt idx="48">
                  <c:v>20.338316219633914</c:v>
                </c:pt>
                <c:pt idx="49">
                  <c:v>20.0469208456907</c:v>
                </c:pt>
                <c:pt idx="50">
                  <c:v>20.242148227590246</c:v>
                </c:pt>
                <c:pt idx="51">
                  <c:v>20.441446929169288</c:v>
                </c:pt>
                <c:pt idx="52">
                  <c:v>20.435826934926304</c:v>
                </c:pt>
                <c:pt idx="53">
                  <c:v>20.342233210036405</c:v>
                </c:pt>
                <c:pt idx="54">
                  <c:v>20.341972049482017</c:v>
                </c:pt>
                <c:pt idx="55">
                  <c:v>20.165300316570118</c:v>
                </c:pt>
                <c:pt idx="56">
                  <c:v>20.010089138152484</c:v>
                </c:pt>
                <c:pt idx="57">
                  <c:v>20.237347176779714</c:v>
                </c:pt>
                <c:pt idx="58">
                  <c:v>20.053165310251622</c:v>
                </c:pt>
                <c:pt idx="59">
                  <c:v>20.323792542019042</c:v>
                </c:pt>
                <c:pt idx="60">
                  <c:v>19.849343958589014</c:v>
                </c:pt>
                <c:pt idx="61">
                  <c:v>20.44702532614458</c:v>
                </c:pt>
                <c:pt idx="62">
                  <c:v>20.330309630291005</c:v>
                </c:pt>
                <c:pt idx="63">
                  <c:v>20.126040267410438</c:v>
                </c:pt>
                <c:pt idx="64">
                  <c:v>20.300096341995136</c:v>
                </c:pt>
                <c:pt idx="65">
                  <c:v>19.941511067947079</c:v>
                </c:pt>
                <c:pt idx="66">
                  <c:v>19.901800690206819</c:v>
                </c:pt>
                <c:pt idx="67">
                  <c:v>19.815466947104923</c:v>
                </c:pt>
                <c:pt idx="68">
                  <c:v>19.905268625741019</c:v>
                </c:pt>
                <c:pt idx="69">
                  <c:v>20.132589789796853</c:v>
                </c:pt>
                <c:pt idx="70">
                  <c:v>20.37826285274673</c:v>
                </c:pt>
                <c:pt idx="71">
                  <c:v>20.132834094910081</c:v>
                </c:pt>
                <c:pt idx="72">
                  <c:v>19.892915273105718</c:v>
                </c:pt>
                <c:pt idx="73">
                  <c:v>19.793428436893333</c:v>
                </c:pt>
                <c:pt idx="74">
                  <c:v>19.79379325498056</c:v>
                </c:pt>
                <c:pt idx="75">
                  <c:v>19.867380432257146</c:v>
                </c:pt>
                <c:pt idx="76">
                  <c:v>20.172348299308641</c:v>
                </c:pt>
                <c:pt idx="77">
                  <c:v>20.797650497247009</c:v>
                </c:pt>
                <c:pt idx="78">
                  <c:v>20.638099309901431</c:v>
                </c:pt>
                <c:pt idx="79">
                  <c:v>20.893397067720201</c:v>
                </c:pt>
                <c:pt idx="80">
                  <c:v>20.388680427147388</c:v>
                </c:pt>
                <c:pt idx="81">
                  <c:v>20.059528476656961</c:v>
                </c:pt>
                <c:pt idx="82">
                  <c:v>20.4535874675068</c:v>
                </c:pt>
                <c:pt idx="83">
                  <c:v>21.126493911426277</c:v>
                </c:pt>
                <c:pt idx="84">
                  <c:v>20.561612074260346</c:v>
                </c:pt>
                <c:pt idx="85">
                  <c:v>20.66481969551754</c:v>
                </c:pt>
                <c:pt idx="86">
                  <c:v>20.789567986351983</c:v>
                </c:pt>
                <c:pt idx="87">
                  <c:v>21.544918842468729</c:v>
                </c:pt>
                <c:pt idx="88">
                  <c:v>20.8645046881546</c:v>
                </c:pt>
                <c:pt idx="89">
                  <c:v>20.835837592997589</c:v>
                </c:pt>
                <c:pt idx="90">
                  <c:v>20.671599820475034</c:v>
                </c:pt>
                <c:pt idx="91">
                  <c:v>20.55090090009476</c:v>
                </c:pt>
                <c:pt idx="92">
                  <c:v>20.389403118568911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2-48C5-A31C-65ACA5A5B44A}"/>
            </c:ext>
          </c:extLst>
        </c:ser>
        <c:ser>
          <c:idx val="2"/>
          <c:order val="2"/>
          <c:tx>
            <c:v>Сбербанк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акциям'!$J$189:$J$281</c:f>
              <c:numCache>
                <c:formatCode>0.0000</c:formatCode>
                <c:ptCount val="93"/>
                <c:pt idx="0">
                  <c:v>20.898888069965686</c:v>
                </c:pt>
                <c:pt idx="1">
                  <c:v>21.267536824750323</c:v>
                </c:pt>
                <c:pt idx="2">
                  <c:v>21.200872986031328</c:v>
                </c:pt>
                <c:pt idx="3">
                  <c:v>21.248875681550636</c:v>
                </c:pt>
                <c:pt idx="4">
                  <c:v>21.17835492658104</c:v>
                </c:pt>
                <c:pt idx="5">
                  <c:v>21.138296469205873</c:v>
                </c:pt>
                <c:pt idx="6">
                  <c:v>21.195756707940294</c:v>
                </c:pt>
                <c:pt idx="7">
                  <c:v>21.266194642690223</c:v>
                </c:pt>
                <c:pt idx="8">
                  <c:v>21.069791284559848</c:v>
                </c:pt>
                <c:pt idx="9">
                  <c:v>21.378922784208765</c:v>
                </c:pt>
                <c:pt idx="10">
                  <c:v>21.383374543272165</c:v>
                </c:pt>
                <c:pt idx="11">
                  <c:v>21.229507900230036</c:v>
                </c:pt>
                <c:pt idx="12">
                  <c:v>21.170139065369543</c:v>
                </c:pt>
                <c:pt idx="13">
                  <c:v>21.079021791743948</c:v>
                </c:pt>
                <c:pt idx="14">
                  <c:v>21.135679103928851</c:v>
                </c:pt>
                <c:pt idx="15">
                  <c:v>22.312213594631487</c:v>
                </c:pt>
                <c:pt idx="16">
                  <c:v>22.112816440749022</c:v>
                </c:pt>
                <c:pt idx="17">
                  <c:v>21.822357760571283</c:v>
                </c:pt>
                <c:pt idx="18">
                  <c:v>21.420651353059554</c:v>
                </c:pt>
                <c:pt idx="19">
                  <c:v>21.659896310668426</c:v>
                </c:pt>
                <c:pt idx="20">
                  <c:v>21.847184400282302</c:v>
                </c:pt>
                <c:pt idx="21">
                  <c:v>21.785010773400501</c:v>
                </c:pt>
                <c:pt idx="22">
                  <c:v>21.789909167345574</c:v>
                </c:pt>
                <c:pt idx="23">
                  <c:v>21.431326979432502</c:v>
                </c:pt>
                <c:pt idx="24">
                  <c:v>22.190578116989808</c:v>
                </c:pt>
                <c:pt idx="25">
                  <c:v>21.713543848262645</c:v>
                </c:pt>
                <c:pt idx="26">
                  <c:v>21.999686700317966</c:v>
                </c:pt>
                <c:pt idx="27">
                  <c:v>21.74774934144936</c:v>
                </c:pt>
                <c:pt idx="28">
                  <c:v>21.891724674837146</c:v>
                </c:pt>
                <c:pt idx="29">
                  <c:v>21.328075807442907</c:v>
                </c:pt>
                <c:pt idx="30">
                  <c:v>21.35740862678135</c:v>
                </c:pt>
                <c:pt idx="31">
                  <c:v>21.713037884952126</c:v>
                </c:pt>
                <c:pt idx="32">
                  <c:v>21.63479000277265</c:v>
                </c:pt>
                <c:pt idx="33">
                  <c:v>21.420426009671541</c:v>
                </c:pt>
                <c:pt idx="34">
                  <c:v>21.770453313807003</c:v>
                </c:pt>
                <c:pt idx="35">
                  <c:v>21.550475251709553</c:v>
                </c:pt>
                <c:pt idx="36">
                  <c:v>21.355021156437147</c:v>
                </c:pt>
                <c:pt idx="37">
                  <c:v>21.446042433759526</c:v>
                </c:pt>
                <c:pt idx="38">
                  <c:v>21.504426967168673</c:v>
                </c:pt>
                <c:pt idx="39">
                  <c:v>21.396076336929106</c:v>
                </c:pt>
                <c:pt idx="40">
                  <c:v>21.477129945650667</c:v>
                </c:pt>
                <c:pt idx="41">
                  <c:v>21.050964937619991</c:v>
                </c:pt>
                <c:pt idx="42">
                  <c:v>21.162062640392971</c:v>
                </c:pt>
                <c:pt idx="43">
                  <c:v>20.925923522490184</c:v>
                </c:pt>
                <c:pt idx="44">
                  <c:v>20.863787586247341</c:v>
                </c:pt>
                <c:pt idx="45">
                  <c:v>20.835351070916705</c:v>
                </c:pt>
                <c:pt idx="46">
                  <c:v>20.47139486382315</c:v>
                </c:pt>
                <c:pt idx="47">
                  <c:v>20.831179853643725</c:v>
                </c:pt>
                <c:pt idx="48">
                  <c:v>20.909302998988469</c:v>
                </c:pt>
                <c:pt idx="49">
                  <c:v>20.712826011110121</c:v>
                </c:pt>
                <c:pt idx="50">
                  <c:v>20.521166176555568</c:v>
                </c:pt>
                <c:pt idx="51">
                  <c:v>20.703765148462121</c:v>
                </c:pt>
                <c:pt idx="52">
                  <c:v>20.688175872491364</c:v>
                </c:pt>
                <c:pt idx="53">
                  <c:v>20.531448529881878</c:v>
                </c:pt>
                <c:pt idx="54">
                  <c:v>20.945694684921023</c:v>
                </c:pt>
                <c:pt idx="55">
                  <c:v>20.778598684342374</c:v>
                </c:pt>
                <c:pt idx="56">
                  <c:v>20.787211460479931</c:v>
                </c:pt>
                <c:pt idx="57">
                  <c:v>20.665462694136927</c:v>
                </c:pt>
                <c:pt idx="58">
                  <c:v>20.42965959788722</c:v>
                </c:pt>
                <c:pt idx="59">
                  <c:v>20.949919683957273</c:v>
                </c:pt>
                <c:pt idx="60">
                  <c:v>20.342451247859771</c:v>
                </c:pt>
                <c:pt idx="61">
                  <c:v>20.548994255979228</c:v>
                </c:pt>
                <c:pt idx="62">
                  <c:v>20.754826895470249</c:v>
                </c:pt>
                <c:pt idx="63">
                  <c:v>20.7169508090651</c:v>
                </c:pt>
                <c:pt idx="64">
                  <c:v>21.589428069480011</c:v>
                </c:pt>
                <c:pt idx="65">
                  <c:v>20.766036807777866</c:v>
                </c:pt>
                <c:pt idx="66">
                  <c:v>20.8031670699975</c:v>
                </c:pt>
                <c:pt idx="67">
                  <c:v>20.932140104543205</c:v>
                </c:pt>
                <c:pt idx="68">
                  <c:v>21.296592389868653</c:v>
                </c:pt>
                <c:pt idx="69">
                  <c:v>21.267350670130462</c:v>
                </c:pt>
                <c:pt idx="70">
                  <c:v>21.316338406804967</c:v>
                </c:pt>
                <c:pt idx="71">
                  <c:v>21.172791721055194</c:v>
                </c:pt>
                <c:pt idx="72">
                  <c:v>20.860904457102382</c:v>
                </c:pt>
                <c:pt idx="73">
                  <c:v>20.890109188637712</c:v>
                </c:pt>
                <c:pt idx="74">
                  <c:v>20.998117660133104</c:v>
                </c:pt>
                <c:pt idx="75">
                  <c:v>20.792745583223926</c:v>
                </c:pt>
                <c:pt idx="76">
                  <c:v>21.172866018064273</c:v>
                </c:pt>
                <c:pt idx="77">
                  <c:v>20.752023706876802</c:v>
                </c:pt>
                <c:pt idx="78">
                  <c:v>20.746010191939241</c:v>
                </c:pt>
                <c:pt idx="79">
                  <c:v>20.474864193813584</c:v>
                </c:pt>
                <c:pt idx="80">
                  <c:v>20.74782378681163</c:v>
                </c:pt>
                <c:pt idx="81">
                  <c:v>20.496195573679962</c:v>
                </c:pt>
                <c:pt idx="82">
                  <c:v>20.611655878581701</c:v>
                </c:pt>
                <c:pt idx="83">
                  <c:v>20.281771294134767</c:v>
                </c:pt>
                <c:pt idx="84">
                  <c:v>20.317316791759584</c:v>
                </c:pt>
                <c:pt idx="85">
                  <c:v>20.431759822538975</c:v>
                </c:pt>
                <c:pt idx="86">
                  <c:v>20.63969158988861</c:v>
                </c:pt>
                <c:pt idx="87">
                  <c:v>21.822456844790935</c:v>
                </c:pt>
                <c:pt idx="88">
                  <c:v>21.293240754767837</c:v>
                </c:pt>
                <c:pt idx="89">
                  <c:v>21.030048253386461</c:v>
                </c:pt>
                <c:pt idx="90">
                  <c:v>21.143467408043144</c:v>
                </c:pt>
                <c:pt idx="91">
                  <c:v>20.807683232473277</c:v>
                </c:pt>
                <c:pt idx="92">
                  <c:v>20.956331140487602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2-48C5-A31C-65ACA5A5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161295"/>
        <c:axId val="315662751"/>
      </c:barChart>
      <c:dateAx>
        <c:axId val="3141612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662751"/>
        <c:crosses val="autoZero"/>
        <c:auto val="1"/>
        <c:lblOffset val="100"/>
        <c:baseTimeUnit val="months"/>
      </c:dateAx>
      <c:valAx>
        <c:axId val="315662751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 акций ВТБ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цены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акциям'!$F$3:$F$95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1-4123-961F-02EC2132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237327"/>
        <c:axId val="1842812351"/>
      </c:barChart>
      <c:dateAx>
        <c:axId val="13492373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812351"/>
        <c:crosses val="autoZero"/>
        <c:auto val="1"/>
        <c:lblOffset val="100"/>
        <c:baseTimeUnit val="months"/>
      </c:dateAx>
      <c:valAx>
        <c:axId val="18428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23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Объёмы акций ВТБ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объёма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акциям'!$G$3:$G$95</c:f>
              <c:numCache>
                <c:formatCode>General</c:formatCode>
                <c:ptCount val="93"/>
                <c:pt idx="0">
                  <c:v>423765060000</c:v>
                </c:pt>
                <c:pt idx="1">
                  <c:v>620659410000</c:v>
                </c:pt>
                <c:pt idx="2">
                  <c:v>956736250000</c:v>
                </c:pt>
                <c:pt idx="3">
                  <c:v>684089840000</c:v>
                </c:pt>
                <c:pt idx="4">
                  <c:v>1203587690000</c:v>
                </c:pt>
                <c:pt idx="5">
                  <c:v>909928850000</c:v>
                </c:pt>
                <c:pt idx="6">
                  <c:v>773944750000</c:v>
                </c:pt>
                <c:pt idx="7">
                  <c:v>689989310000</c:v>
                </c:pt>
                <c:pt idx="8">
                  <c:v>424102620000</c:v>
                </c:pt>
                <c:pt idx="9">
                  <c:v>770174060000</c:v>
                </c:pt>
                <c:pt idx="10">
                  <c:v>1095103330000</c:v>
                </c:pt>
                <c:pt idx="11">
                  <c:v>1117892430000</c:v>
                </c:pt>
                <c:pt idx="12">
                  <c:v>883378010000</c:v>
                </c:pt>
                <c:pt idx="13">
                  <c:v>562228330000</c:v>
                </c:pt>
                <c:pt idx="14">
                  <c:v>531533830000</c:v>
                </c:pt>
                <c:pt idx="15">
                  <c:v>1718001780000</c:v>
                </c:pt>
                <c:pt idx="16">
                  <c:v>1581562680000</c:v>
                </c:pt>
                <c:pt idx="17">
                  <c:v>1337467810000</c:v>
                </c:pt>
                <c:pt idx="18">
                  <c:v>1219984610000</c:v>
                </c:pt>
                <c:pt idx="19">
                  <c:v>1064257460000</c:v>
                </c:pt>
                <c:pt idx="20">
                  <c:v>699479420000</c:v>
                </c:pt>
                <c:pt idx="21">
                  <c:v>534436210000</c:v>
                </c:pt>
                <c:pt idx="22">
                  <c:v>552675470000</c:v>
                </c:pt>
                <c:pt idx="23">
                  <c:v>1215936210000</c:v>
                </c:pt>
                <c:pt idx="24">
                  <c:v>1901970000000</c:v>
                </c:pt>
                <c:pt idx="25">
                  <c:v>472099150000</c:v>
                </c:pt>
                <c:pt idx="26">
                  <c:v>435810560000</c:v>
                </c:pt>
                <c:pt idx="27">
                  <c:v>380858460000</c:v>
                </c:pt>
                <c:pt idx="28">
                  <c:v>670781500000</c:v>
                </c:pt>
                <c:pt idx="29">
                  <c:v>1045976670000</c:v>
                </c:pt>
                <c:pt idx="30">
                  <c:v>757627400000</c:v>
                </c:pt>
                <c:pt idx="31">
                  <c:v>355294170000</c:v>
                </c:pt>
                <c:pt idx="32">
                  <c:v>297785390000</c:v>
                </c:pt>
                <c:pt idx="33">
                  <c:v>288953870000</c:v>
                </c:pt>
                <c:pt idx="34">
                  <c:v>406369030000</c:v>
                </c:pt>
                <c:pt idx="35">
                  <c:v>293559920000</c:v>
                </c:pt>
                <c:pt idx="36">
                  <c:v>349150430000</c:v>
                </c:pt>
                <c:pt idx="37">
                  <c:v>393514230000</c:v>
                </c:pt>
                <c:pt idx="38">
                  <c:v>284381410000</c:v>
                </c:pt>
                <c:pt idx="39">
                  <c:v>303739850000</c:v>
                </c:pt>
                <c:pt idx="40">
                  <c:v>351481170000</c:v>
                </c:pt>
                <c:pt idx="41">
                  <c:v>274461660000</c:v>
                </c:pt>
                <c:pt idx="42">
                  <c:v>282574220000</c:v>
                </c:pt>
                <c:pt idx="43">
                  <c:v>152728630000</c:v>
                </c:pt>
                <c:pt idx="44">
                  <c:v>225458160000</c:v>
                </c:pt>
                <c:pt idx="45">
                  <c:v>360228510000</c:v>
                </c:pt>
                <c:pt idx="46">
                  <c:v>159481010000</c:v>
                </c:pt>
                <c:pt idx="47">
                  <c:v>234598360000</c:v>
                </c:pt>
                <c:pt idx="48">
                  <c:v>553056090000</c:v>
                </c:pt>
                <c:pt idx="49">
                  <c:v>300093660000</c:v>
                </c:pt>
                <c:pt idx="50">
                  <c:v>136916720000</c:v>
                </c:pt>
                <c:pt idx="51">
                  <c:v>266410390000</c:v>
                </c:pt>
                <c:pt idx="52">
                  <c:v>207910220000</c:v>
                </c:pt>
                <c:pt idx="53">
                  <c:v>168505230000</c:v>
                </c:pt>
                <c:pt idx="54">
                  <c:v>252186300000</c:v>
                </c:pt>
                <c:pt idx="55">
                  <c:v>179099730000</c:v>
                </c:pt>
                <c:pt idx="56">
                  <c:v>204739850000</c:v>
                </c:pt>
                <c:pt idx="57">
                  <c:v>293417410000</c:v>
                </c:pt>
                <c:pt idx="58">
                  <c:v>165599290000</c:v>
                </c:pt>
                <c:pt idx="59">
                  <c:v>433842240000</c:v>
                </c:pt>
                <c:pt idx="60">
                  <c:v>419332310000</c:v>
                </c:pt>
                <c:pt idx="61">
                  <c:v>352127560000</c:v>
                </c:pt>
                <c:pt idx="62">
                  <c:v>578729040000</c:v>
                </c:pt>
                <c:pt idx="63">
                  <c:v>530212820000</c:v>
                </c:pt>
                <c:pt idx="64">
                  <c:v>754922430000</c:v>
                </c:pt>
                <c:pt idx="65">
                  <c:v>502179250000</c:v>
                </c:pt>
                <c:pt idx="66">
                  <c:v>543856810000</c:v>
                </c:pt>
                <c:pt idx="67">
                  <c:v>299820580000</c:v>
                </c:pt>
                <c:pt idx="68">
                  <c:v>405720540000</c:v>
                </c:pt>
                <c:pt idx="69">
                  <c:v>392395190000</c:v>
                </c:pt>
                <c:pt idx="70">
                  <c:v>437464790000</c:v>
                </c:pt>
                <c:pt idx="71">
                  <c:v>459010120000</c:v>
                </c:pt>
                <c:pt idx="72">
                  <c:v>337608430000</c:v>
                </c:pt>
                <c:pt idx="73">
                  <c:v>322917130000</c:v>
                </c:pt>
                <c:pt idx="74">
                  <c:v>286689820000</c:v>
                </c:pt>
                <c:pt idx="75">
                  <c:v>300233110000</c:v>
                </c:pt>
                <c:pt idx="76">
                  <c:v>338645330000</c:v>
                </c:pt>
                <c:pt idx="77">
                  <c:v>504487530000</c:v>
                </c:pt>
                <c:pt idx="78">
                  <c:v>552706610000</c:v>
                </c:pt>
                <c:pt idx="79">
                  <c:v>878966510000</c:v>
                </c:pt>
                <c:pt idx="80">
                  <c:v>588826140000</c:v>
                </c:pt>
                <c:pt idx="81">
                  <c:v>810694080000</c:v>
                </c:pt>
                <c:pt idx="82">
                  <c:v>561078690000</c:v>
                </c:pt>
                <c:pt idx="83">
                  <c:v>790972300000</c:v>
                </c:pt>
                <c:pt idx="84">
                  <c:v>399669980000</c:v>
                </c:pt>
                <c:pt idx="85">
                  <c:v>799598550000</c:v>
                </c:pt>
                <c:pt idx="86">
                  <c:v>598942560000</c:v>
                </c:pt>
                <c:pt idx="87">
                  <c:v>1740129320000</c:v>
                </c:pt>
                <c:pt idx="88">
                  <c:v>1423841900000</c:v>
                </c:pt>
                <c:pt idx="89">
                  <c:v>553192080000</c:v>
                </c:pt>
                <c:pt idx="90">
                  <c:v>644559090000</c:v>
                </c:pt>
                <c:pt idx="91">
                  <c:v>873603110000</c:v>
                </c:pt>
                <c:pt idx="92">
                  <c:v>965851250000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5-4B9B-81A6-2BFEC4BB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6571279"/>
        <c:axId val="1636571695"/>
      </c:barChart>
      <c:dateAx>
        <c:axId val="16365712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571695"/>
        <c:crosses val="autoZero"/>
        <c:auto val="1"/>
        <c:lblOffset val="100"/>
        <c:baseTimeUnit val="months"/>
      </c:dateAx>
      <c:valAx>
        <c:axId val="16365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57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Доходность акций ВТБ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доходности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акциям'!$I$3:$I$95</c:f>
              <c:numCache>
                <c:formatCode>0%</c:formatCode>
                <c:ptCount val="93"/>
                <c:pt idx="1">
                  <c:v>3.9949838767466904E-2</c:v>
                </c:pt>
                <c:pt idx="2">
                  <c:v>1.0737294201860694E-3</c:v>
                </c:pt>
                <c:pt idx="3">
                  <c:v>-0.12434607645875247</c:v>
                </c:pt>
                <c:pt idx="4">
                  <c:v>-8.31811726516536E-3</c:v>
                </c:pt>
                <c:pt idx="5">
                  <c:v>-7.1521739130434817E-2</c:v>
                </c:pt>
                <c:pt idx="6">
                  <c:v>2.1484790470112824E-2</c:v>
                </c:pt>
                <c:pt idx="7">
                  <c:v>-8.5818493885433285E-3</c:v>
                </c:pt>
                <c:pt idx="8">
                  <c:v>-4.7415730337078674E-2</c:v>
                </c:pt>
                <c:pt idx="9">
                  <c:v>-4.2887274431684982E-2</c:v>
                </c:pt>
                <c:pt idx="10">
                  <c:v>3.7880496054115018E-2</c:v>
                </c:pt>
                <c:pt idx="11">
                  <c:v>4.1702679343128803E-2</c:v>
                </c:pt>
                <c:pt idx="12">
                  <c:v>6.8062827225130906E-2</c:v>
                </c:pt>
                <c:pt idx="13">
                  <c:v>-9.2869718309859184E-2</c:v>
                </c:pt>
                <c:pt idx="14">
                  <c:v>-7.8566342273914083E-2</c:v>
                </c:pt>
                <c:pt idx="15">
                  <c:v>-6.3888888888888815E-2</c:v>
                </c:pt>
                <c:pt idx="16">
                  <c:v>-2.4579560155239495E-2</c:v>
                </c:pt>
                <c:pt idx="17">
                  <c:v>0.19311064718162843</c:v>
                </c:pt>
                <c:pt idx="18">
                  <c:v>-0.16545012165450124</c:v>
                </c:pt>
                <c:pt idx="19">
                  <c:v>-3.2663316582914458E-2</c:v>
                </c:pt>
                <c:pt idx="20">
                  <c:v>-3.6458333333333474E-2</c:v>
                </c:pt>
                <c:pt idx="21">
                  <c:v>-9.46372239747632E-3</c:v>
                </c:pt>
                <c:pt idx="22">
                  <c:v>4.7332832456799472E-2</c:v>
                </c:pt>
                <c:pt idx="23">
                  <c:v>0.14496788008565306</c:v>
                </c:pt>
                <c:pt idx="24">
                  <c:v>0.30298507462686575</c:v>
                </c:pt>
                <c:pt idx="25">
                  <c:v>2.8140411952422357E-2</c:v>
                </c:pt>
                <c:pt idx="26">
                  <c:v>-1.3823529411764651E-2</c:v>
                </c:pt>
                <c:pt idx="27">
                  <c:v>-0.13333333333333347</c:v>
                </c:pt>
                <c:pt idx="28">
                  <c:v>8.3969465648855032E-2</c:v>
                </c:pt>
                <c:pt idx="29">
                  <c:v>0.18380062305295949</c:v>
                </c:pt>
                <c:pt idx="30">
                  <c:v>-1.5822784810126597E-2</c:v>
                </c:pt>
                <c:pt idx="31">
                  <c:v>-9.7222222222222321E-2</c:v>
                </c:pt>
                <c:pt idx="32">
                  <c:v>-4.347826086956505E-2</c:v>
                </c:pt>
                <c:pt idx="33">
                  <c:v>-1.9202363367799256E-2</c:v>
                </c:pt>
                <c:pt idx="34">
                  <c:v>6.4270905321354543E-2</c:v>
                </c:pt>
                <c:pt idx="35">
                  <c:v>-1.9014084507042311E-2</c:v>
                </c:pt>
                <c:pt idx="36">
                  <c:v>0.10915934755332497</c:v>
                </c:pt>
                <c:pt idx="37">
                  <c:v>-8.1411126187245469E-2</c:v>
                </c:pt>
                <c:pt idx="38">
                  <c:v>-4.0871934604903909E-3</c:v>
                </c:pt>
                <c:pt idx="39">
                  <c:v>4.27751695357328E-2</c:v>
                </c:pt>
                <c:pt idx="40">
                  <c:v>-9.4646680942184105E-2</c:v>
                </c:pt>
                <c:pt idx="41">
                  <c:v>-2.4122807017543841E-2</c:v>
                </c:pt>
                <c:pt idx="42">
                  <c:v>-5.8823529411764349E-3</c:v>
                </c:pt>
                <c:pt idx="43">
                  <c:v>-8.7524106215696069E-3</c:v>
                </c:pt>
                <c:pt idx="44">
                  <c:v>1.576872536136659E-2</c:v>
                </c:pt>
                <c:pt idx="45">
                  <c:v>5.0069348127600583E-2</c:v>
                </c:pt>
                <c:pt idx="46">
                  <c:v>-6.4206642066420558E-2</c:v>
                </c:pt>
                <c:pt idx="47">
                  <c:v>2.377521613832851E-2</c:v>
                </c:pt>
                <c:pt idx="48">
                  <c:v>6.2162162162162068E-2</c:v>
                </c:pt>
                <c:pt idx="49">
                  <c:v>-7.2930259533130232E-2</c:v>
                </c:pt>
                <c:pt idx="50">
                  <c:v>-4.3734866828087221E-2</c:v>
                </c:pt>
                <c:pt idx="51">
                  <c:v>2.5660377358491088E-3</c:v>
                </c:pt>
                <c:pt idx="52">
                  <c:v>6.8955179133563492E-3</c:v>
                </c:pt>
                <c:pt idx="53">
                  <c:v>-8.4656084656085408E-3</c:v>
                </c:pt>
                <c:pt idx="54">
                  <c:v>-3.3593749999999985E-2</c:v>
                </c:pt>
                <c:pt idx="55">
                  <c:v>-7.2206399731948423E-2</c:v>
                </c:pt>
                <c:pt idx="56">
                  <c:v>7.5433705080545324E-2</c:v>
                </c:pt>
                <c:pt idx="57">
                  <c:v>-4.8222113979542257E-2</c:v>
                </c:pt>
                <c:pt idx="58">
                  <c:v>-2.650000000000002E-2</c:v>
                </c:pt>
                <c:pt idx="59">
                  <c:v>-0.18156754627806221</c:v>
                </c:pt>
                <c:pt idx="60">
                  <c:v>-7.3119188503803834E-2</c:v>
                </c:pt>
                <c:pt idx="61">
                  <c:v>4.2105263157894708E-2</c:v>
                </c:pt>
                <c:pt idx="62">
                  <c:v>6.3684609552691465E-2</c:v>
                </c:pt>
                <c:pt idx="63">
                  <c:v>-2.1293070073557952E-2</c:v>
                </c:pt>
                <c:pt idx="64">
                  <c:v>4.2801556420233457E-2</c:v>
                </c:pt>
                <c:pt idx="65">
                  <c:v>-8.1779915814792561E-2</c:v>
                </c:pt>
                <c:pt idx="66">
                  <c:v>-3.9158508644032489E-2</c:v>
                </c:pt>
                <c:pt idx="67">
                  <c:v>5.5923777961890287E-3</c:v>
                </c:pt>
                <c:pt idx="68">
                  <c:v>-0.16618357487922716</c:v>
                </c:pt>
                <c:pt idx="69">
                  <c:v>-1.5701668302257155E-2</c:v>
                </c:pt>
                <c:pt idx="70">
                  <c:v>-0.11427009294696544</c:v>
                </c:pt>
                <c:pt idx="71">
                  <c:v>1.9302949061662158E-2</c:v>
                </c:pt>
                <c:pt idx="72">
                  <c:v>-0.10192023633677996</c:v>
                </c:pt>
                <c:pt idx="73">
                  <c:v>0.10378607360338893</c:v>
                </c:pt>
                <c:pt idx="74">
                  <c:v>-5.2089136490250598E-2</c:v>
                </c:pt>
                <c:pt idx="75">
                  <c:v>-7.1538785243371655E-3</c:v>
                </c:pt>
                <c:pt idx="76">
                  <c:v>-4.0845070422536973E-3</c:v>
                </c:pt>
                <c:pt idx="77">
                  <c:v>3.2829314807247094E-2</c:v>
                </c:pt>
                <c:pt idx="78">
                  <c:v>7.9613841524573653E-2</c:v>
                </c:pt>
                <c:pt idx="79">
                  <c:v>6.1647058823529506E-2</c:v>
                </c:pt>
                <c:pt idx="80">
                  <c:v>-9.8759048603929783E-2</c:v>
                </c:pt>
                <c:pt idx="81">
                  <c:v>9.1912196267167554E-2</c:v>
                </c:pt>
                <c:pt idx="82">
                  <c:v>1.1487584126247443E-2</c:v>
                </c:pt>
                <c:pt idx="83">
                  <c:v>4.941539819104343E-2</c:v>
                </c:pt>
                <c:pt idx="84">
                  <c:v>1.2418300653594793E-2</c:v>
                </c:pt>
                <c:pt idx="85">
                  <c:v>1.0775862068965377E-2</c:v>
                </c:pt>
                <c:pt idx="86">
                  <c:v>-7.0851603969536034E-2</c:v>
                </c:pt>
                <c:pt idx="87">
                  <c:v>-0.32914110429447868</c:v>
                </c:pt>
                <c:pt idx="88">
                  <c:v>6.5902578796561709E-2</c:v>
                </c:pt>
                <c:pt idx="89">
                  <c:v>3.8832277609474011E-2</c:v>
                </c:pt>
                <c:pt idx="90">
                  <c:v>-3.5948644793152761E-2</c:v>
                </c:pt>
                <c:pt idx="91">
                  <c:v>9.5600567668687922E-2</c:v>
                </c:pt>
                <c:pt idx="92">
                  <c:v>-7.8025034770514465E-2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C-4D53-A04D-5706BD40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4381903"/>
        <c:axId val="1904369839"/>
      </c:barChart>
      <c:dateAx>
        <c:axId val="19043819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369839"/>
        <c:crosses val="autoZero"/>
        <c:auto val="1"/>
        <c:lblOffset val="100"/>
        <c:baseTimeUnit val="months"/>
      </c:dateAx>
      <c:valAx>
        <c:axId val="19043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38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Разбросы цен</a:t>
            </a:r>
            <a:r>
              <a:rPr lang="ru-RU" baseline="0"/>
              <a:t> </a:t>
            </a:r>
            <a:r>
              <a:rPr lang="ru-RU"/>
              <a:t>и объёмов банковских</a:t>
            </a:r>
            <a:r>
              <a:rPr lang="ru-RU" baseline="0"/>
              <a:t> </a:t>
            </a:r>
            <a:r>
              <a:rPr lang="ru-RU"/>
              <a:t>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ВТБ ао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'Данные по акциям'!$F$3:$F$95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xVal>
          <c:yVal>
            <c:numRef>
              <c:f>'Данные по акциям'!$G$3:$G$95</c:f>
              <c:numCache>
                <c:formatCode>General</c:formatCode>
                <c:ptCount val="93"/>
                <c:pt idx="0">
                  <c:v>423765060000</c:v>
                </c:pt>
                <c:pt idx="1">
                  <c:v>620659410000</c:v>
                </c:pt>
                <c:pt idx="2">
                  <c:v>956736250000</c:v>
                </c:pt>
                <c:pt idx="3">
                  <c:v>684089840000</c:v>
                </c:pt>
                <c:pt idx="4">
                  <c:v>1203587690000</c:v>
                </c:pt>
                <c:pt idx="5">
                  <c:v>909928850000</c:v>
                </c:pt>
                <c:pt idx="6">
                  <c:v>773944750000</c:v>
                </c:pt>
                <c:pt idx="7">
                  <c:v>689989310000</c:v>
                </c:pt>
                <c:pt idx="8">
                  <c:v>424102620000</c:v>
                </c:pt>
                <c:pt idx="9">
                  <c:v>770174060000</c:v>
                </c:pt>
                <c:pt idx="10">
                  <c:v>1095103330000</c:v>
                </c:pt>
                <c:pt idx="11">
                  <c:v>1117892430000</c:v>
                </c:pt>
                <c:pt idx="12">
                  <c:v>883378010000</c:v>
                </c:pt>
                <c:pt idx="13">
                  <c:v>562228330000</c:v>
                </c:pt>
                <c:pt idx="14">
                  <c:v>531533830000</c:v>
                </c:pt>
                <c:pt idx="15">
                  <c:v>1718001780000</c:v>
                </c:pt>
                <c:pt idx="16">
                  <c:v>1581562680000</c:v>
                </c:pt>
                <c:pt idx="17">
                  <c:v>1337467810000</c:v>
                </c:pt>
                <c:pt idx="18">
                  <c:v>1219984610000</c:v>
                </c:pt>
                <c:pt idx="19">
                  <c:v>1064257460000</c:v>
                </c:pt>
                <c:pt idx="20">
                  <c:v>699479420000</c:v>
                </c:pt>
                <c:pt idx="21">
                  <c:v>534436210000</c:v>
                </c:pt>
                <c:pt idx="22">
                  <c:v>552675470000</c:v>
                </c:pt>
                <c:pt idx="23">
                  <c:v>1215936210000</c:v>
                </c:pt>
                <c:pt idx="24">
                  <c:v>1901970000000</c:v>
                </c:pt>
                <c:pt idx="25">
                  <c:v>472099150000</c:v>
                </c:pt>
                <c:pt idx="26">
                  <c:v>435810560000</c:v>
                </c:pt>
                <c:pt idx="27">
                  <c:v>380858460000</c:v>
                </c:pt>
                <c:pt idx="28">
                  <c:v>670781500000</c:v>
                </c:pt>
                <c:pt idx="29">
                  <c:v>1045976670000</c:v>
                </c:pt>
                <c:pt idx="30">
                  <c:v>757627400000</c:v>
                </c:pt>
                <c:pt idx="31">
                  <c:v>355294170000</c:v>
                </c:pt>
                <c:pt idx="32">
                  <c:v>297785390000</c:v>
                </c:pt>
                <c:pt idx="33">
                  <c:v>288953870000</c:v>
                </c:pt>
                <c:pt idx="34">
                  <c:v>406369030000</c:v>
                </c:pt>
                <c:pt idx="35">
                  <c:v>293559920000</c:v>
                </c:pt>
                <c:pt idx="36">
                  <c:v>349150430000</c:v>
                </c:pt>
                <c:pt idx="37">
                  <c:v>393514230000</c:v>
                </c:pt>
                <c:pt idx="38">
                  <c:v>284381410000</c:v>
                </c:pt>
                <c:pt idx="39">
                  <c:v>303739850000</c:v>
                </c:pt>
                <c:pt idx="40">
                  <c:v>351481170000</c:v>
                </c:pt>
                <c:pt idx="41">
                  <c:v>274461660000</c:v>
                </c:pt>
                <c:pt idx="42">
                  <c:v>282574220000</c:v>
                </c:pt>
                <c:pt idx="43">
                  <c:v>152728630000</c:v>
                </c:pt>
                <c:pt idx="44">
                  <c:v>225458160000</c:v>
                </c:pt>
                <c:pt idx="45">
                  <c:v>360228510000</c:v>
                </c:pt>
                <c:pt idx="46">
                  <c:v>159481010000</c:v>
                </c:pt>
                <c:pt idx="47">
                  <c:v>234598360000</c:v>
                </c:pt>
                <c:pt idx="48">
                  <c:v>553056090000</c:v>
                </c:pt>
                <c:pt idx="49">
                  <c:v>300093660000</c:v>
                </c:pt>
                <c:pt idx="50">
                  <c:v>136916720000</c:v>
                </c:pt>
                <c:pt idx="51">
                  <c:v>266410390000</c:v>
                </c:pt>
                <c:pt idx="52">
                  <c:v>207910220000</c:v>
                </c:pt>
                <c:pt idx="53">
                  <c:v>168505230000</c:v>
                </c:pt>
                <c:pt idx="54">
                  <c:v>252186300000</c:v>
                </c:pt>
                <c:pt idx="55">
                  <c:v>179099730000</c:v>
                </c:pt>
                <c:pt idx="56">
                  <c:v>204739850000</c:v>
                </c:pt>
                <c:pt idx="57">
                  <c:v>293417410000</c:v>
                </c:pt>
                <c:pt idx="58">
                  <c:v>165599290000</c:v>
                </c:pt>
                <c:pt idx="59">
                  <c:v>433842240000</c:v>
                </c:pt>
                <c:pt idx="60">
                  <c:v>419332310000</c:v>
                </c:pt>
                <c:pt idx="61">
                  <c:v>352127560000</c:v>
                </c:pt>
                <c:pt idx="62">
                  <c:v>578729040000</c:v>
                </c:pt>
                <c:pt idx="63">
                  <c:v>530212820000</c:v>
                </c:pt>
                <c:pt idx="64">
                  <c:v>754922430000</c:v>
                </c:pt>
                <c:pt idx="65">
                  <c:v>502179250000</c:v>
                </c:pt>
                <c:pt idx="66">
                  <c:v>543856810000</c:v>
                </c:pt>
                <c:pt idx="67">
                  <c:v>299820580000</c:v>
                </c:pt>
                <c:pt idx="68">
                  <c:v>405720540000</c:v>
                </c:pt>
                <c:pt idx="69">
                  <c:v>392395190000</c:v>
                </c:pt>
                <c:pt idx="70">
                  <c:v>437464790000</c:v>
                </c:pt>
                <c:pt idx="71">
                  <c:v>459010120000</c:v>
                </c:pt>
                <c:pt idx="72">
                  <c:v>337608430000</c:v>
                </c:pt>
                <c:pt idx="73">
                  <c:v>322917130000</c:v>
                </c:pt>
                <c:pt idx="74">
                  <c:v>286689820000</c:v>
                </c:pt>
                <c:pt idx="75">
                  <c:v>300233110000</c:v>
                </c:pt>
                <c:pt idx="76">
                  <c:v>338645330000</c:v>
                </c:pt>
                <c:pt idx="77">
                  <c:v>504487530000</c:v>
                </c:pt>
                <c:pt idx="78">
                  <c:v>552706610000</c:v>
                </c:pt>
                <c:pt idx="79">
                  <c:v>878966510000</c:v>
                </c:pt>
                <c:pt idx="80">
                  <c:v>588826140000</c:v>
                </c:pt>
                <c:pt idx="81">
                  <c:v>810694080000</c:v>
                </c:pt>
                <c:pt idx="82">
                  <c:v>561078690000</c:v>
                </c:pt>
                <c:pt idx="83">
                  <c:v>790972300000</c:v>
                </c:pt>
                <c:pt idx="84">
                  <c:v>399669980000</c:v>
                </c:pt>
                <c:pt idx="85">
                  <c:v>799598550000</c:v>
                </c:pt>
                <c:pt idx="86">
                  <c:v>598942560000</c:v>
                </c:pt>
                <c:pt idx="87">
                  <c:v>1740129320000</c:v>
                </c:pt>
                <c:pt idx="88">
                  <c:v>1423841900000</c:v>
                </c:pt>
                <c:pt idx="89">
                  <c:v>553192080000</c:v>
                </c:pt>
                <c:pt idx="90">
                  <c:v>644559090000</c:v>
                </c:pt>
                <c:pt idx="91">
                  <c:v>873603110000</c:v>
                </c:pt>
                <c:pt idx="92">
                  <c:v>965851250000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A-4227-BCE4-EF271169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26751"/>
        <c:axId val="1963920095"/>
      </c:scatterChart>
      <c:scatterChart>
        <c:scatterStyle val="lineMarker"/>
        <c:varyColors val="0"/>
        <c:ser>
          <c:idx val="1"/>
          <c:order val="1"/>
          <c:tx>
            <c:v>ГАЗПРОМ ао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'Данные по акциям'!$F$96:$F$188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xVal>
          <c:yVal>
            <c:numRef>
              <c:f>'Данные по акциям'!$G$96:$G$188</c:f>
              <c:numCache>
                <c:formatCode>General</c:formatCode>
                <c:ptCount val="93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490084870</c:v>
                </c:pt>
                <c:pt idx="57">
                  <c:v>615131840</c:v>
                </c:pt>
                <c:pt idx="58">
                  <c:v>511657140</c:v>
                </c:pt>
                <c:pt idx="59">
                  <c:v>670673200</c:v>
                </c:pt>
                <c:pt idx="60">
                  <c:v>417311690</c:v>
                </c:pt>
                <c:pt idx="61">
                  <c:v>758630450</c:v>
                </c:pt>
                <c:pt idx="62">
                  <c:v>675058310</c:v>
                </c:pt>
                <c:pt idx="63">
                  <c:v>550336390</c:v>
                </c:pt>
                <c:pt idx="64">
                  <c:v>654967610</c:v>
                </c:pt>
                <c:pt idx="65">
                  <c:v>457602320</c:v>
                </c:pt>
                <c:pt idx="66">
                  <c:v>439786830</c:v>
                </c:pt>
                <c:pt idx="67">
                  <c:v>403411200</c:v>
                </c:pt>
                <c:pt idx="68">
                  <c:v>441314630</c:v>
                </c:pt>
                <c:pt idx="69">
                  <c:v>553952660</c:v>
                </c:pt>
                <c:pt idx="70">
                  <c:v>708218240</c:v>
                </c:pt>
                <c:pt idx="71">
                  <c:v>554088010</c:v>
                </c:pt>
                <c:pt idx="72">
                  <c:v>435896450</c:v>
                </c:pt>
                <c:pt idx="73">
                  <c:v>394617870</c:v>
                </c:pt>
                <c:pt idx="74">
                  <c:v>394761860</c:v>
                </c:pt>
                <c:pt idx="75">
                  <c:v>424906810</c:v>
                </c:pt>
                <c:pt idx="76">
                  <c:v>576420680</c:v>
                </c:pt>
                <c:pt idx="77">
                  <c:v>1077221090</c:v>
                </c:pt>
                <c:pt idx="78">
                  <c:v>918359340</c:v>
                </c:pt>
                <c:pt idx="79">
                  <c:v>1185460410</c:v>
                </c:pt>
                <c:pt idx="80">
                  <c:v>715634720</c:v>
                </c:pt>
                <c:pt idx="81">
                  <c:v>514923280</c:v>
                </c:pt>
                <c:pt idx="82">
                  <c:v>763625060</c:v>
                </c:pt>
                <c:pt idx="83">
                  <c:v>1496648200</c:v>
                </c:pt>
                <c:pt idx="84">
                  <c:v>850735710</c:v>
                </c:pt>
                <c:pt idx="85">
                  <c:v>943229040</c:v>
                </c:pt>
                <c:pt idx="86">
                  <c:v>1068549530</c:v>
                </c:pt>
                <c:pt idx="87">
                  <c:v>2274256090</c:v>
                </c:pt>
                <c:pt idx="88">
                  <c:v>1151699700</c:v>
                </c:pt>
                <c:pt idx="89">
                  <c:v>1119152560</c:v>
                </c:pt>
                <c:pt idx="90">
                  <c:v>949645980</c:v>
                </c:pt>
                <c:pt idx="91">
                  <c:v>841671960</c:v>
                </c:pt>
                <c:pt idx="92">
                  <c:v>716152090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A-4227-BCE4-EF2711697D10}"/>
            </c:ext>
          </c:extLst>
        </c:ser>
        <c:ser>
          <c:idx val="2"/>
          <c:order val="2"/>
          <c:tx>
            <c:v>Сбербанк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'Данные по акциям'!$F$189:$F$281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xVal>
          <c:yVal>
            <c:numRef>
              <c:f>'Данные по акциям'!$G$189:$G$281</c:f>
              <c:numCache>
                <c:formatCode>General</c:formatCode>
                <c:ptCount val="93"/>
                <c:pt idx="0">
                  <c:v>1191987680</c:v>
                </c:pt>
                <c:pt idx="1">
                  <c:v>1723351580</c:v>
                </c:pt>
                <c:pt idx="2">
                  <c:v>1612212000</c:v>
                </c:pt>
                <c:pt idx="3">
                  <c:v>1691490080</c:v>
                </c:pt>
                <c:pt idx="4">
                  <c:v>1576313810</c:v>
                </c:pt>
                <c:pt idx="5">
                  <c:v>1514417130</c:v>
                </c:pt>
                <c:pt idx="6">
                  <c:v>1603984540</c:v>
                </c:pt>
                <c:pt idx="7">
                  <c:v>1721040080</c:v>
                </c:pt>
                <c:pt idx="8">
                  <c:v>1414145480</c:v>
                </c:pt>
                <c:pt idx="9">
                  <c:v>1926407650</c:v>
                </c:pt>
                <c:pt idx="10">
                  <c:v>1935002670</c:v>
                </c:pt>
                <c:pt idx="11">
                  <c:v>1659044880</c:v>
                </c:pt>
                <c:pt idx="12">
                  <c:v>1563416090</c:v>
                </c:pt>
                <c:pt idx="13">
                  <c:v>1427259190</c:v>
                </c:pt>
                <c:pt idx="14">
                  <c:v>1510458530</c:v>
                </c:pt>
                <c:pt idx="15">
                  <c:v>4898591710</c:v>
                </c:pt>
                <c:pt idx="16">
                  <c:v>4013046200</c:v>
                </c:pt>
                <c:pt idx="17">
                  <c:v>3001439250</c:v>
                </c:pt>
                <c:pt idx="18">
                  <c:v>2008494660</c:v>
                </c:pt>
                <c:pt idx="19">
                  <c:v>2551370010</c:v>
                </c:pt>
                <c:pt idx="20">
                  <c:v>3076887590</c:v>
                </c:pt>
                <c:pt idx="21">
                  <c:v>2891411920</c:v>
                </c:pt>
                <c:pt idx="22">
                  <c:v>2905609940</c:v>
                </c:pt>
                <c:pt idx="23">
                  <c:v>2030051460</c:v>
                </c:pt>
                <c:pt idx="24">
                  <c:v>4337561310</c:v>
                </c:pt>
                <c:pt idx="25">
                  <c:v>2691982770</c:v>
                </c:pt>
                <c:pt idx="26">
                  <c:v>3583789870</c:v>
                </c:pt>
                <c:pt idx="27">
                  <c:v>2785656310</c:v>
                </c:pt>
                <c:pt idx="28">
                  <c:v>3217030850</c:v>
                </c:pt>
                <c:pt idx="29">
                  <c:v>1830904250</c:v>
                </c:pt>
                <c:pt idx="30">
                  <c:v>1885405260</c:v>
                </c:pt>
                <c:pt idx="31">
                  <c:v>2690621070</c:v>
                </c:pt>
                <c:pt idx="32">
                  <c:v>2488111940</c:v>
                </c:pt>
                <c:pt idx="33">
                  <c:v>2008042110</c:v>
                </c:pt>
                <c:pt idx="34">
                  <c:v>2849625200</c:v>
                </c:pt>
                <c:pt idx="35">
                  <c:v>2286927960</c:v>
                </c:pt>
                <c:pt idx="36">
                  <c:v>1880909280</c:v>
                </c:pt>
                <c:pt idx="37">
                  <c:v>2060145470</c:v>
                </c:pt>
                <c:pt idx="38">
                  <c:v>2184006710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777345030</c:v>
                </c:pt>
                <c:pt idx="47">
                  <c:v>1113951960</c:v>
                </c:pt>
                <c:pt idx="48">
                  <c:v>1204467020</c:v>
                </c:pt>
                <c:pt idx="49">
                  <c:v>989614480</c:v>
                </c:pt>
                <c:pt idx="50">
                  <c:v>817013500</c:v>
                </c:pt>
                <c:pt idx="51">
                  <c:v>980688220</c:v>
                </c:pt>
                <c:pt idx="52">
                  <c:v>965518550</c:v>
                </c:pt>
                <c:pt idx="53">
                  <c:v>825457660</c:v>
                </c:pt>
                <c:pt idx="54">
                  <c:v>1249106940</c:v>
                </c:pt>
                <c:pt idx="55">
                  <c:v>1056892340</c:v>
                </c:pt>
                <c:pt idx="56">
                  <c:v>1066034430</c:v>
                </c:pt>
                <c:pt idx="57">
                  <c:v>943835730</c:v>
                </c:pt>
                <c:pt idx="58">
                  <c:v>745570010</c:v>
                </c:pt>
                <c:pt idx="59">
                  <c:v>1254395580</c:v>
                </c:pt>
                <c:pt idx="60">
                  <c:v>683304570</c:v>
                </c:pt>
                <c:pt idx="61">
                  <c:v>840068720</c:v>
                </c:pt>
                <c:pt idx="62">
                  <c:v>1032064390</c:v>
                </c:pt>
                <c:pt idx="63">
                  <c:v>993704870</c:v>
                </c:pt>
                <c:pt idx="64">
                  <c:v>2377768000</c:v>
                </c:pt>
                <c:pt idx="65">
                  <c:v>1043698830</c:v>
                </c:pt>
                <c:pt idx="66">
                  <c:v>1083180080</c:v>
                </c:pt>
                <c:pt idx="67">
                  <c:v>1232290050</c:v>
                </c:pt>
                <c:pt idx="68">
                  <c:v>1774159080</c:v>
                </c:pt>
                <c:pt idx="69">
                  <c:v>1723030800</c:v>
                </c:pt>
                <c:pt idx="70">
                  <c:v>1809539820</c:v>
                </c:pt>
                <c:pt idx="71">
                  <c:v>1567568800</c:v>
                </c:pt>
                <c:pt idx="72">
                  <c:v>1147560770</c:v>
                </c:pt>
                <c:pt idx="73">
                  <c:v>1181569160</c:v>
                </c:pt>
                <c:pt idx="74">
                  <c:v>1316335610</c:v>
                </c:pt>
                <c:pt idx="75">
                  <c:v>1071950350</c:v>
                </c:pt>
                <c:pt idx="76">
                  <c:v>1567685270</c:v>
                </c:pt>
                <c:pt idx="77">
                  <c:v>1029175370</c:v>
                </c:pt>
                <c:pt idx="78">
                  <c:v>1023004980</c:v>
                </c:pt>
                <c:pt idx="79">
                  <c:v>780046580</c:v>
                </c:pt>
                <c:pt idx="80">
                  <c:v>1024861980</c:v>
                </c:pt>
                <c:pt idx="81">
                  <c:v>796864790</c:v>
                </c:pt>
                <c:pt idx="82">
                  <c:v>894393040</c:v>
                </c:pt>
                <c:pt idx="83">
                  <c:v>643074600</c:v>
                </c:pt>
                <c:pt idx="84">
                  <c:v>666344120</c:v>
                </c:pt>
                <c:pt idx="85">
                  <c:v>747137520</c:v>
                </c:pt>
                <c:pt idx="86">
                  <c:v>919822790</c:v>
                </c:pt>
                <c:pt idx="87">
                  <c:v>3001736660</c:v>
                </c:pt>
                <c:pt idx="88">
                  <c:v>1768222700</c:v>
                </c:pt>
                <c:pt idx="89">
                  <c:v>1359045230</c:v>
                </c:pt>
                <c:pt idx="90">
                  <c:v>1522268370</c:v>
                </c:pt>
                <c:pt idx="91">
                  <c:v>1088082960</c:v>
                </c:pt>
                <c:pt idx="92">
                  <c:v>1262463920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A-4227-BCE4-EF271169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379151"/>
        <c:axId val="2002381231"/>
      </c:scatterChart>
      <c:valAx>
        <c:axId val="196392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920095"/>
        <c:crosses val="autoZero"/>
        <c:crossBetween val="midCat"/>
      </c:valAx>
      <c:valAx>
        <c:axId val="19639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926751"/>
        <c:crosses val="autoZero"/>
        <c:crossBetween val="midCat"/>
      </c:valAx>
      <c:valAx>
        <c:axId val="200238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379151"/>
        <c:crosses val="max"/>
        <c:crossBetween val="midCat"/>
      </c:valAx>
      <c:valAx>
        <c:axId val="200237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38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Логарифмированные объёмы акций ВТБ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02600811262216E-2"/>
          <c:y val="0.10356720161242272"/>
          <c:w val="0.92088224767358628"/>
          <c:h val="0.74778851441244609"/>
        </c:manualLayout>
      </c:layout>
      <c:barChart>
        <c:barDir val="col"/>
        <c:grouping val="clustered"/>
        <c:varyColors val="0"/>
        <c:ser>
          <c:idx val="0"/>
          <c:order val="0"/>
          <c:tx>
            <c:v>показатели лог. объёма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акциям'!$J$3:$J$95</c:f>
              <c:numCache>
                <c:formatCode>0.0000</c:formatCode>
                <c:ptCount val="93"/>
                <c:pt idx="0">
                  <c:v>26.772445034832554</c:v>
                </c:pt>
                <c:pt idx="1">
                  <c:v>27.154048314317642</c:v>
                </c:pt>
                <c:pt idx="2">
                  <c:v>27.58679358957853</c:v>
                </c:pt>
                <c:pt idx="3">
                  <c:v>27.251355090973199</c:v>
                </c:pt>
                <c:pt idx="4">
                  <c:v>27.816327953999615</c:v>
                </c:pt>
                <c:pt idx="5">
                  <c:v>27.536632246587374</c:v>
                </c:pt>
                <c:pt idx="6">
                  <c:v>27.374766325559349</c:v>
                </c:pt>
                <c:pt idx="7">
                  <c:v>27.259941941664078</c:v>
                </c:pt>
                <c:pt idx="8">
                  <c:v>26.773241291196133</c:v>
                </c:pt>
                <c:pt idx="9">
                  <c:v>27.369882378196301</c:v>
                </c:pt>
                <c:pt idx="10">
                  <c:v>27.721869840041691</c:v>
                </c:pt>
                <c:pt idx="11">
                  <c:v>27.742466269574393</c:v>
                </c:pt>
                <c:pt idx="12">
                  <c:v>27.507019043338069</c:v>
                </c:pt>
                <c:pt idx="13">
                  <c:v>27.055173885469056</c:v>
                </c:pt>
                <c:pt idx="14">
                  <c:v>26.999032682749871</c:v>
                </c:pt>
                <c:pt idx="15">
                  <c:v>28.172182975578551</c:v>
                </c:pt>
                <c:pt idx="16">
                  <c:v>28.089434512166303</c:v>
                </c:pt>
                <c:pt idx="17">
                  <c:v>27.92179924813723</c:v>
                </c:pt>
                <c:pt idx="18">
                  <c:v>27.82985935984005</c:v>
                </c:pt>
                <c:pt idx="19">
                  <c:v>27.693298451261303</c:v>
                </c:pt>
                <c:pt idx="20">
                  <c:v>27.273602209604128</c:v>
                </c:pt>
                <c:pt idx="21">
                  <c:v>27.004478215106893</c:v>
                </c:pt>
                <c:pt idx="22">
                  <c:v>27.038036812676594</c:v>
                </c:pt>
                <c:pt idx="23">
                  <c:v>27.826535439214929</c:v>
                </c:pt>
                <c:pt idx="24">
                  <c:v>28.273911307056693</c:v>
                </c:pt>
                <c:pt idx="25">
                  <c:v>26.88045486403103</c:v>
                </c:pt>
                <c:pt idx="26">
                  <c:v>26.800473490462117</c:v>
                </c:pt>
                <c:pt idx="27">
                  <c:v>26.665693646988363</c:v>
                </c:pt>
                <c:pt idx="28">
                  <c:v>27.231709287505019</c:v>
                </c:pt>
                <c:pt idx="29">
                  <c:v>27.675972177307244</c:v>
                </c:pt>
                <c:pt idx="30">
                  <c:v>27.353457545006936</c:v>
                </c:pt>
                <c:pt idx="31">
                  <c:v>26.596211931170039</c:v>
                </c:pt>
                <c:pt idx="32">
                  <c:v>26.419638896221191</c:v>
                </c:pt>
                <c:pt idx="33">
                  <c:v>26.389532892941151</c:v>
                </c:pt>
                <c:pt idx="34">
                  <c:v>26.730527524598219</c:v>
                </c:pt>
                <c:pt idx="35">
                  <c:v>26.405347612106546</c:v>
                </c:pt>
                <c:pt idx="36">
                  <c:v>26.578768697800061</c:v>
                </c:pt>
                <c:pt idx="37">
                  <c:v>26.698383066792964</c:v>
                </c:pt>
                <c:pt idx="38">
                  <c:v>26.373582167056931</c:v>
                </c:pt>
                <c:pt idx="39">
                  <c:v>26.439437415404996</c:v>
                </c:pt>
                <c:pt idx="40">
                  <c:v>26.585421976349668</c:v>
                </c:pt>
                <c:pt idx="41">
                  <c:v>26.338077416009789</c:v>
                </c:pt>
                <c:pt idx="42">
                  <c:v>26.367207078690281</c:v>
                </c:pt>
                <c:pt idx="43">
                  <c:v>25.751928523410619</c:v>
                </c:pt>
                <c:pt idx="44">
                  <c:v>26.141400435436619</c:v>
                </c:pt>
                <c:pt idx="45">
                  <c:v>26.610004417027994</c:v>
                </c:pt>
                <c:pt idx="46">
                  <c:v>25.795190692522031</c:v>
                </c:pt>
                <c:pt idx="47">
                  <c:v>26.181140782519016</c:v>
                </c:pt>
                <c:pt idx="48">
                  <c:v>27.038725261896644</c:v>
                </c:pt>
                <c:pt idx="49">
                  <c:v>26.427360462878333</c:v>
                </c:pt>
                <c:pt idx="50">
                  <c:v>25.642638694726948</c:v>
                </c:pt>
                <c:pt idx="51">
                  <c:v>26.308303776353608</c:v>
                </c:pt>
                <c:pt idx="52">
                  <c:v>26.060372188851311</c:v>
                </c:pt>
                <c:pt idx="53">
                  <c:v>25.85023262483281</c:v>
                </c:pt>
                <c:pt idx="54">
                  <c:v>26.253433937035044</c:v>
                </c:pt>
                <c:pt idx="55">
                  <c:v>25.911208638474253</c:v>
                </c:pt>
                <c:pt idx="56">
                  <c:v>26.045005985801254</c:v>
                </c:pt>
                <c:pt idx="57">
                  <c:v>26.404862039681454</c:v>
                </c:pt>
                <c:pt idx="58">
                  <c:v>25.832836791448766</c:v>
                </c:pt>
                <c:pt idx="59">
                  <c:v>26.795946802659692</c:v>
                </c:pt>
                <c:pt idx="60">
                  <c:v>26.761929545154153</c:v>
                </c:pt>
                <c:pt idx="61">
                  <c:v>26.587259333262065</c:v>
                </c:pt>
                <c:pt idx="62">
                  <c:v>27.084100225708319</c:v>
                </c:pt>
                <c:pt idx="63">
                  <c:v>26.9965443100639</c:v>
                </c:pt>
                <c:pt idx="64">
                  <c:v>27.34988083919529</c:v>
                </c:pt>
                <c:pt idx="65">
                  <c:v>26.942222964616356</c:v>
                </c:pt>
                <c:pt idx="66">
                  <c:v>27.021951832242937</c:v>
                </c:pt>
                <c:pt idx="67">
                  <c:v>26.426450066022738</c:v>
                </c:pt>
                <c:pt idx="68">
                  <c:v>26.728930434420491</c:v>
                </c:pt>
                <c:pt idx="69">
                  <c:v>26.695535306662389</c:v>
                </c:pt>
                <c:pt idx="70">
                  <c:v>26.80426205950539</c:v>
                </c:pt>
                <c:pt idx="71">
                  <c:v>26.852338094694186</c:v>
                </c:pt>
                <c:pt idx="72">
                  <c:v>26.545152569735606</c:v>
                </c:pt>
                <c:pt idx="73">
                  <c:v>26.500661563783538</c:v>
                </c:pt>
                <c:pt idx="74">
                  <c:v>26.381666701706202</c:v>
                </c:pt>
                <c:pt idx="75">
                  <c:v>26.427825043201839</c:v>
                </c:pt>
                <c:pt idx="76">
                  <c:v>26.548219172463519</c:v>
                </c:pt>
                <c:pt idx="77">
                  <c:v>26.946808958892472</c:v>
                </c:pt>
                <c:pt idx="78">
                  <c:v>27.038093155185798</c:v>
                </c:pt>
                <c:pt idx="79">
                  <c:v>27.502012633791995</c:v>
                </c:pt>
                <c:pt idx="80">
                  <c:v>27.101396798756067</c:v>
                </c:pt>
                <c:pt idx="81">
                  <c:v>27.421156606582091</c:v>
                </c:pt>
                <c:pt idx="82">
                  <c:v>27.053127000012239</c:v>
                </c:pt>
                <c:pt idx="83">
                  <c:v>27.396528785137548</c:v>
                </c:pt>
                <c:pt idx="84">
                  <c:v>26.713904993513321</c:v>
                </c:pt>
                <c:pt idx="85">
                  <c:v>27.40737562616431</c:v>
                </c:pt>
                <c:pt idx="86">
                  <c:v>27.11843153730856</c:v>
                </c:pt>
                <c:pt idx="87">
                  <c:v>28.184980548232335</c:v>
                </c:pt>
                <c:pt idx="88">
                  <c:v>27.984379897473669</c:v>
                </c:pt>
                <c:pt idx="89">
                  <c:v>27.038971119931709</c:v>
                </c:pt>
                <c:pt idx="90">
                  <c:v>27.191832338598541</c:v>
                </c:pt>
                <c:pt idx="91">
                  <c:v>27.495892001912399</c:v>
                </c:pt>
                <c:pt idx="92">
                  <c:v>27.596275673794697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DA6-B83F-3F099427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485055"/>
        <c:axId val="1840483391"/>
      </c:barChart>
      <c:dateAx>
        <c:axId val="18404850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483391"/>
        <c:crosses val="autoZero"/>
        <c:auto val="1"/>
        <c:lblOffset val="100"/>
        <c:baseTimeUnit val="months"/>
      </c:dateAx>
      <c:valAx>
        <c:axId val="1840483391"/>
        <c:scaling>
          <c:orientation val="minMax"/>
          <c:min val="25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4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 акций ГАЗПРОМ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цены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по акциям'!$D$96:$D$188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акциям'!$F$96:$F$188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3-45E2-A8E0-6FE34531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602319"/>
        <c:axId val="1839616879"/>
      </c:barChart>
      <c:dateAx>
        <c:axId val="1839602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16879"/>
        <c:crosses val="autoZero"/>
        <c:auto val="1"/>
        <c:lblOffset val="100"/>
        <c:baseTimeUnit val="months"/>
      </c:dateAx>
      <c:valAx>
        <c:axId val="1839616879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Объёмы акций ГАЗПРОМ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объёма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'Данные по акциям'!$D$96:$D$188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акциям'!$G$96:$G$188</c:f>
              <c:numCache>
                <c:formatCode>General</c:formatCode>
                <c:ptCount val="93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490084870</c:v>
                </c:pt>
                <c:pt idx="57">
                  <c:v>615131840</c:v>
                </c:pt>
                <c:pt idx="58">
                  <c:v>511657140</c:v>
                </c:pt>
                <c:pt idx="59">
                  <c:v>670673200</c:v>
                </c:pt>
                <c:pt idx="60">
                  <c:v>417311690</c:v>
                </c:pt>
                <c:pt idx="61">
                  <c:v>758630450</c:v>
                </c:pt>
                <c:pt idx="62">
                  <c:v>675058310</c:v>
                </c:pt>
                <c:pt idx="63">
                  <c:v>550336390</c:v>
                </c:pt>
                <c:pt idx="64">
                  <c:v>654967610</c:v>
                </c:pt>
                <c:pt idx="65">
                  <c:v>457602320</c:v>
                </c:pt>
                <c:pt idx="66">
                  <c:v>439786830</c:v>
                </c:pt>
                <c:pt idx="67">
                  <c:v>403411200</c:v>
                </c:pt>
                <c:pt idx="68">
                  <c:v>441314630</c:v>
                </c:pt>
                <c:pt idx="69">
                  <c:v>553952660</c:v>
                </c:pt>
                <c:pt idx="70">
                  <c:v>708218240</c:v>
                </c:pt>
                <c:pt idx="71">
                  <c:v>554088010</c:v>
                </c:pt>
                <c:pt idx="72">
                  <c:v>435896450</c:v>
                </c:pt>
                <c:pt idx="73">
                  <c:v>394617870</c:v>
                </c:pt>
                <c:pt idx="74">
                  <c:v>394761860</c:v>
                </c:pt>
                <c:pt idx="75">
                  <c:v>424906810</c:v>
                </c:pt>
                <c:pt idx="76">
                  <c:v>576420680</c:v>
                </c:pt>
                <c:pt idx="77">
                  <c:v>1077221090</c:v>
                </c:pt>
                <c:pt idx="78">
                  <c:v>918359340</c:v>
                </c:pt>
                <c:pt idx="79">
                  <c:v>1185460410</c:v>
                </c:pt>
                <c:pt idx="80">
                  <c:v>715634720</c:v>
                </c:pt>
                <c:pt idx="81">
                  <c:v>514923280</c:v>
                </c:pt>
                <c:pt idx="82">
                  <c:v>763625060</c:v>
                </c:pt>
                <c:pt idx="83">
                  <c:v>1496648200</c:v>
                </c:pt>
                <c:pt idx="84">
                  <c:v>850735710</c:v>
                </c:pt>
                <c:pt idx="85">
                  <c:v>943229040</c:v>
                </c:pt>
                <c:pt idx="86">
                  <c:v>1068549530</c:v>
                </c:pt>
                <c:pt idx="87">
                  <c:v>2274256090</c:v>
                </c:pt>
                <c:pt idx="88">
                  <c:v>1151699700</c:v>
                </c:pt>
                <c:pt idx="89">
                  <c:v>1119152560</c:v>
                </c:pt>
                <c:pt idx="90">
                  <c:v>949645980</c:v>
                </c:pt>
                <c:pt idx="91">
                  <c:v>841671960</c:v>
                </c:pt>
                <c:pt idx="92">
                  <c:v>716152090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1-4A94-AE89-B57F2D0B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9613135"/>
        <c:axId val="1839612719"/>
      </c:barChart>
      <c:dateAx>
        <c:axId val="18396131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12719"/>
        <c:crosses val="autoZero"/>
        <c:auto val="1"/>
        <c:lblOffset val="100"/>
        <c:baseTimeUnit val="months"/>
      </c:dateAx>
      <c:valAx>
        <c:axId val="18396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1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Доходность акций ГАЗПРОМ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доходности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'Данные по акциям'!$D$96:$D$188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акциям'!$I$96:$I$188</c:f>
              <c:numCache>
                <c:formatCode>0%</c:formatCode>
                <c:ptCount val="93"/>
                <c:pt idx="1">
                  <c:v>-1.1330846646491557E-2</c:v>
                </c:pt>
                <c:pt idx="2">
                  <c:v>-3.4133915574963591E-2</c:v>
                </c:pt>
                <c:pt idx="3">
                  <c:v>-2.4761336515513072E-2</c:v>
                </c:pt>
                <c:pt idx="4">
                  <c:v>-7.99838904550947E-2</c:v>
                </c:pt>
                <c:pt idx="5">
                  <c:v>-6.0777957860615878E-3</c:v>
                </c:pt>
                <c:pt idx="6">
                  <c:v>-0.1310724106324474</c:v>
                </c:pt>
                <c:pt idx="7">
                  <c:v>0.15169893476401539</c:v>
                </c:pt>
                <c:pt idx="8">
                  <c:v>2.4943138741470749E-2</c:v>
                </c:pt>
                <c:pt idx="9">
                  <c:v>8.4980922650017346E-2</c:v>
                </c:pt>
                <c:pt idx="10">
                  <c:v>4.1555851063829786E-2</c:v>
                </c:pt>
                <c:pt idx="11">
                  <c:v>-5.1013277428371848E-2</c:v>
                </c:pt>
                <c:pt idx="12">
                  <c:v>-3.1351351351351309E-2</c:v>
                </c:pt>
                <c:pt idx="13">
                  <c:v>4.4158170294847046E-2</c:v>
                </c:pt>
                <c:pt idx="14">
                  <c:v>-4.2816091954023049E-2</c:v>
                </c:pt>
                <c:pt idx="15">
                  <c:v>-2.7306273062730542E-2</c:v>
                </c:pt>
                <c:pt idx="16">
                  <c:v>-5.226372602314195E-2</c:v>
                </c:pt>
                <c:pt idx="17">
                  <c:v>9.1249117854622294E-2</c:v>
                </c:pt>
                <c:pt idx="18">
                  <c:v>4.8737916219119354E-2</c:v>
                </c:pt>
                <c:pt idx="19">
                  <c:v>-0.12848484848484854</c:v>
                </c:pt>
                <c:pt idx="20">
                  <c:v>-3.7893141341425822E-4</c:v>
                </c:pt>
                <c:pt idx="21">
                  <c:v>4.3147208121827534E-2</c:v>
                </c:pt>
                <c:pt idx="22">
                  <c:v>2.5441696113074164E-2</c:v>
                </c:pt>
                <c:pt idx="23">
                  <c:v>9.5198096038080181E-3</c:v>
                </c:pt>
                <c:pt idx="24">
                  <c:v>-9.6308802087330295E-2</c:v>
                </c:pt>
                <c:pt idx="25">
                  <c:v>9.3936865526352331E-2</c:v>
                </c:pt>
                <c:pt idx="26">
                  <c:v>5.969271003595944E-2</c:v>
                </c:pt>
                <c:pt idx="27">
                  <c:v>-0.10115190784737209</c:v>
                </c:pt>
                <c:pt idx="28">
                  <c:v>9.5114006514657942E-2</c:v>
                </c:pt>
                <c:pt idx="29">
                  <c:v>-0.10431654676258993</c:v>
                </c:pt>
                <c:pt idx="30">
                  <c:v>4.6966061021597498E-2</c:v>
                </c:pt>
                <c:pt idx="31">
                  <c:v>-2.3508771929824521E-2</c:v>
                </c:pt>
                <c:pt idx="32">
                  <c:v>3.839665294554287E-2</c:v>
                </c:pt>
                <c:pt idx="33">
                  <c:v>-0.10137495354886648</c:v>
                </c:pt>
                <c:pt idx="34">
                  <c:v>8.8397790055247775E-3</c:v>
                </c:pt>
                <c:pt idx="35">
                  <c:v>1.6304347826086956E-2</c:v>
                </c:pt>
                <c:pt idx="36">
                  <c:v>-1.403482989198322E-2</c:v>
                </c:pt>
                <c:pt idx="37">
                  <c:v>3.7335285505123786E-3</c:v>
                </c:pt>
                <c:pt idx="38">
                  <c:v>3.3946251768034022E-2</c:v>
                </c:pt>
                <c:pt idx="39">
                  <c:v>4.2978003384094715E-2</c:v>
                </c:pt>
                <c:pt idx="40">
                  <c:v>0.12298925624740309</c:v>
                </c:pt>
                <c:pt idx="41">
                  <c:v>-0.15786941580756014</c:v>
                </c:pt>
                <c:pt idx="42">
                  <c:v>-4.2935990251594933E-2</c:v>
                </c:pt>
                <c:pt idx="43">
                  <c:v>-1.6096139839766783E-2</c:v>
                </c:pt>
                <c:pt idx="44">
                  <c:v>-1.7413856984068343E-2</c:v>
                </c:pt>
                <c:pt idx="45">
                  <c:v>-3.7064492216443991E-4</c:v>
                </c:pt>
                <c:pt idx="46">
                  <c:v>2.8377989052146339E-2</c:v>
                </c:pt>
                <c:pt idx="47">
                  <c:v>6.6935483870967788E-2</c:v>
                </c:pt>
                <c:pt idx="48">
                  <c:v>3.7204788094467804E-2</c:v>
                </c:pt>
                <c:pt idx="49">
                  <c:v>-3.1708945260347128E-2</c:v>
                </c:pt>
                <c:pt idx="50">
                  <c:v>-0.11791044776119411</c:v>
                </c:pt>
                <c:pt idx="51">
                  <c:v>-4.7693510555121145E-2</c:v>
                </c:pt>
                <c:pt idx="52">
                  <c:v>6.4716636197440544E-2</c:v>
                </c:pt>
                <c:pt idx="53">
                  <c:v>-0.13693049551047554</c:v>
                </c:pt>
                <c:pt idx="54">
                  <c:v>-1.5106760064140487E-2</c:v>
                </c:pt>
                <c:pt idx="55">
                  <c:v>-2.0585701981050825E-2</c:v>
                </c:pt>
                <c:pt idx="56">
                  <c:v>1.5851487666355892E-2</c:v>
                </c:pt>
                <c:pt idx="57">
                  <c:v>3.4615384615384645E-2</c:v>
                </c:pt>
                <c:pt idx="58">
                  <c:v>2.9388403494837192E-2</c:v>
                </c:pt>
                <c:pt idx="59">
                  <c:v>4.7294740824820276E-2</c:v>
                </c:pt>
                <c:pt idx="60">
                  <c:v>-1.2643678160919583E-2</c:v>
                </c:pt>
                <c:pt idx="61">
                  <c:v>8.9704241071428659E-2</c:v>
                </c:pt>
                <c:pt idx="62">
                  <c:v>-1.3970382788489595E-3</c:v>
                </c:pt>
                <c:pt idx="63">
                  <c:v>-5.8315183025362469E-3</c:v>
                </c:pt>
                <c:pt idx="64">
                  <c:v>2.4669362022887647E-2</c:v>
                </c:pt>
                <c:pt idx="65">
                  <c:v>-6.4137931034483229E-3</c:v>
                </c:pt>
                <c:pt idx="66">
                  <c:v>-2.8295865541451026E-2</c:v>
                </c:pt>
                <c:pt idx="67">
                  <c:v>1.9333750608526334E-2</c:v>
                </c:pt>
                <c:pt idx="68">
                  <c:v>4.1080360120039995E-2</c:v>
                </c:pt>
                <c:pt idx="69">
                  <c:v>7.7854990467991048E-2</c:v>
                </c:pt>
                <c:pt idx="70">
                  <c:v>-4.5925258892390908E-2</c:v>
                </c:pt>
                <c:pt idx="71">
                  <c:v>3.6084072168144299E-2</c:v>
                </c:pt>
                <c:pt idx="72">
                  <c:v>-5.074918566775239E-2</c:v>
                </c:pt>
                <c:pt idx="73">
                  <c:v>5.7241125168898128E-2</c:v>
                </c:pt>
                <c:pt idx="74">
                  <c:v>-2.4089565381470432E-2</c:v>
                </c:pt>
                <c:pt idx="75">
                  <c:v>-6.2696343827284243E-2</c:v>
                </c:pt>
                <c:pt idx="76">
                  <c:v>8.7465690759377712E-2</c:v>
                </c:pt>
                <c:pt idx="77">
                  <c:v>0.23779637377963742</c:v>
                </c:pt>
                <c:pt idx="78">
                  <c:v>7.6149980672593806E-2</c:v>
                </c:pt>
                <c:pt idx="79">
                  <c:v>1.718024482904176E-2</c:v>
                </c:pt>
                <c:pt idx="80">
                  <c:v>-2.0460908895110919E-2</c:v>
                </c:pt>
                <c:pt idx="81">
                  <c:v>-2.7667109340416114E-2</c:v>
                </c:pt>
                <c:pt idx="82">
                  <c:v>0.13115384615384612</c:v>
                </c:pt>
                <c:pt idx="83">
                  <c:v>-9.5519142657450474E-3</c:v>
                </c:pt>
                <c:pt idx="84">
                  <c:v>-4.4461778471140533E-3</c:v>
                </c:pt>
                <c:pt idx="85">
                  <c:v>-0.13101014556682836</c:v>
                </c:pt>
                <c:pt idx="86">
                  <c:v>-0.11867752282260045</c:v>
                </c:pt>
                <c:pt idx="87">
                  <c:v>-0.11708285100049616</c:v>
                </c:pt>
                <c:pt idx="88">
                  <c:v>4.5210526315789493E-2</c:v>
                </c:pt>
                <c:pt idx="89">
                  <c:v>4.9762440610152482E-2</c:v>
                </c:pt>
                <c:pt idx="90">
                  <c:v>-2.9025783541763092E-2</c:v>
                </c:pt>
                <c:pt idx="91">
                  <c:v>-6.4187523960786461E-2</c:v>
                </c:pt>
                <c:pt idx="92">
                  <c:v>1.6949152542373004E-3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B-4596-8B29-D97EBB26B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39625199"/>
        <c:axId val="1839615631"/>
      </c:barChart>
      <c:dateAx>
        <c:axId val="18396251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15631"/>
        <c:crosses val="autoZero"/>
        <c:auto val="1"/>
        <c:lblOffset val="100"/>
        <c:baseTimeUnit val="months"/>
      </c:dateAx>
      <c:valAx>
        <c:axId val="1839615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2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Логарифмированные объёмы акций ГАЗПРОМ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лог. объёма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'Данные по акциям'!$D$96:$D$188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акциям'!$J$96:$J$188</c:f>
              <c:numCache>
                <c:formatCode>0.0000</c:formatCode>
                <c:ptCount val="93"/>
                <c:pt idx="0">
                  <c:v>20.275365652751187</c:v>
                </c:pt>
                <c:pt idx="1">
                  <c:v>20.020640924240933</c:v>
                </c:pt>
                <c:pt idx="2">
                  <c:v>20.4137074397734</c:v>
                </c:pt>
                <c:pt idx="3">
                  <c:v>20.676146000502598</c:v>
                </c:pt>
                <c:pt idx="4">
                  <c:v>20.709493187933717</c:v>
                </c:pt>
                <c:pt idx="5">
                  <c:v>20.517194472981348</c:v>
                </c:pt>
                <c:pt idx="6">
                  <c:v>20.46098297616555</c:v>
                </c:pt>
                <c:pt idx="7">
                  <c:v>20.594821813117253</c:v>
                </c:pt>
                <c:pt idx="8">
                  <c:v>20.269914009689433</c:v>
                </c:pt>
                <c:pt idx="9">
                  <c:v>20.757971111217206</c:v>
                </c:pt>
                <c:pt idx="10">
                  <c:v>20.836932920347461</c:v>
                </c:pt>
                <c:pt idx="11">
                  <c:v>20.758603327834404</c:v>
                </c:pt>
                <c:pt idx="12">
                  <c:v>20.77280625293988</c:v>
                </c:pt>
                <c:pt idx="13">
                  <c:v>20.778237513284388</c:v>
                </c:pt>
                <c:pt idx="14">
                  <c:v>20.827794243497461</c:v>
                </c:pt>
                <c:pt idx="15">
                  <c:v>21.435389048363849</c:v>
                </c:pt>
                <c:pt idx="16">
                  <c:v>21.043680117658269</c:v>
                </c:pt>
                <c:pt idx="17">
                  <c:v>20.87879020996785</c:v>
                </c:pt>
                <c:pt idx="18">
                  <c:v>20.602129840143064</c:v>
                </c:pt>
                <c:pt idx="19">
                  <c:v>20.728213556769056</c:v>
                </c:pt>
                <c:pt idx="20">
                  <c:v>20.562269042530684</c:v>
                </c:pt>
                <c:pt idx="21">
                  <c:v>20.497489886407575</c:v>
                </c:pt>
                <c:pt idx="22">
                  <c:v>20.57003749829839</c:v>
                </c:pt>
                <c:pt idx="23">
                  <c:v>20.355080993230288</c:v>
                </c:pt>
                <c:pt idx="24">
                  <c:v>20.706990621212565</c:v>
                </c:pt>
                <c:pt idx="25">
                  <c:v>20.295712822179194</c:v>
                </c:pt>
                <c:pt idx="26">
                  <c:v>20.639362733357007</c:v>
                </c:pt>
                <c:pt idx="27">
                  <c:v>20.392076626534543</c:v>
                </c:pt>
                <c:pt idx="28">
                  <c:v>20.526671052550576</c:v>
                </c:pt>
                <c:pt idx="29">
                  <c:v>19.97268333832973</c:v>
                </c:pt>
                <c:pt idx="30">
                  <c:v>20.094129444547484</c:v>
                </c:pt>
                <c:pt idx="31">
                  <c:v>20.114218819903332</c:v>
                </c:pt>
                <c:pt idx="32">
                  <c:v>20.298972449011366</c:v>
                </c:pt>
                <c:pt idx="33">
                  <c:v>20.286709208083568</c:v>
                </c:pt>
                <c:pt idx="34">
                  <c:v>20.404970799485373</c:v>
                </c:pt>
                <c:pt idx="35">
                  <c:v>20.481415716195091</c:v>
                </c:pt>
                <c:pt idx="36">
                  <c:v>20.265441150382365</c:v>
                </c:pt>
                <c:pt idx="37">
                  <c:v>20.236287590611397</c:v>
                </c:pt>
                <c:pt idx="38">
                  <c:v>20.281053421493318</c:v>
                </c:pt>
                <c:pt idx="39">
                  <c:v>20.410772877576793</c:v>
                </c:pt>
                <c:pt idx="40">
                  <c:v>20.663098059510688</c:v>
                </c:pt>
                <c:pt idx="41">
                  <c:v>20.311798325404009</c:v>
                </c:pt>
                <c:pt idx="42">
                  <c:v>20.104389600973747</c:v>
                </c:pt>
                <c:pt idx="43">
                  <c:v>20.041121759612953</c:v>
                </c:pt>
                <c:pt idx="44">
                  <c:v>19.97431065973441</c:v>
                </c:pt>
                <c:pt idx="45">
                  <c:v>20.156815516712108</c:v>
                </c:pt>
                <c:pt idx="46">
                  <c:v>19.830060280085334</c:v>
                </c:pt>
                <c:pt idx="47">
                  <c:v>20.41581730214449</c:v>
                </c:pt>
                <c:pt idx="48">
                  <c:v>20.338316219633914</c:v>
                </c:pt>
                <c:pt idx="49">
                  <c:v>20.0469208456907</c:v>
                </c:pt>
                <c:pt idx="50">
                  <c:v>20.242148227590246</c:v>
                </c:pt>
                <c:pt idx="51">
                  <c:v>20.441446929169288</c:v>
                </c:pt>
                <c:pt idx="52">
                  <c:v>20.435826934926304</c:v>
                </c:pt>
                <c:pt idx="53">
                  <c:v>20.342233210036405</c:v>
                </c:pt>
                <c:pt idx="54">
                  <c:v>20.341972049482017</c:v>
                </c:pt>
                <c:pt idx="55">
                  <c:v>20.165300316570118</c:v>
                </c:pt>
                <c:pt idx="56">
                  <c:v>20.010089138152484</c:v>
                </c:pt>
                <c:pt idx="57">
                  <c:v>20.237347176779714</c:v>
                </c:pt>
                <c:pt idx="58">
                  <c:v>20.053165310251622</c:v>
                </c:pt>
                <c:pt idx="59">
                  <c:v>20.323792542019042</c:v>
                </c:pt>
                <c:pt idx="60">
                  <c:v>19.849343958589014</c:v>
                </c:pt>
                <c:pt idx="61">
                  <c:v>20.44702532614458</c:v>
                </c:pt>
                <c:pt idx="62">
                  <c:v>20.330309630291005</c:v>
                </c:pt>
                <c:pt idx="63">
                  <c:v>20.126040267410438</c:v>
                </c:pt>
                <c:pt idx="64">
                  <c:v>20.300096341995136</c:v>
                </c:pt>
                <c:pt idx="65">
                  <c:v>19.941511067947079</c:v>
                </c:pt>
                <c:pt idx="66">
                  <c:v>19.901800690206819</c:v>
                </c:pt>
                <c:pt idx="67">
                  <c:v>19.815466947104923</c:v>
                </c:pt>
                <c:pt idx="68">
                  <c:v>19.905268625741019</c:v>
                </c:pt>
                <c:pt idx="69">
                  <c:v>20.132589789796853</c:v>
                </c:pt>
                <c:pt idx="70">
                  <c:v>20.37826285274673</c:v>
                </c:pt>
                <c:pt idx="71">
                  <c:v>20.132834094910081</c:v>
                </c:pt>
                <c:pt idx="72">
                  <c:v>19.892915273105718</c:v>
                </c:pt>
                <c:pt idx="73">
                  <c:v>19.793428436893333</c:v>
                </c:pt>
                <c:pt idx="74">
                  <c:v>19.79379325498056</c:v>
                </c:pt>
                <c:pt idx="75">
                  <c:v>19.867380432257146</c:v>
                </c:pt>
                <c:pt idx="76">
                  <c:v>20.172348299308641</c:v>
                </c:pt>
                <c:pt idx="77">
                  <c:v>20.797650497247009</c:v>
                </c:pt>
                <c:pt idx="78">
                  <c:v>20.638099309901431</c:v>
                </c:pt>
                <c:pt idx="79">
                  <c:v>20.893397067720201</c:v>
                </c:pt>
                <c:pt idx="80">
                  <c:v>20.388680427147388</c:v>
                </c:pt>
                <c:pt idx="81">
                  <c:v>20.059528476656961</c:v>
                </c:pt>
                <c:pt idx="82">
                  <c:v>20.4535874675068</c:v>
                </c:pt>
                <c:pt idx="83">
                  <c:v>21.126493911426277</c:v>
                </c:pt>
                <c:pt idx="84">
                  <c:v>20.561612074260346</c:v>
                </c:pt>
                <c:pt idx="85">
                  <c:v>20.66481969551754</c:v>
                </c:pt>
                <c:pt idx="86">
                  <c:v>20.789567986351983</c:v>
                </c:pt>
                <c:pt idx="87">
                  <c:v>21.544918842468729</c:v>
                </c:pt>
                <c:pt idx="88">
                  <c:v>20.8645046881546</c:v>
                </c:pt>
                <c:pt idx="89">
                  <c:v>20.835837592997589</c:v>
                </c:pt>
                <c:pt idx="90">
                  <c:v>20.671599820475034</c:v>
                </c:pt>
                <c:pt idx="91">
                  <c:v>20.55090090009476</c:v>
                </c:pt>
                <c:pt idx="92">
                  <c:v>20.389403118568911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E-4ECE-9502-A1501CF1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317359"/>
        <c:axId val="1776329423"/>
      </c:barChart>
      <c:dateAx>
        <c:axId val="1776317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329423"/>
        <c:crosses val="autoZero"/>
        <c:auto val="1"/>
        <c:lblOffset val="100"/>
        <c:baseTimeUnit val="months"/>
      </c:dateAx>
      <c:valAx>
        <c:axId val="17763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3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Цены акций Сбербанк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цены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'Данные по акциям'!$D$189:$D$281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акциям'!$F$189:$F$281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D-4D21-90B1-B4848A31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9631023"/>
        <c:axId val="1839630191"/>
      </c:barChart>
      <c:dateAx>
        <c:axId val="18396310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30191"/>
        <c:crosses val="autoZero"/>
        <c:auto val="1"/>
        <c:lblOffset val="100"/>
        <c:baseTimeUnit val="months"/>
      </c:dateAx>
      <c:valAx>
        <c:axId val="18396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3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Объёмы акций Сбербанк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объёма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по акциям'!$D$189:$D$281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акциям'!$G$189:$G$281</c:f>
              <c:numCache>
                <c:formatCode>General</c:formatCode>
                <c:ptCount val="93"/>
                <c:pt idx="0">
                  <c:v>1191987680</c:v>
                </c:pt>
                <c:pt idx="1">
                  <c:v>1723351580</c:v>
                </c:pt>
                <c:pt idx="2">
                  <c:v>1612212000</c:v>
                </c:pt>
                <c:pt idx="3">
                  <c:v>1691490080</c:v>
                </c:pt>
                <c:pt idx="4">
                  <c:v>1576313810</c:v>
                </c:pt>
                <c:pt idx="5">
                  <c:v>1514417130</c:v>
                </c:pt>
                <c:pt idx="6">
                  <c:v>1603984540</c:v>
                </c:pt>
                <c:pt idx="7">
                  <c:v>1721040080</c:v>
                </c:pt>
                <c:pt idx="8">
                  <c:v>1414145480</c:v>
                </c:pt>
                <c:pt idx="9">
                  <c:v>1926407650</c:v>
                </c:pt>
                <c:pt idx="10">
                  <c:v>1935002670</c:v>
                </c:pt>
                <c:pt idx="11">
                  <c:v>1659044880</c:v>
                </c:pt>
                <c:pt idx="12">
                  <c:v>1563416090</c:v>
                </c:pt>
                <c:pt idx="13">
                  <c:v>1427259190</c:v>
                </c:pt>
                <c:pt idx="14">
                  <c:v>1510458530</c:v>
                </c:pt>
                <c:pt idx="15">
                  <c:v>4898591710</c:v>
                </c:pt>
                <c:pt idx="16">
                  <c:v>4013046200</c:v>
                </c:pt>
                <c:pt idx="17">
                  <c:v>3001439250</c:v>
                </c:pt>
                <c:pt idx="18">
                  <c:v>2008494660</c:v>
                </c:pt>
                <c:pt idx="19">
                  <c:v>2551370010</c:v>
                </c:pt>
                <c:pt idx="20">
                  <c:v>3076887590</c:v>
                </c:pt>
                <c:pt idx="21">
                  <c:v>2891411920</c:v>
                </c:pt>
                <c:pt idx="22">
                  <c:v>2905609940</c:v>
                </c:pt>
                <c:pt idx="23">
                  <c:v>2030051460</c:v>
                </c:pt>
                <c:pt idx="24">
                  <c:v>4337561310</c:v>
                </c:pt>
                <c:pt idx="25">
                  <c:v>2691982770</c:v>
                </c:pt>
                <c:pt idx="26">
                  <c:v>3583789870</c:v>
                </c:pt>
                <c:pt idx="27">
                  <c:v>2785656310</c:v>
                </c:pt>
                <c:pt idx="28">
                  <c:v>3217030850</c:v>
                </c:pt>
                <c:pt idx="29">
                  <c:v>1830904250</c:v>
                </c:pt>
                <c:pt idx="30">
                  <c:v>1885405260</c:v>
                </c:pt>
                <c:pt idx="31">
                  <c:v>2690621070</c:v>
                </c:pt>
                <c:pt idx="32">
                  <c:v>2488111940</c:v>
                </c:pt>
                <c:pt idx="33">
                  <c:v>2008042110</c:v>
                </c:pt>
                <c:pt idx="34">
                  <c:v>2849625200</c:v>
                </c:pt>
                <c:pt idx="35">
                  <c:v>2286927960</c:v>
                </c:pt>
                <c:pt idx="36">
                  <c:v>1880909280</c:v>
                </c:pt>
                <c:pt idx="37">
                  <c:v>2060145470</c:v>
                </c:pt>
                <c:pt idx="38">
                  <c:v>2184006710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777345030</c:v>
                </c:pt>
                <c:pt idx="47">
                  <c:v>1113951960</c:v>
                </c:pt>
                <c:pt idx="48">
                  <c:v>1204467020</c:v>
                </c:pt>
                <c:pt idx="49">
                  <c:v>989614480</c:v>
                </c:pt>
                <c:pt idx="50">
                  <c:v>817013500</c:v>
                </c:pt>
                <c:pt idx="51">
                  <c:v>980688220</c:v>
                </c:pt>
                <c:pt idx="52">
                  <c:v>965518550</c:v>
                </c:pt>
                <c:pt idx="53">
                  <c:v>825457660</c:v>
                </c:pt>
                <c:pt idx="54">
                  <c:v>1249106940</c:v>
                </c:pt>
                <c:pt idx="55">
                  <c:v>1056892340</c:v>
                </c:pt>
                <c:pt idx="56">
                  <c:v>1066034430</c:v>
                </c:pt>
                <c:pt idx="57">
                  <c:v>943835730</c:v>
                </c:pt>
                <c:pt idx="58">
                  <c:v>745570010</c:v>
                </c:pt>
                <c:pt idx="59">
                  <c:v>1254395580</c:v>
                </c:pt>
                <c:pt idx="60">
                  <c:v>683304570</c:v>
                </c:pt>
                <c:pt idx="61">
                  <c:v>840068720</c:v>
                </c:pt>
                <c:pt idx="62">
                  <c:v>1032064390</c:v>
                </c:pt>
                <c:pt idx="63">
                  <c:v>993704870</c:v>
                </c:pt>
                <c:pt idx="64">
                  <c:v>2377768000</c:v>
                </c:pt>
                <c:pt idx="65">
                  <c:v>1043698830</c:v>
                </c:pt>
                <c:pt idx="66">
                  <c:v>1083180080</c:v>
                </c:pt>
                <c:pt idx="67">
                  <c:v>1232290050</c:v>
                </c:pt>
                <c:pt idx="68">
                  <c:v>1774159080</c:v>
                </c:pt>
                <c:pt idx="69">
                  <c:v>1723030800</c:v>
                </c:pt>
                <c:pt idx="70">
                  <c:v>1809539820</c:v>
                </c:pt>
                <c:pt idx="71">
                  <c:v>1567568800</c:v>
                </c:pt>
                <c:pt idx="72">
                  <c:v>1147560770</c:v>
                </c:pt>
                <c:pt idx="73">
                  <c:v>1181569160</c:v>
                </c:pt>
                <c:pt idx="74">
                  <c:v>1316335610</c:v>
                </c:pt>
                <c:pt idx="75">
                  <c:v>1071950350</c:v>
                </c:pt>
                <c:pt idx="76">
                  <c:v>1567685270</c:v>
                </c:pt>
                <c:pt idx="77">
                  <c:v>1029175370</c:v>
                </c:pt>
                <c:pt idx="78">
                  <c:v>1023004980</c:v>
                </c:pt>
                <c:pt idx="79">
                  <c:v>780046580</c:v>
                </c:pt>
                <c:pt idx="80">
                  <c:v>1024861980</c:v>
                </c:pt>
                <c:pt idx="81">
                  <c:v>796864790</c:v>
                </c:pt>
                <c:pt idx="82">
                  <c:v>894393040</c:v>
                </c:pt>
                <c:pt idx="83">
                  <c:v>643074600</c:v>
                </c:pt>
                <c:pt idx="84">
                  <c:v>666344120</c:v>
                </c:pt>
                <c:pt idx="85">
                  <c:v>747137520</c:v>
                </c:pt>
                <c:pt idx="86">
                  <c:v>919822790</c:v>
                </c:pt>
                <c:pt idx="87">
                  <c:v>3001736660</c:v>
                </c:pt>
                <c:pt idx="88">
                  <c:v>1768222700</c:v>
                </c:pt>
                <c:pt idx="89">
                  <c:v>1359045230</c:v>
                </c:pt>
                <c:pt idx="90">
                  <c:v>1522268370</c:v>
                </c:pt>
                <c:pt idx="91">
                  <c:v>1088082960</c:v>
                </c:pt>
                <c:pt idx="92">
                  <c:v>1262463920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1-4783-A459-AD66EC83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678975"/>
        <c:axId val="1303680223"/>
      </c:barChart>
      <c:dateAx>
        <c:axId val="13036789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680223"/>
        <c:crosses val="autoZero"/>
        <c:auto val="1"/>
        <c:lblOffset val="100"/>
        <c:baseTimeUnit val="months"/>
      </c:dateAx>
      <c:valAx>
        <c:axId val="13036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67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Доходность акций Сбербанк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доходности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'Данные по акциям'!$D$189:$D$281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акциям'!$I$189:$I$281</c:f>
              <c:numCache>
                <c:formatCode>0%</c:formatCode>
                <c:ptCount val="93"/>
                <c:pt idx="1">
                  <c:v>0.15192992061319469</c:v>
                </c:pt>
                <c:pt idx="2">
                  <c:v>-4.8006120302190022E-2</c:v>
                </c:pt>
                <c:pt idx="3">
                  <c:v>-5.7758446287679482E-2</c:v>
                </c:pt>
                <c:pt idx="4">
                  <c:v>2.5224498032489153E-3</c:v>
                </c:pt>
                <c:pt idx="5">
                  <c:v>-6.0575466935893266E-4</c:v>
                </c:pt>
                <c:pt idx="6">
                  <c:v>-5.7322801024765051E-2</c:v>
                </c:pt>
                <c:pt idx="7">
                  <c:v>1.627638349259684E-2</c:v>
                </c:pt>
                <c:pt idx="8">
                  <c:v>-7.9338093618950473E-2</c:v>
                </c:pt>
                <c:pt idx="9">
                  <c:v>9.8405885959533979E-2</c:v>
                </c:pt>
                <c:pt idx="10">
                  <c:v>4.749854000389328E-2</c:v>
                </c:pt>
                <c:pt idx="11">
                  <c:v>3.2017075773745833E-3</c:v>
                </c:pt>
                <c:pt idx="12">
                  <c:v>-1.878027083127401E-2</c:v>
                </c:pt>
                <c:pt idx="13">
                  <c:v>-6.8321013727560706E-2</c:v>
                </c:pt>
                <c:pt idx="14">
                  <c:v>-3.8832821412900467E-2</c:v>
                </c:pt>
                <c:pt idx="15">
                  <c:v>-8.7828162291169451E-2</c:v>
                </c:pt>
                <c:pt idx="16">
                  <c:v>-0.15586206896551721</c:v>
                </c:pt>
                <c:pt idx="17">
                  <c:v>0.14201183431952663</c:v>
                </c:pt>
                <c:pt idx="18">
                  <c:v>0</c:v>
                </c:pt>
                <c:pt idx="19">
                  <c:v>-0.1480978260869566</c:v>
                </c:pt>
                <c:pt idx="20">
                  <c:v>-5.3271411009425023E-3</c:v>
                </c:pt>
                <c:pt idx="21">
                  <c:v>3.0587923728813592E-2</c:v>
                </c:pt>
                <c:pt idx="22">
                  <c:v>9.3139184048275994E-3</c:v>
                </c:pt>
                <c:pt idx="23">
                  <c:v>-5.5086505190311476E-2</c:v>
                </c:pt>
                <c:pt idx="24">
                  <c:v>-0.31602914389799641</c:v>
                </c:pt>
                <c:pt idx="25">
                  <c:v>0.10731707317073173</c:v>
                </c:pt>
                <c:pt idx="26">
                  <c:v>0.18983006191542612</c:v>
                </c:pt>
                <c:pt idx="27">
                  <c:v>-0.20722010178117037</c:v>
                </c:pt>
                <c:pt idx="28">
                  <c:v>0.18231469440832251</c:v>
                </c:pt>
                <c:pt idx="29">
                  <c:v>-4.6258503401360625E-2</c:v>
                </c:pt>
                <c:pt idx="30">
                  <c:v>-1.5894955079474856E-2</c:v>
                </c:pt>
                <c:pt idx="31">
                  <c:v>-6.9156293222679332E-4</c:v>
                </c:pt>
                <c:pt idx="32">
                  <c:v>2.9530201342281917E-2</c:v>
                </c:pt>
                <c:pt idx="33">
                  <c:v>1.062416998671975E-2</c:v>
                </c:pt>
                <c:pt idx="34">
                  <c:v>0.16823152546117312</c:v>
                </c:pt>
                <c:pt idx="35">
                  <c:v>0.12021379980563658</c:v>
                </c:pt>
                <c:pt idx="36">
                  <c:v>-1.6195931266047802E-2</c:v>
                </c:pt>
                <c:pt idx="37">
                  <c:v>-4.9326424870466373E-2</c:v>
                </c:pt>
                <c:pt idx="38">
                  <c:v>9.8130841121495324E-2</c:v>
                </c:pt>
                <c:pt idx="39">
                  <c:v>2.6387625113739814E-2</c:v>
                </c:pt>
                <c:pt idx="40">
                  <c:v>0.11048158640226623</c:v>
                </c:pt>
                <c:pt idx="41">
                  <c:v>6.7969221484610778E-2</c:v>
                </c:pt>
                <c:pt idx="42">
                  <c:v>3.3082706766917121E-3</c:v>
                </c:pt>
                <c:pt idx="43">
                  <c:v>4.4196909809558073E-2</c:v>
                </c:pt>
                <c:pt idx="44">
                  <c:v>3.0313588850174177E-2</c:v>
                </c:pt>
                <c:pt idx="45">
                  <c:v>1.2659969726159374E-2</c:v>
                </c:pt>
                <c:pt idx="46">
                  <c:v>1.3975576662143841E-2</c:v>
                </c:pt>
                <c:pt idx="47">
                  <c:v>7.1203528670447283E-2</c:v>
                </c:pt>
                <c:pt idx="48">
                  <c:v>8.3982683982684048E-2</c:v>
                </c:pt>
                <c:pt idx="49">
                  <c:v>-6.0975609756098222E-3</c:v>
                </c:pt>
                <c:pt idx="50">
                  <c:v>-0.10384615384615377</c:v>
                </c:pt>
                <c:pt idx="51">
                  <c:v>2.3779724655819845E-2</c:v>
                </c:pt>
                <c:pt idx="52">
                  <c:v>3.2687651331718991E-2</c:v>
                </c:pt>
                <c:pt idx="53">
                  <c:v>-5.9449753094337081E-2</c:v>
                </c:pt>
                <c:pt idx="54">
                  <c:v>-7.1021361357236093E-2</c:v>
                </c:pt>
                <c:pt idx="55">
                  <c:v>0.11511578435543668</c:v>
                </c:pt>
                <c:pt idx="56">
                  <c:v>0.10342760612500676</c:v>
                </c:pt>
                <c:pt idx="57">
                  <c:v>4.5858680393074509E-2</c:v>
                </c:pt>
                <c:pt idx="58">
                  <c:v>7.5851393188854426E-3</c:v>
                </c:pt>
                <c:pt idx="59">
                  <c:v>0.13617116113215949</c:v>
                </c:pt>
                <c:pt idx="60">
                  <c:v>3.7744227353463337E-3</c:v>
                </c:pt>
                <c:pt idx="61">
                  <c:v>0.14858223062381856</c:v>
                </c:pt>
                <c:pt idx="62">
                  <c:v>2.9001468428781124E-2</c:v>
                </c:pt>
                <c:pt idx="63">
                  <c:v>-7.4259573293370601E-2</c:v>
                </c:pt>
                <c:pt idx="64">
                  <c:v>-0.11709766950085899</c:v>
                </c:pt>
                <c:pt idx="65">
                  <c:v>-2.0822090304011491E-2</c:v>
                </c:pt>
                <c:pt idx="66">
                  <c:v>-2.0000000000000063E-2</c:v>
                </c:pt>
                <c:pt idx="67">
                  <c:v>-1.4614167364795616E-2</c:v>
                </c:pt>
                <c:pt idx="68">
                  <c:v>-0.18054945054945062</c:v>
                </c:pt>
                <c:pt idx="69">
                  <c:v>0.10485933503836314</c:v>
                </c:pt>
                <c:pt idx="70">
                  <c:v>-7.1232876712328669E-2</c:v>
                </c:pt>
                <c:pt idx="71">
                  <c:v>2.1649484536082415E-2</c:v>
                </c:pt>
                <c:pt idx="72">
                  <c:v>-4.1331186258722424E-2</c:v>
                </c:pt>
                <c:pt idx="73">
                  <c:v>0.14502065167508027</c:v>
                </c:pt>
                <c:pt idx="74">
                  <c:v>-4.8604427333974944E-2</c:v>
                </c:pt>
                <c:pt idx="75">
                  <c:v>3.0873985635668205E-2</c:v>
                </c:pt>
                <c:pt idx="76">
                  <c:v>4.774170626637652E-2</c:v>
                </c:pt>
                <c:pt idx="77">
                  <c:v>3.4599554107357322E-2</c:v>
                </c:pt>
                <c:pt idx="78">
                  <c:v>2.2259484384824994E-2</c:v>
                </c:pt>
                <c:pt idx="79">
                  <c:v>-2.1671163647265415E-2</c:v>
                </c:pt>
                <c:pt idx="80">
                  <c:v>-4.1436217662801166E-2</c:v>
                </c:pt>
                <c:pt idx="81">
                  <c:v>1.5414342804444333E-2</c:v>
                </c:pt>
                <c:pt idx="82">
                  <c:v>3.0567499680701514E-2</c:v>
                </c:pt>
                <c:pt idx="83">
                  <c:v>-3.8892213009658803E-3</c:v>
                </c:pt>
                <c:pt idx="84">
                  <c:v>8.1530912659470114E-2</c:v>
                </c:pt>
                <c:pt idx="85">
                  <c:v>-1.0111022997620981E-2</c:v>
                </c:pt>
                <c:pt idx="86">
                  <c:v>-8.0733630442235055E-2</c:v>
                </c:pt>
                <c:pt idx="87">
                  <c:v>-0.24651460926232574</c:v>
                </c:pt>
                <c:pt idx="88">
                  <c:v>5.0899873257287669E-2</c:v>
                </c:pt>
                <c:pt idx="89">
                  <c:v>1.6209476309226933E-2</c:v>
                </c:pt>
                <c:pt idx="90">
                  <c:v>1.3384509398681226E-2</c:v>
                </c:pt>
                <c:pt idx="91">
                  <c:v>8.2818071038497962E-2</c:v>
                </c:pt>
                <c:pt idx="92">
                  <c:v>2.0901458241272725E-2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9-4422-BBF4-415BB42D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6585423"/>
        <c:axId val="1636594991"/>
      </c:barChart>
      <c:dateAx>
        <c:axId val="16365854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594991"/>
        <c:crosses val="autoZero"/>
        <c:auto val="1"/>
        <c:lblOffset val="100"/>
        <c:baseTimeUnit val="months"/>
      </c:dateAx>
      <c:valAx>
        <c:axId val="1636594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58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Логарифмированные</a:t>
            </a:r>
            <a:r>
              <a:rPr lang="ru-RU" baseline="0"/>
              <a:t> объёмы акций Сбербанк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показатели лог. объёма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по акциям'!$D$189:$D$281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акциям'!$J$189:$J$281</c:f>
              <c:numCache>
                <c:formatCode>0.0000</c:formatCode>
                <c:ptCount val="93"/>
                <c:pt idx="0">
                  <c:v>20.898888069965686</c:v>
                </c:pt>
                <c:pt idx="1">
                  <c:v>21.267536824750323</c:v>
                </c:pt>
                <c:pt idx="2">
                  <c:v>21.200872986031328</c:v>
                </c:pt>
                <c:pt idx="3">
                  <c:v>21.248875681550636</c:v>
                </c:pt>
                <c:pt idx="4">
                  <c:v>21.17835492658104</c:v>
                </c:pt>
                <c:pt idx="5">
                  <c:v>21.138296469205873</c:v>
                </c:pt>
                <c:pt idx="6">
                  <c:v>21.195756707940294</c:v>
                </c:pt>
                <c:pt idx="7">
                  <c:v>21.266194642690223</c:v>
                </c:pt>
                <c:pt idx="8">
                  <c:v>21.069791284559848</c:v>
                </c:pt>
                <c:pt idx="9">
                  <c:v>21.378922784208765</c:v>
                </c:pt>
                <c:pt idx="10">
                  <c:v>21.383374543272165</c:v>
                </c:pt>
                <c:pt idx="11">
                  <c:v>21.229507900230036</c:v>
                </c:pt>
                <c:pt idx="12">
                  <c:v>21.170139065369543</c:v>
                </c:pt>
                <c:pt idx="13">
                  <c:v>21.079021791743948</c:v>
                </c:pt>
                <c:pt idx="14">
                  <c:v>21.135679103928851</c:v>
                </c:pt>
                <c:pt idx="15">
                  <c:v>22.312213594631487</c:v>
                </c:pt>
                <c:pt idx="16">
                  <c:v>22.112816440749022</c:v>
                </c:pt>
                <c:pt idx="17">
                  <c:v>21.822357760571283</c:v>
                </c:pt>
                <c:pt idx="18">
                  <c:v>21.420651353059554</c:v>
                </c:pt>
                <c:pt idx="19">
                  <c:v>21.659896310668426</c:v>
                </c:pt>
                <c:pt idx="20">
                  <c:v>21.847184400282302</c:v>
                </c:pt>
                <c:pt idx="21">
                  <c:v>21.785010773400501</c:v>
                </c:pt>
                <c:pt idx="22">
                  <c:v>21.789909167345574</c:v>
                </c:pt>
                <c:pt idx="23">
                  <c:v>21.431326979432502</c:v>
                </c:pt>
                <c:pt idx="24">
                  <c:v>22.190578116989808</c:v>
                </c:pt>
                <c:pt idx="25">
                  <c:v>21.713543848262645</c:v>
                </c:pt>
                <c:pt idx="26">
                  <c:v>21.999686700317966</c:v>
                </c:pt>
                <c:pt idx="27">
                  <c:v>21.74774934144936</c:v>
                </c:pt>
                <c:pt idx="28">
                  <c:v>21.891724674837146</c:v>
                </c:pt>
                <c:pt idx="29">
                  <c:v>21.328075807442907</c:v>
                </c:pt>
                <c:pt idx="30">
                  <c:v>21.35740862678135</c:v>
                </c:pt>
                <c:pt idx="31">
                  <c:v>21.713037884952126</c:v>
                </c:pt>
                <c:pt idx="32">
                  <c:v>21.63479000277265</c:v>
                </c:pt>
                <c:pt idx="33">
                  <c:v>21.420426009671541</c:v>
                </c:pt>
                <c:pt idx="34">
                  <c:v>21.770453313807003</c:v>
                </c:pt>
                <c:pt idx="35">
                  <c:v>21.550475251709553</c:v>
                </c:pt>
                <c:pt idx="36">
                  <c:v>21.355021156437147</c:v>
                </c:pt>
                <c:pt idx="37">
                  <c:v>21.446042433759526</c:v>
                </c:pt>
                <c:pt idx="38">
                  <c:v>21.504426967168673</c:v>
                </c:pt>
                <c:pt idx="39">
                  <c:v>21.396076336929106</c:v>
                </c:pt>
                <c:pt idx="40">
                  <c:v>21.477129945650667</c:v>
                </c:pt>
                <c:pt idx="41">
                  <c:v>21.050964937619991</c:v>
                </c:pt>
                <c:pt idx="42">
                  <c:v>21.162062640392971</c:v>
                </c:pt>
                <c:pt idx="43">
                  <c:v>20.925923522490184</c:v>
                </c:pt>
                <c:pt idx="44">
                  <c:v>20.863787586247341</c:v>
                </c:pt>
                <c:pt idx="45">
                  <c:v>20.835351070916705</c:v>
                </c:pt>
                <c:pt idx="46">
                  <c:v>20.47139486382315</c:v>
                </c:pt>
                <c:pt idx="47">
                  <c:v>20.831179853643725</c:v>
                </c:pt>
                <c:pt idx="48">
                  <c:v>20.909302998988469</c:v>
                </c:pt>
                <c:pt idx="49">
                  <c:v>20.712826011110121</c:v>
                </c:pt>
                <c:pt idx="50">
                  <c:v>20.521166176555568</c:v>
                </c:pt>
                <c:pt idx="51">
                  <c:v>20.703765148462121</c:v>
                </c:pt>
                <c:pt idx="52">
                  <c:v>20.688175872491364</c:v>
                </c:pt>
                <c:pt idx="53">
                  <c:v>20.531448529881878</c:v>
                </c:pt>
                <c:pt idx="54">
                  <c:v>20.945694684921023</c:v>
                </c:pt>
                <c:pt idx="55">
                  <c:v>20.778598684342374</c:v>
                </c:pt>
                <c:pt idx="56">
                  <c:v>20.787211460479931</c:v>
                </c:pt>
                <c:pt idx="57">
                  <c:v>20.665462694136927</c:v>
                </c:pt>
                <c:pt idx="58">
                  <c:v>20.42965959788722</c:v>
                </c:pt>
                <c:pt idx="59">
                  <c:v>20.949919683957273</c:v>
                </c:pt>
                <c:pt idx="60">
                  <c:v>20.342451247859771</c:v>
                </c:pt>
                <c:pt idx="61">
                  <c:v>20.548994255979228</c:v>
                </c:pt>
                <c:pt idx="62">
                  <c:v>20.754826895470249</c:v>
                </c:pt>
                <c:pt idx="63">
                  <c:v>20.7169508090651</c:v>
                </c:pt>
                <c:pt idx="64">
                  <c:v>21.589428069480011</c:v>
                </c:pt>
                <c:pt idx="65">
                  <c:v>20.766036807777866</c:v>
                </c:pt>
                <c:pt idx="66">
                  <c:v>20.8031670699975</c:v>
                </c:pt>
                <c:pt idx="67">
                  <c:v>20.932140104543205</c:v>
                </c:pt>
                <c:pt idx="68">
                  <c:v>21.296592389868653</c:v>
                </c:pt>
                <c:pt idx="69">
                  <c:v>21.267350670130462</c:v>
                </c:pt>
                <c:pt idx="70">
                  <c:v>21.316338406804967</c:v>
                </c:pt>
                <c:pt idx="71">
                  <c:v>21.172791721055194</c:v>
                </c:pt>
                <c:pt idx="72">
                  <c:v>20.860904457102382</c:v>
                </c:pt>
                <c:pt idx="73">
                  <c:v>20.890109188637712</c:v>
                </c:pt>
                <c:pt idx="74">
                  <c:v>20.998117660133104</c:v>
                </c:pt>
                <c:pt idx="75">
                  <c:v>20.792745583223926</c:v>
                </c:pt>
                <c:pt idx="76">
                  <c:v>21.172866018064273</c:v>
                </c:pt>
                <c:pt idx="77">
                  <c:v>20.752023706876802</c:v>
                </c:pt>
                <c:pt idx="78">
                  <c:v>20.746010191939241</c:v>
                </c:pt>
                <c:pt idx="79">
                  <c:v>20.474864193813584</c:v>
                </c:pt>
                <c:pt idx="80">
                  <c:v>20.74782378681163</c:v>
                </c:pt>
                <c:pt idx="81">
                  <c:v>20.496195573679962</c:v>
                </c:pt>
                <c:pt idx="82">
                  <c:v>20.611655878581701</c:v>
                </c:pt>
                <c:pt idx="83">
                  <c:v>20.281771294134767</c:v>
                </c:pt>
                <c:pt idx="84">
                  <c:v>20.317316791759584</c:v>
                </c:pt>
                <c:pt idx="85">
                  <c:v>20.431759822538975</c:v>
                </c:pt>
                <c:pt idx="86">
                  <c:v>20.63969158988861</c:v>
                </c:pt>
                <c:pt idx="87">
                  <c:v>21.822456844790935</c:v>
                </c:pt>
                <c:pt idx="88">
                  <c:v>21.293240754767837</c:v>
                </c:pt>
                <c:pt idx="89">
                  <c:v>21.030048253386461</c:v>
                </c:pt>
                <c:pt idx="90">
                  <c:v>21.143467408043144</c:v>
                </c:pt>
                <c:pt idx="91">
                  <c:v>20.807683232473277</c:v>
                </c:pt>
                <c:pt idx="92">
                  <c:v>20.956331140487602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7B0-9C8E-377760A9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622287"/>
        <c:axId val="1882610639"/>
      </c:barChart>
      <c:dateAx>
        <c:axId val="18826222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610639"/>
        <c:crosses val="autoZero"/>
        <c:auto val="1"/>
        <c:lblOffset val="100"/>
        <c:baseTimeUnit val="months"/>
      </c:dateAx>
      <c:valAx>
        <c:axId val="18826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6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Цены акций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ГАЗПРОМ ао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акциям'!$F$96:$F$188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A-49CA-8426-EB66741A3781}"/>
            </c:ext>
          </c:extLst>
        </c:ser>
        <c:ser>
          <c:idx val="2"/>
          <c:order val="2"/>
          <c:tx>
            <c:v>Сбербанк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акциям'!$F$189:$F$281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A-49CA-8426-EB66741A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536575"/>
        <c:axId val="1079648191"/>
      </c:lineChart>
      <c:lineChart>
        <c:grouping val="stacked"/>
        <c:varyColors val="0"/>
        <c:ser>
          <c:idx val="0"/>
          <c:order val="0"/>
          <c:tx>
            <c:v>ВТБ ао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акциям'!$F$3:$F$95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A-49CA-8426-EB66741A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428399"/>
        <c:axId val="1081258495"/>
      </c:lineChart>
      <c:dateAx>
        <c:axId val="9375365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648191"/>
        <c:crosses val="autoZero"/>
        <c:auto val="1"/>
        <c:lblOffset val="100"/>
        <c:baseTimeUnit val="months"/>
      </c:dateAx>
      <c:valAx>
        <c:axId val="1079648191"/>
        <c:scaling>
          <c:orientation val="minMax"/>
          <c:max val="540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Котировки</a:t>
                </a:r>
                <a:r>
                  <a:rPr lang="ru-RU" baseline="0"/>
                  <a:t> Акций ГАЗПРОМ и Сбребанк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>
            <a:glow rad="63500">
              <a:schemeClr val="bg2">
                <a:lumMod val="50000"/>
                <a:alpha val="5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536575"/>
        <c:crosses val="autoZero"/>
        <c:crossBetween val="between"/>
      </c:valAx>
      <c:valAx>
        <c:axId val="1081258495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Котировки акций ВТБ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70C0"/>
            </a:solidFill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428399"/>
        <c:crosses val="max"/>
        <c:crossBetween val="between"/>
      </c:valAx>
      <c:dateAx>
        <c:axId val="1271428399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10812584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Разбросы акций ВТБ и синтетических акций "ВТБ * 1000"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ВТБ ао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'Данные по акциям'!$F$3:$F$95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3-4B65-812C-CE907FF8CA79}"/>
            </c:ext>
          </c:extLst>
        </c:ser>
        <c:ser>
          <c:idx val="1"/>
          <c:order val="1"/>
          <c:tx>
            <c:v>ВТБ 1000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'Данные по акциям'!$L$3:$L$95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3-4B65-812C-CE907FF8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610639"/>
        <c:axId val="1839603983"/>
      </c:scatterChart>
      <c:valAx>
        <c:axId val="183961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03983"/>
        <c:crosses val="autoZero"/>
        <c:crossBetween val="midCat"/>
      </c:valAx>
      <c:valAx>
        <c:axId val="18396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1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Цены по ВТБ ао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акциям'!$F$3:$F$95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A-4F54-87BE-C74063AD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097519"/>
        <c:axId val="786999279"/>
      </c:barChart>
      <c:dateAx>
        <c:axId val="3190975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999279"/>
        <c:crosses val="autoZero"/>
        <c:auto val="1"/>
        <c:lblOffset val="100"/>
        <c:baseTimeUnit val="months"/>
      </c:dateAx>
      <c:valAx>
        <c:axId val="7869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09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Цены по ГАЗПРОМ ао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'Данные по акциям'!$D$96:$D$188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акциям'!$F$96:$F$188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E-42FB-B2BE-3F2DCE36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3676271"/>
        <c:axId val="313781295"/>
      </c:barChart>
      <c:dateAx>
        <c:axId val="10836762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781295"/>
        <c:crosses val="autoZero"/>
        <c:auto val="1"/>
        <c:lblOffset val="100"/>
        <c:baseTimeUnit val="months"/>
      </c:dateAx>
      <c:valAx>
        <c:axId val="3137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67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Цены по Сбербанк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'Данные по акциям'!$D$189:$D$281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акциям'!$F$189:$F$281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6-47F9-A9A6-15A6138B1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902079"/>
        <c:axId val="1081263903"/>
      </c:barChart>
      <c:dateAx>
        <c:axId val="9329020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263903"/>
        <c:crosses val="autoZero"/>
        <c:auto val="1"/>
        <c:lblOffset val="100"/>
        <c:baseTimeUnit val="months"/>
      </c:dateAx>
      <c:valAx>
        <c:axId val="1081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9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Объёмы ВТБ 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Объём ВТБ ао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'Данные по акциям'!$D$3:$D$95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акциям'!$G$3:$G$95</c:f>
              <c:numCache>
                <c:formatCode>General</c:formatCode>
                <c:ptCount val="93"/>
                <c:pt idx="0">
                  <c:v>423765060000</c:v>
                </c:pt>
                <c:pt idx="1">
                  <c:v>620659410000</c:v>
                </c:pt>
                <c:pt idx="2">
                  <c:v>956736250000</c:v>
                </c:pt>
                <c:pt idx="3">
                  <c:v>684089840000</c:v>
                </c:pt>
                <c:pt idx="4">
                  <c:v>1203587690000</c:v>
                </c:pt>
                <c:pt idx="5">
                  <c:v>909928850000</c:v>
                </c:pt>
                <c:pt idx="6">
                  <c:v>773944750000</c:v>
                </c:pt>
                <c:pt idx="7">
                  <c:v>689989310000</c:v>
                </c:pt>
                <c:pt idx="8">
                  <c:v>424102620000</c:v>
                </c:pt>
                <c:pt idx="9">
                  <c:v>770174060000</c:v>
                </c:pt>
                <c:pt idx="10">
                  <c:v>1095103330000</c:v>
                </c:pt>
                <c:pt idx="11">
                  <c:v>1117892430000</c:v>
                </c:pt>
                <c:pt idx="12">
                  <c:v>883378010000</c:v>
                </c:pt>
                <c:pt idx="13">
                  <c:v>562228330000</c:v>
                </c:pt>
                <c:pt idx="14">
                  <c:v>531533830000</c:v>
                </c:pt>
                <c:pt idx="15">
                  <c:v>1718001780000</c:v>
                </c:pt>
                <c:pt idx="16">
                  <c:v>1581562680000</c:v>
                </c:pt>
                <c:pt idx="17">
                  <c:v>1337467810000</c:v>
                </c:pt>
                <c:pt idx="18">
                  <c:v>1219984610000</c:v>
                </c:pt>
                <c:pt idx="19">
                  <c:v>1064257460000</c:v>
                </c:pt>
                <c:pt idx="20">
                  <c:v>699479420000</c:v>
                </c:pt>
                <c:pt idx="21">
                  <c:v>534436210000</c:v>
                </c:pt>
                <c:pt idx="22">
                  <c:v>552675470000</c:v>
                </c:pt>
                <c:pt idx="23">
                  <c:v>1215936210000</c:v>
                </c:pt>
                <c:pt idx="24">
                  <c:v>1901970000000</c:v>
                </c:pt>
                <c:pt idx="25">
                  <c:v>472099150000</c:v>
                </c:pt>
                <c:pt idx="26">
                  <c:v>435810560000</c:v>
                </c:pt>
                <c:pt idx="27">
                  <c:v>380858460000</c:v>
                </c:pt>
                <c:pt idx="28">
                  <c:v>670781500000</c:v>
                </c:pt>
                <c:pt idx="29">
                  <c:v>1045976670000</c:v>
                </c:pt>
                <c:pt idx="30">
                  <c:v>757627400000</c:v>
                </c:pt>
                <c:pt idx="31">
                  <c:v>355294170000</c:v>
                </c:pt>
                <c:pt idx="32">
                  <c:v>297785390000</c:v>
                </c:pt>
                <c:pt idx="33">
                  <c:v>288953870000</c:v>
                </c:pt>
                <c:pt idx="34">
                  <c:v>406369030000</c:v>
                </c:pt>
                <c:pt idx="35">
                  <c:v>293559920000</c:v>
                </c:pt>
                <c:pt idx="36">
                  <c:v>349150430000</c:v>
                </c:pt>
                <c:pt idx="37">
                  <c:v>393514230000</c:v>
                </c:pt>
                <c:pt idx="38">
                  <c:v>284381410000</c:v>
                </c:pt>
                <c:pt idx="39">
                  <c:v>303739850000</c:v>
                </c:pt>
                <c:pt idx="40">
                  <c:v>351481170000</c:v>
                </c:pt>
                <c:pt idx="41">
                  <c:v>274461660000</c:v>
                </c:pt>
                <c:pt idx="42">
                  <c:v>282574220000</c:v>
                </c:pt>
                <c:pt idx="43">
                  <c:v>152728630000</c:v>
                </c:pt>
                <c:pt idx="44">
                  <c:v>225458160000</c:v>
                </c:pt>
                <c:pt idx="45">
                  <c:v>360228510000</c:v>
                </c:pt>
                <c:pt idx="46">
                  <c:v>159481010000</c:v>
                </c:pt>
                <c:pt idx="47">
                  <c:v>234598360000</c:v>
                </c:pt>
                <c:pt idx="48">
                  <c:v>553056090000</c:v>
                </c:pt>
                <c:pt idx="49">
                  <c:v>300093660000</c:v>
                </c:pt>
                <c:pt idx="50">
                  <c:v>136916720000</c:v>
                </c:pt>
                <c:pt idx="51">
                  <c:v>266410390000</c:v>
                </c:pt>
                <c:pt idx="52">
                  <c:v>207910220000</c:v>
                </c:pt>
                <c:pt idx="53">
                  <c:v>168505230000</c:v>
                </c:pt>
                <c:pt idx="54">
                  <c:v>252186300000</c:v>
                </c:pt>
                <c:pt idx="55">
                  <c:v>179099730000</c:v>
                </c:pt>
                <c:pt idx="56">
                  <c:v>204739850000</c:v>
                </c:pt>
                <c:pt idx="57">
                  <c:v>293417410000</c:v>
                </c:pt>
                <c:pt idx="58">
                  <c:v>165599290000</c:v>
                </c:pt>
                <c:pt idx="59">
                  <c:v>433842240000</c:v>
                </c:pt>
                <c:pt idx="60">
                  <c:v>419332310000</c:v>
                </c:pt>
                <c:pt idx="61">
                  <c:v>352127560000</c:v>
                </c:pt>
                <c:pt idx="62">
                  <c:v>578729040000</c:v>
                </c:pt>
                <c:pt idx="63">
                  <c:v>530212820000</c:v>
                </c:pt>
                <c:pt idx="64">
                  <c:v>754922430000</c:v>
                </c:pt>
                <c:pt idx="65">
                  <c:v>502179250000</c:v>
                </c:pt>
                <c:pt idx="66">
                  <c:v>543856810000</c:v>
                </c:pt>
                <c:pt idx="67">
                  <c:v>299820580000</c:v>
                </c:pt>
                <c:pt idx="68">
                  <c:v>405720540000</c:v>
                </c:pt>
                <c:pt idx="69">
                  <c:v>392395190000</c:v>
                </c:pt>
                <c:pt idx="70">
                  <c:v>437464790000</c:v>
                </c:pt>
                <c:pt idx="71">
                  <c:v>459010120000</c:v>
                </c:pt>
                <c:pt idx="72">
                  <c:v>337608430000</c:v>
                </c:pt>
                <c:pt idx="73">
                  <c:v>322917130000</c:v>
                </c:pt>
                <c:pt idx="74">
                  <c:v>286689820000</c:v>
                </c:pt>
                <c:pt idx="75">
                  <c:v>300233110000</c:v>
                </c:pt>
                <c:pt idx="76">
                  <c:v>338645330000</c:v>
                </c:pt>
                <c:pt idx="77">
                  <c:v>504487530000</c:v>
                </c:pt>
                <c:pt idx="78">
                  <c:v>552706610000</c:v>
                </c:pt>
                <c:pt idx="79">
                  <c:v>878966510000</c:v>
                </c:pt>
                <c:pt idx="80">
                  <c:v>588826140000</c:v>
                </c:pt>
                <c:pt idx="81">
                  <c:v>810694080000</c:v>
                </c:pt>
                <c:pt idx="82">
                  <c:v>561078690000</c:v>
                </c:pt>
                <c:pt idx="83">
                  <c:v>790972300000</c:v>
                </c:pt>
                <c:pt idx="84">
                  <c:v>399669980000</c:v>
                </c:pt>
                <c:pt idx="85">
                  <c:v>799598550000</c:v>
                </c:pt>
                <c:pt idx="86">
                  <c:v>598942560000</c:v>
                </c:pt>
                <c:pt idx="87">
                  <c:v>1740129320000</c:v>
                </c:pt>
                <c:pt idx="88">
                  <c:v>1423841900000</c:v>
                </c:pt>
                <c:pt idx="89">
                  <c:v>553192080000</c:v>
                </c:pt>
                <c:pt idx="90">
                  <c:v>644559090000</c:v>
                </c:pt>
                <c:pt idx="91">
                  <c:v>873603110000</c:v>
                </c:pt>
                <c:pt idx="92">
                  <c:v>965851250000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F-413C-97E5-08EE158A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642623"/>
        <c:axId val="1078220799"/>
      </c:barChart>
      <c:dateAx>
        <c:axId val="928642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220799"/>
        <c:crosses val="autoZero"/>
        <c:auto val="1"/>
        <c:lblOffset val="100"/>
        <c:baseTimeUnit val="months"/>
      </c:dateAx>
      <c:valAx>
        <c:axId val="10782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64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Объёмы ГАЗПРОМ ао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'Данные по акциям'!$D$96:$D$188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акциям'!$G$96:$G$188</c:f>
              <c:numCache>
                <c:formatCode>General</c:formatCode>
                <c:ptCount val="93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490084870</c:v>
                </c:pt>
                <c:pt idx="57">
                  <c:v>615131840</c:v>
                </c:pt>
                <c:pt idx="58">
                  <c:v>511657140</c:v>
                </c:pt>
                <c:pt idx="59">
                  <c:v>670673200</c:v>
                </c:pt>
                <c:pt idx="60">
                  <c:v>417311690</c:v>
                </c:pt>
                <c:pt idx="61">
                  <c:v>758630450</c:v>
                </c:pt>
                <c:pt idx="62">
                  <c:v>675058310</c:v>
                </c:pt>
                <c:pt idx="63">
                  <c:v>550336390</c:v>
                </c:pt>
                <c:pt idx="64">
                  <c:v>654967610</c:v>
                </c:pt>
                <c:pt idx="65">
                  <c:v>457602320</c:v>
                </c:pt>
                <c:pt idx="66">
                  <c:v>439786830</c:v>
                </c:pt>
                <c:pt idx="67">
                  <c:v>403411200</c:v>
                </c:pt>
                <c:pt idx="68">
                  <c:v>441314630</c:v>
                </c:pt>
                <c:pt idx="69">
                  <c:v>553952660</c:v>
                </c:pt>
                <c:pt idx="70">
                  <c:v>708218240</c:v>
                </c:pt>
                <c:pt idx="71">
                  <c:v>554088010</c:v>
                </c:pt>
                <c:pt idx="72">
                  <c:v>435896450</c:v>
                </c:pt>
                <c:pt idx="73">
                  <c:v>394617870</c:v>
                </c:pt>
                <c:pt idx="74">
                  <c:v>394761860</c:v>
                </c:pt>
                <c:pt idx="75">
                  <c:v>424906810</c:v>
                </c:pt>
                <c:pt idx="76">
                  <c:v>576420680</c:v>
                </c:pt>
                <c:pt idx="77">
                  <c:v>1077221090</c:v>
                </c:pt>
                <c:pt idx="78">
                  <c:v>918359340</c:v>
                </c:pt>
                <c:pt idx="79">
                  <c:v>1185460410</c:v>
                </c:pt>
                <c:pt idx="80">
                  <c:v>715634720</c:v>
                </c:pt>
                <c:pt idx="81">
                  <c:v>514923280</c:v>
                </c:pt>
                <c:pt idx="82">
                  <c:v>763625060</c:v>
                </c:pt>
                <c:pt idx="83">
                  <c:v>1496648200</c:v>
                </c:pt>
                <c:pt idx="84">
                  <c:v>850735710</c:v>
                </c:pt>
                <c:pt idx="85">
                  <c:v>943229040</c:v>
                </c:pt>
                <c:pt idx="86">
                  <c:v>1068549530</c:v>
                </c:pt>
                <c:pt idx="87">
                  <c:v>2274256090</c:v>
                </c:pt>
                <c:pt idx="88">
                  <c:v>1151699700</c:v>
                </c:pt>
                <c:pt idx="89">
                  <c:v>1119152560</c:v>
                </c:pt>
                <c:pt idx="90">
                  <c:v>949645980</c:v>
                </c:pt>
                <c:pt idx="91">
                  <c:v>841671960</c:v>
                </c:pt>
                <c:pt idx="92">
                  <c:v>716152090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6-43B2-829C-B335476DA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667727"/>
        <c:axId val="1081261407"/>
      </c:barChart>
      <c:dateAx>
        <c:axId val="10886677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261407"/>
        <c:crosses val="autoZero"/>
        <c:auto val="1"/>
        <c:lblOffset val="100"/>
        <c:baseTimeUnit val="months"/>
      </c:dateAx>
      <c:valAx>
        <c:axId val="10812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66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Объёмы Сбербанк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'Данные по акциям'!$D$189:$D$281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'Данные по акциям'!$G$189:$G$281</c:f>
              <c:numCache>
                <c:formatCode>General</c:formatCode>
                <c:ptCount val="93"/>
                <c:pt idx="0">
                  <c:v>1191987680</c:v>
                </c:pt>
                <c:pt idx="1">
                  <c:v>1723351580</c:v>
                </c:pt>
                <c:pt idx="2">
                  <c:v>1612212000</c:v>
                </c:pt>
                <c:pt idx="3">
                  <c:v>1691490080</c:v>
                </c:pt>
                <c:pt idx="4">
                  <c:v>1576313810</c:v>
                </c:pt>
                <c:pt idx="5">
                  <c:v>1514417130</c:v>
                </c:pt>
                <c:pt idx="6">
                  <c:v>1603984540</c:v>
                </c:pt>
                <c:pt idx="7">
                  <c:v>1721040080</c:v>
                </c:pt>
                <c:pt idx="8">
                  <c:v>1414145480</c:v>
                </c:pt>
                <c:pt idx="9">
                  <c:v>1926407650</c:v>
                </c:pt>
                <c:pt idx="10">
                  <c:v>1935002670</c:v>
                </c:pt>
                <c:pt idx="11">
                  <c:v>1659044880</c:v>
                </c:pt>
                <c:pt idx="12">
                  <c:v>1563416090</c:v>
                </c:pt>
                <c:pt idx="13">
                  <c:v>1427259190</c:v>
                </c:pt>
                <c:pt idx="14">
                  <c:v>1510458530</c:v>
                </c:pt>
                <c:pt idx="15">
                  <c:v>4898591710</c:v>
                </c:pt>
                <c:pt idx="16">
                  <c:v>4013046200</c:v>
                </c:pt>
                <c:pt idx="17">
                  <c:v>3001439250</c:v>
                </c:pt>
                <c:pt idx="18">
                  <c:v>2008494660</c:v>
                </c:pt>
                <c:pt idx="19">
                  <c:v>2551370010</c:v>
                </c:pt>
                <c:pt idx="20">
                  <c:v>3076887590</c:v>
                </c:pt>
                <c:pt idx="21">
                  <c:v>2891411920</c:v>
                </c:pt>
                <c:pt idx="22">
                  <c:v>2905609940</c:v>
                </c:pt>
                <c:pt idx="23">
                  <c:v>2030051460</c:v>
                </c:pt>
                <c:pt idx="24">
                  <c:v>4337561310</c:v>
                </c:pt>
                <c:pt idx="25">
                  <c:v>2691982770</c:v>
                </c:pt>
                <c:pt idx="26">
                  <c:v>3583789870</c:v>
                </c:pt>
                <c:pt idx="27">
                  <c:v>2785656310</c:v>
                </c:pt>
                <c:pt idx="28">
                  <c:v>3217030850</c:v>
                </c:pt>
                <c:pt idx="29">
                  <c:v>1830904250</c:v>
                </c:pt>
                <c:pt idx="30">
                  <c:v>1885405260</c:v>
                </c:pt>
                <c:pt idx="31">
                  <c:v>2690621070</c:v>
                </c:pt>
                <c:pt idx="32">
                  <c:v>2488111940</c:v>
                </c:pt>
                <c:pt idx="33">
                  <c:v>2008042110</c:v>
                </c:pt>
                <c:pt idx="34">
                  <c:v>2849625200</c:v>
                </c:pt>
                <c:pt idx="35">
                  <c:v>2286927960</c:v>
                </c:pt>
                <c:pt idx="36">
                  <c:v>1880909280</c:v>
                </c:pt>
                <c:pt idx="37">
                  <c:v>2060145470</c:v>
                </c:pt>
                <c:pt idx="38">
                  <c:v>2184006710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777345030</c:v>
                </c:pt>
                <c:pt idx="47">
                  <c:v>1113951960</c:v>
                </c:pt>
                <c:pt idx="48">
                  <c:v>1204467020</c:v>
                </c:pt>
                <c:pt idx="49">
                  <c:v>989614480</c:v>
                </c:pt>
                <c:pt idx="50">
                  <c:v>817013500</c:v>
                </c:pt>
                <c:pt idx="51">
                  <c:v>980688220</c:v>
                </c:pt>
                <c:pt idx="52">
                  <c:v>965518550</c:v>
                </c:pt>
                <c:pt idx="53">
                  <c:v>825457660</c:v>
                </c:pt>
                <c:pt idx="54">
                  <c:v>1249106940</c:v>
                </c:pt>
                <c:pt idx="55">
                  <c:v>1056892340</c:v>
                </c:pt>
                <c:pt idx="56">
                  <c:v>1066034430</c:v>
                </c:pt>
                <c:pt idx="57">
                  <c:v>943835730</c:v>
                </c:pt>
                <c:pt idx="58">
                  <c:v>745570010</c:v>
                </c:pt>
                <c:pt idx="59">
                  <c:v>1254395580</c:v>
                </c:pt>
                <c:pt idx="60">
                  <c:v>683304570</c:v>
                </c:pt>
                <c:pt idx="61">
                  <c:v>840068720</c:v>
                </c:pt>
                <c:pt idx="62">
                  <c:v>1032064390</c:v>
                </c:pt>
                <c:pt idx="63">
                  <c:v>993704870</c:v>
                </c:pt>
                <c:pt idx="64">
                  <c:v>2377768000</c:v>
                </c:pt>
                <c:pt idx="65">
                  <c:v>1043698830</c:v>
                </c:pt>
                <c:pt idx="66">
                  <c:v>1083180080</c:v>
                </c:pt>
                <c:pt idx="67">
                  <c:v>1232290050</c:v>
                </c:pt>
                <c:pt idx="68">
                  <c:v>1774159080</c:v>
                </c:pt>
                <c:pt idx="69">
                  <c:v>1723030800</c:v>
                </c:pt>
                <c:pt idx="70">
                  <c:v>1809539820</c:v>
                </c:pt>
                <c:pt idx="71">
                  <c:v>1567568800</c:v>
                </c:pt>
                <c:pt idx="72">
                  <c:v>1147560770</c:v>
                </c:pt>
                <c:pt idx="73">
                  <c:v>1181569160</c:v>
                </c:pt>
                <c:pt idx="74">
                  <c:v>1316335610</c:v>
                </c:pt>
                <c:pt idx="75">
                  <c:v>1071950350</c:v>
                </c:pt>
                <c:pt idx="76">
                  <c:v>1567685270</c:v>
                </c:pt>
                <c:pt idx="77">
                  <c:v>1029175370</c:v>
                </c:pt>
                <c:pt idx="78">
                  <c:v>1023004980</c:v>
                </c:pt>
                <c:pt idx="79">
                  <c:v>780046580</c:v>
                </c:pt>
                <c:pt idx="80">
                  <c:v>1024861980</c:v>
                </c:pt>
                <c:pt idx="81">
                  <c:v>796864790</c:v>
                </c:pt>
                <c:pt idx="82">
                  <c:v>894393040</c:v>
                </c:pt>
                <c:pt idx="83">
                  <c:v>643074600</c:v>
                </c:pt>
                <c:pt idx="84">
                  <c:v>666344120</c:v>
                </c:pt>
                <c:pt idx="85">
                  <c:v>747137520</c:v>
                </c:pt>
                <c:pt idx="86">
                  <c:v>919822790</c:v>
                </c:pt>
                <c:pt idx="87">
                  <c:v>3001736660</c:v>
                </c:pt>
                <c:pt idx="88">
                  <c:v>1768222700</c:v>
                </c:pt>
                <c:pt idx="89">
                  <c:v>1359045230</c:v>
                </c:pt>
                <c:pt idx="90">
                  <c:v>1522268370</c:v>
                </c:pt>
                <c:pt idx="91">
                  <c:v>1088082960</c:v>
                </c:pt>
                <c:pt idx="92">
                  <c:v>1262463920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C-4DD8-91F6-C3029529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2189487"/>
        <c:axId val="1078213311"/>
      </c:barChart>
      <c:dateAx>
        <c:axId val="10921894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213311"/>
        <c:crosses val="autoZero"/>
        <c:auto val="1"/>
        <c:lblOffset val="100"/>
        <c:baseTimeUnit val="months"/>
      </c:dateAx>
      <c:valAx>
        <c:axId val="10782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218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</xdr:row>
      <xdr:rowOff>171450</xdr:rowOff>
    </xdr:from>
    <xdr:to>
      <xdr:col>11</xdr:col>
      <xdr:colOff>22860</xdr:colOff>
      <xdr:row>30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6930C5-8332-4BE5-9BDA-1CAE10457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15239</xdr:rowOff>
    </xdr:from>
    <xdr:to>
      <xdr:col>22</xdr:col>
      <xdr:colOff>601980</xdr:colOff>
      <xdr:row>84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36D561-D91B-4B58-933F-0B5A690C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166688</xdr:rowOff>
    </xdr:from>
    <xdr:to>
      <xdr:col>11</xdr:col>
      <xdr:colOff>19050</xdr:colOff>
      <xdr:row>84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25C88D7-FA6E-45E3-B728-3CD780D1B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4761</xdr:rowOff>
    </xdr:from>
    <xdr:to>
      <xdr:col>14</xdr:col>
      <xdr:colOff>0</xdr:colOff>
      <xdr:row>37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BD9F93-1C21-4EC5-B3F2-7CEABA659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600074</xdr:colOff>
      <xdr:row>0</xdr:row>
      <xdr:rowOff>176211</xdr:rowOff>
    </xdr:from>
    <xdr:to>
      <xdr:col>27</xdr:col>
      <xdr:colOff>609599</xdr:colOff>
      <xdr:row>37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3C5F3A-D97D-4C63-B925-3E8E87CDA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4761</xdr:rowOff>
    </xdr:from>
    <xdr:to>
      <xdr:col>14</xdr:col>
      <xdr:colOff>0</xdr:colOff>
      <xdr:row>74</xdr:row>
      <xdr:rowOff>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4AF028-4F22-46A9-B324-5F98D23E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38</xdr:row>
      <xdr:rowOff>4762</xdr:rowOff>
    </xdr:from>
    <xdr:to>
      <xdr:col>27</xdr:col>
      <xdr:colOff>600075</xdr:colOff>
      <xdr:row>74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57AE558-2D42-4459-BFB9-9ADD002EF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75</xdr:row>
      <xdr:rowOff>4761</xdr:rowOff>
    </xdr:from>
    <xdr:to>
      <xdr:col>13</xdr:col>
      <xdr:colOff>600074</xdr:colOff>
      <xdr:row>111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0E94049-FA13-4154-B30B-4F248D6D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609599</xdr:colOff>
      <xdr:row>74</xdr:row>
      <xdr:rowOff>185736</xdr:rowOff>
    </xdr:from>
    <xdr:to>
      <xdr:col>27</xdr:col>
      <xdr:colOff>600074</xdr:colOff>
      <xdr:row>110</xdr:row>
      <xdr:rowOff>190499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5FC05D-F00B-43D0-A98E-7684F539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609599</xdr:colOff>
      <xdr:row>111</xdr:row>
      <xdr:rowOff>185735</xdr:rowOff>
    </xdr:from>
    <xdr:to>
      <xdr:col>13</xdr:col>
      <xdr:colOff>600074</xdr:colOff>
      <xdr:row>148</xdr:row>
      <xdr:rowOff>9524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0038617-94AE-4A9F-AEDE-E7937DDB5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600075</xdr:colOff>
      <xdr:row>111</xdr:row>
      <xdr:rowOff>185737</xdr:rowOff>
    </xdr:from>
    <xdr:to>
      <xdr:col>27</xdr:col>
      <xdr:colOff>600075</xdr:colOff>
      <xdr:row>147</xdr:row>
      <xdr:rowOff>180975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F085AE3-F425-44C6-ACFB-508335FDF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148</xdr:row>
      <xdr:rowOff>185737</xdr:rowOff>
    </xdr:from>
    <xdr:to>
      <xdr:col>14</xdr:col>
      <xdr:colOff>0</xdr:colOff>
      <xdr:row>178</xdr:row>
      <xdr:rowOff>104775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56F2641-B03F-46DF-AF74-DFE14A0EC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603248</xdr:colOff>
      <xdr:row>0</xdr:row>
      <xdr:rowOff>160335</xdr:rowOff>
    </xdr:from>
    <xdr:to>
      <xdr:col>42</xdr:col>
      <xdr:colOff>0</xdr:colOff>
      <xdr:row>74</xdr:row>
      <xdr:rowOff>15874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96A7537-BAA0-4A35-8D0F-62F24A115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587375</xdr:colOff>
      <xdr:row>74</xdr:row>
      <xdr:rowOff>0</xdr:rowOff>
    </xdr:from>
    <xdr:to>
      <xdr:col>42</xdr:col>
      <xdr:colOff>15875</xdr:colOff>
      <xdr:row>124</xdr:row>
      <xdr:rowOff>15875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27257D2-22CF-49C8-9B9C-9510FC4C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587375</xdr:colOff>
      <xdr:row>124</xdr:row>
      <xdr:rowOff>33336</xdr:rowOff>
    </xdr:from>
    <xdr:to>
      <xdr:col>42</xdr:col>
      <xdr:colOff>15875</xdr:colOff>
      <xdr:row>179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28D82D4-FEBB-4271-BBDB-D72D40D34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587375</xdr:colOff>
      <xdr:row>178</xdr:row>
      <xdr:rowOff>160336</xdr:rowOff>
    </xdr:from>
    <xdr:to>
      <xdr:col>42</xdr:col>
      <xdr:colOff>15875</xdr:colOff>
      <xdr:row>233</xdr:row>
      <xdr:rowOff>190499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C63B773-F14D-4032-B020-A27099324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179070</xdr:rowOff>
    </xdr:from>
    <xdr:to>
      <xdr:col>15</xdr:col>
      <xdr:colOff>0</xdr:colOff>
      <xdr:row>19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2D9D04-C452-4A2D-B084-88EAB09D7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4762</xdr:rowOff>
    </xdr:from>
    <xdr:to>
      <xdr:col>27</xdr:col>
      <xdr:colOff>600075</xdr:colOff>
      <xdr:row>20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EDCBE3F-6B5A-49F0-9A0F-15D217B4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21</xdr:row>
      <xdr:rowOff>166687</xdr:rowOff>
    </xdr:from>
    <xdr:to>
      <xdr:col>14</xdr:col>
      <xdr:colOff>609599</xdr:colOff>
      <xdr:row>46</xdr:row>
      <xdr:rowOff>171449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56FC63-43ED-4B82-8533-D2A0EBC2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21</xdr:row>
      <xdr:rowOff>166687</xdr:rowOff>
    </xdr:from>
    <xdr:to>
      <xdr:col>28</xdr:col>
      <xdr:colOff>0</xdr:colOff>
      <xdr:row>47</xdr:row>
      <xdr:rowOff>9524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55E942A-C9A7-4936-A438-7E92D4E7B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50</xdr:row>
      <xdr:rowOff>166688</xdr:rowOff>
    </xdr:from>
    <xdr:to>
      <xdr:col>14</xdr:col>
      <xdr:colOff>600075</xdr:colOff>
      <xdr:row>72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181C120-CB9F-427C-BE46-8B29C4518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609599</xdr:colOff>
      <xdr:row>50</xdr:row>
      <xdr:rowOff>176212</xdr:rowOff>
    </xdr:from>
    <xdr:to>
      <xdr:col>27</xdr:col>
      <xdr:colOff>600074</xdr:colOff>
      <xdr:row>71</xdr:row>
      <xdr:rowOff>180974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40FCA30-FA3F-45CA-A1D4-CE85049D8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9524</xdr:colOff>
      <xdr:row>73</xdr:row>
      <xdr:rowOff>176212</xdr:rowOff>
    </xdr:from>
    <xdr:to>
      <xdr:col>14</xdr:col>
      <xdr:colOff>609599</xdr:colOff>
      <xdr:row>96</xdr:row>
      <xdr:rowOff>9524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4267E0A-7F91-4E8F-9DB6-39EB702BE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73</xdr:row>
      <xdr:rowOff>157162</xdr:rowOff>
    </xdr:from>
    <xdr:to>
      <xdr:col>28</xdr:col>
      <xdr:colOff>0</xdr:colOff>
      <xdr:row>96</xdr:row>
      <xdr:rowOff>9524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CA63E20-4752-4D9A-B0F7-07174EBB1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176212</xdr:rowOff>
    </xdr:from>
    <xdr:to>
      <xdr:col>15</xdr:col>
      <xdr:colOff>0</xdr:colOff>
      <xdr:row>119</xdr:row>
      <xdr:rowOff>9524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1AC80C8-9E66-4F12-8AE0-38D6A6D04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609599</xdr:colOff>
      <xdr:row>98</xdr:row>
      <xdr:rowOff>166687</xdr:rowOff>
    </xdr:from>
    <xdr:to>
      <xdr:col>27</xdr:col>
      <xdr:colOff>600074</xdr:colOff>
      <xdr:row>118</xdr:row>
      <xdr:rowOff>180974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36B7474-BC10-4136-879E-49EFB7EB1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121</xdr:row>
      <xdr:rowOff>176213</xdr:rowOff>
    </xdr:from>
    <xdr:to>
      <xdr:col>15</xdr:col>
      <xdr:colOff>9525</xdr:colOff>
      <xdr:row>147</xdr:row>
      <xdr:rowOff>9525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A78C3BB-9D53-4026-8227-1012ACF7D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600074</xdr:colOff>
      <xdr:row>121</xdr:row>
      <xdr:rowOff>176213</xdr:rowOff>
    </xdr:from>
    <xdr:to>
      <xdr:col>27</xdr:col>
      <xdr:colOff>609599</xdr:colOff>
      <xdr:row>147</xdr:row>
      <xdr:rowOff>9525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17EBE626-9A42-46CA-91BA-F2BA0868F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157161</xdr:rowOff>
    </xdr:from>
    <xdr:to>
      <xdr:col>27</xdr:col>
      <xdr:colOff>0</xdr:colOff>
      <xdr:row>35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CA7A10-E234-4B56-AD0D-3F00B23AB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AEFF-0E9D-47DC-BCC2-4FF35AB79123}">
  <dimension ref="B2:L281"/>
  <sheetViews>
    <sheetView tabSelected="1" workbookViewId="0">
      <selection activeCell="N4" sqref="N4"/>
    </sheetView>
  </sheetViews>
  <sheetFormatPr defaultRowHeight="14.4" x14ac:dyDescent="0.3"/>
  <cols>
    <col min="2" max="2" width="12.33203125" bestFit="1" customWidth="1"/>
    <col min="3" max="3" width="15.88671875" customWidth="1"/>
    <col min="4" max="4" width="17.33203125" customWidth="1"/>
    <col min="5" max="5" width="12.109375" customWidth="1"/>
    <col min="6" max="6" width="13" customWidth="1"/>
    <col min="7" max="7" width="16.44140625" customWidth="1"/>
    <col min="9" max="9" width="22" customWidth="1"/>
    <col min="10" max="10" width="20" customWidth="1"/>
    <col min="12" max="12" width="22.77734375" customWidth="1"/>
  </cols>
  <sheetData>
    <row r="2" spans="2:1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I2" s="22" t="s">
        <v>10</v>
      </c>
      <c r="J2" s="21" t="s">
        <v>11</v>
      </c>
      <c r="L2" s="23" t="s">
        <v>12</v>
      </c>
    </row>
    <row r="3" spans="2:12" x14ac:dyDescent="0.3">
      <c r="B3" s="4" t="s">
        <v>6</v>
      </c>
      <c r="C3" s="4" t="s">
        <v>7</v>
      </c>
      <c r="D3" s="5">
        <v>41244</v>
      </c>
      <c r="E3" s="6">
        <v>0</v>
      </c>
      <c r="F3" s="6">
        <v>5.3589999999999999E-2</v>
      </c>
      <c r="G3" s="7">
        <v>423765060000</v>
      </c>
      <c r="I3" s="16"/>
      <c r="J3" s="18">
        <f>LN(G3)</f>
        <v>26.772445034832554</v>
      </c>
      <c r="L3" s="24">
        <f>F3 * 1000</f>
        <v>53.589999999999996</v>
      </c>
    </row>
    <row r="4" spans="2:12" x14ac:dyDescent="0.3">
      <c r="B4" s="8" t="s">
        <v>6</v>
      </c>
      <c r="C4" s="8" t="s">
        <v>7</v>
      </c>
      <c r="D4" s="9">
        <v>41275</v>
      </c>
      <c r="E4" s="10">
        <v>0</v>
      </c>
      <c r="F4" s="10">
        <v>5.5820000000000002E-2</v>
      </c>
      <c r="G4" s="11">
        <v>620659410000</v>
      </c>
      <c r="I4" s="16">
        <f t="shared" ref="I4:I67" si="0" xml:space="preserve"> ((F4-F3) / F4) * 100%</f>
        <v>3.9949838767466904E-2</v>
      </c>
      <c r="J4" s="19">
        <f t="shared" ref="J4:J67" si="1">LN(G4)</f>
        <v>27.154048314317642</v>
      </c>
      <c r="L4" s="25">
        <f t="shared" ref="L4:L67" si="2">F4 * 1000</f>
        <v>55.82</v>
      </c>
    </row>
    <row r="5" spans="2:12" x14ac:dyDescent="0.3">
      <c r="B5" s="8" t="s">
        <v>6</v>
      </c>
      <c r="C5" s="8" t="s">
        <v>7</v>
      </c>
      <c r="D5" s="9">
        <v>41306</v>
      </c>
      <c r="E5" s="10">
        <v>0</v>
      </c>
      <c r="F5" s="10">
        <v>5.5879999999999999E-2</v>
      </c>
      <c r="G5" s="11">
        <v>956736250000</v>
      </c>
      <c r="I5" s="16">
        <f t="shared" si="0"/>
        <v>1.0737294201860694E-3</v>
      </c>
      <c r="J5" s="19">
        <f t="shared" si="1"/>
        <v>27.58679358957853</v>
      </c>
      <c r="L5" s="25">
        <f t="shared" si="2"/>
        <v>55.88</v>
      </c>
    </row>
    <row r="6" spans="2:12" x14ac:dyDescent="0.3">
      <c r="B6" s="8" t="s">
        <v>6</v>
      </c>
      <c r="C6" s="8" t="s">
        <v>7</v>
      </c>
      <c r="D6" s="9">
        <v>41334</v>
      </c>
      <c r="E6" s="10">
        <v>0</v>
      </c>
      <c r="F6" s="10">
        <v>4.9700000000000001E-2</v>
      </c>
      <c r="G6" s="11">
        <v>684089840000</v>
      </c>
      <c r="I6" s="16">
        <f t="shared" si="0"/>
        <v>-0.12434607645875247</v>
      </c>
      <c r="J6" s="19">
        <f t="shared" si="1"/>
        <v>27.251355090973199</v>
      </c>
      <c r="L6" s="25">
        <f t="shared" si="2"/>
        <v>49.7</v>
      </c>
    </row>
    <row r="7" spans="2:12" x14ac:dyDescent="0.3">
      <c r="B7" s="8" t="s">
        <v>6</v>
      </c>
      <c r="C7" s="8" t="s">
        <v>7</v>
      </c>
      <c r="D7" s="9">
        <v>41365</v>
      </c>
      <c r="E7" s="10">
        <v>0</v>
      </c>
      <c r="F7" s="10">
        <v>4.929E-2</v>
      </c>
      <c r="G7" s="11">
        <v>1203587690000</v>
      </c>
      <c r="I7" s="16">
        <f t="shared" si="0"/>
        <v>-8.31811726516536E-3</v>
      </c>
      <c r="J7" s="19">
        <f t="shared" si="1"/>
        <v>27.816327953999615</v>
      </c>
      <c r="L7" s="25">
        <f t="shared" si="2"/>
        <v>49.29</v>
      </c>
    </row>
    <row r="8" spans="2:12" x14ac:dyDescent="0.3">
      <c r="B8" s="8" t="s">
        <v>6</v>
      </c>
      <c r="C8" s="8" t="s">
        <v>7</v>
      </c>
      <c r="D8" s="9">
        <v>41395</v>
      </c>
      <c r="E8" s="10">
        <v>0</v>
      </c>
      <c r="F8" s="10">
        <v>4.5999999999999999E-2</v>
      </c>
      <c r="G8" s="11">
        <v>909928850000</v>
      </c>
      <c r="I8" s="16">
        <f t="shared" si="0"/>
        <v>-7.1521739130434817E-2</v>
      </c>
      <c r="J8" s="19">
        <f t="shared" si="1"/>
        <v>27.536632246587374</v>
      </c>
      <c r="L8" s="25">
        <f t="shared" si="2"/>
        <v>46</v>
      </c>
    </row>
    <row r="9" spans="2:12" x14ac:dyDescent="0.3">
      <c r="B9" s="8" t="s">
        <v>6</v>
      </c>
      <c r="C9" s="8" t="s">
        <v>7</v>
      </c>
      <c r="D9" s="9">
        <v>41426</v>
      </c>
      <c r="E9" s="10">
        <v>0</v>
      </c>
      <c r="F9" s="10">
        <v>4.7010000000000003E-2</v>
      </c>
      <c r="G9" s="11">
        <v>773944750000</v>
      </c>
      <c r="I9" s="16">
        <f t="shared" si="0"/>
        <v>2.1484790470112824E-2</v>
      </c>
      <c r="J9" s="19">
        <f t="shared" si="1"/>
        <v>27.374766325559349</v>
      </c>
      <c r="L9" s="25">
        <f t="shared" si="2"/>
        <v>47.010000000000005</v>
      </c>
    </row>
    <row r="10" spans="2:12" x14ac:dyDescent="0.3">
      <c r="B10" s="8" t="s">
        <v>6</v>
      </c>
      <c r="C10" s="8" t="s">
        <v>7</v>
      </c>
      <c r="D10" s="9">
        <v>41456</v>
      </c>
      <c r="E10" s="10">
        <v>0</v>
      </c>
      <c r="F10" s="10">
        <v>4.6609999999999999E-2</v>
      </c>
      <c r="G10" s="11">
        <v>689989310000</v>
      </c>
      <c r="I10" s="16">
        <f t="shared" si="0"/>
        <v>-8.5818493885433285E-3</v>
      </c>
      <c r="J10" s="19">
        <f t="shared" si="1"/>
        <v>27.259941941664078</v>
      </c>
      <c r="L10" s="25">
        <f t="shared" si="2"/>
        <v>46.61</v>
      </c>
    </row>
    <row r="11" spans="2:12" x14ac:dyDescent="0.3">
      <c r="B11" s="8" t="s">
        <v>6</v>
      </c>
      <c r="C11" s="8" t="s">
        <v>7</v>
      </c>
      <c r="D11" s="9">
        <v>41487</v>
      </c>
      <c r="E11" s="10">
        <v>0</v>
      </c>
      <c r="F11" s="10">
        <v>4.4499999999999998E-2</v>
      </c>
      <c r="G11" s="11">
        <v>424102620000</v>
      </c>
      <c r="I11" s="16">
        <f t="shared" si="0"/>
        <v>-4.7415730337078674E-2</v>
      </c>
      <c r="J11" s="19">
        <f t="shared" si="1"/>
        <v>26.773241291196133</v>
      </c>
      <c r="L11" s="25">
        <f t="shared" si="2"/>
        <v>44.5</v>
      </c>
    </row>
    <row r="12" spans="2:12" x14ac:dyDescent="0.3">
      <c r="B12" s="8" t="s">
        <v>6</v>
      </c>
      <c r="C12" s="8" t="s">
        <v>7</v>
      </c>
      <c r="D12" s="9">
        <v>41518</v>
      </c>
      <c r="E12" s="10">
        <v>0</v>
      </c>
      <c r="F12" s="10">
        <v>4.267E-2</v>
      </c>
      <c r="G12" s="11">
        <v>770174060000</v>
      </c>
      <c r="I12" s="16">
        <f t="shared" si="0"/>
        <v>-4.2887274431684982E-2</v>
      </c>
      <c r="J12" s="19">
        <f t="shared" si="1"/>
        <v>27.369882378196301</v>
      </c>
      <c r="L12" s="25">
        <f t="shared" si="2"/>
        <v>42.67</v>
      </c>
    </row>
    <row r="13" spans="2:12" x14ac:dyDescent="0.3">
      <c r="B13" s="8" t="s">
        <v>6</v>
      </c>
      <c r="C13" s="8" t="s">
        <v>7</v>
      </c>
      <c r="D13" s="9">
        <v>41548</v>
      </c>
      <c r="E13" s="10">
        <v>0</v>
      </c>
      <c r="F13" s="10">
        <v>4.4350000000000001E-2</v>
      </c>
      <c r="G13" s="11">
        <v>1095103330000</v>
      </c>
      <c r="I13" s="16">
        <f t="shared" si="0"/>
        <v>3.7880496054115018E-2</v>
      </c>
      <c r="J13" s="19">
        <f t="shared" si="1"/>
        <v>27.721869840041691</v>
      </c>
      <c r="L13" s="25">
        <f t="shared" si="2"/>
        <v>44.35</v>
      </c>
    </row>
    <row r="14" spans="2:12" x14ac:dyDescent="0.3">
      <c r="B14" s="8" t="s">
        <v>6</v>
      </c>
      <c r="C14" s="8" t="s">
        <v>7</v>
      </c>
      <c r="D14" s="9">
        <v>41579</v>
      </c>
      <c r="E14" s="10">
        <v>0</v>
      </c>
      <c r="F14" s="10">
        <v>4.6280000000000002E-2</v>
      </c>
      <c r="G14" s="11">
        <v>1117892430000</v>
      </c>
      <c r="I14" s="16">
        <f t="shared" si="0"/>
        <v>4.1702679343128803E-2</v>
      </c>
      <c r="J14" s="19">
        <f t="shared" si="1"/>
        <v>27.742466269574393</v>
      </c>
      <c r="L14" s="25">
        <f t="shared" si="2"/>
        <v>46.28</v>
      </c>
    </row>
    <row r="15" spans="2:12" x14ac:dyDescent="0.3">
      <c r="B15" s="8" t="s">
        <v>6</v>
      </c>
      <c r="C15" s="8" t="s">
        <v>7</v>
      </c>
      <c r="D15" s="9">
        <v>41609</v>
      </c>
      <c r="E15" s="10">
        <v>0</v>
      </c>
      <c r="F15" s="10">
        <v>4.9660000000000003E-2</v>
      </c>
      <c r="G15" s="11">
        <v>883378010000</v>
      </c>
      <c r="I15" s="16">
        <f t="shared" si="0"/>
        <v>6.8062827225130906E-2</v>
      </c>
      <c r="J15" s="19">
        <f t="shared" si="1"/>
        <v>27.507019043338069</v>
      </c>
      <c r="L15" s="25">
        <f t="shared" si="2"/>
        <v>49.660000000000004</v>
      </c>
    </row>
    <row r="16" spans="2:12" x14ac:dyDescent="0.3">
      <c r="B16" s="8" t="s">
        <v>6</v>
      </c>
      <c r="C16" s="8" t="s">
        <v>7</v>
      </c>
      <c r="D16" s="9">
        <v>41640</v>
      </c>
      <c r="E16" s="10">
        <v>0</v>
      </c>
      <c r="F16" s="10">
        <v>4.5440000000000001E-2</v>
      </c>
      <c r="G16" s="11">
        <v>562228330000</v>
      </c>
      <c r="I16" s="16">
        <f t="shared" si="0"/>
        <v>-9.2869718309859184E-2</v>
      </c>
      <c r="J16" s="19">
        <f t="shared" si="1"/>
        <v>27.055173885469056</v>
      </c>
      <c r="L16" s="25">
        <f t="shared" si="2"/>
        <v>45.44</v>
      </c>
    </row>
    <row r="17" spans="2:12" x14ac:dyDescent="0.3">
      <c r="B17" s="8" t="s">
        <v>6</v>
      </c>
      <c r="C17" s="8" t="s">
        <v>7</v>
      </c>
      <c r="D17" s="9">
        <v>41671</v>
      </c>
      <c r="E17" s="10">
        <v>0</v>
      </c>
      <c r="F17" s="10">
        <v>4.2130000000000001E-2</v>
      </c>
      <c r="G17" s="11">
        <v>531533830000</v>
      </c>
      <c r="I17" s="16">
        <f t="shared" si="0"/>
        <v>-7.8566342273914083E-2</v>
      </c>
      <c r="J17" s="19">
        <f t="shared" si="1"/>
        <v>26.999032682749871</v>
      </c>
      <c r="L17" s="25">
        <f t="shared" si="2"/>
        <v>42.13</v>
      </c>
    </row>
    <row r="18" spans="2:12" x14ac:dyDescent="0.3">
      <c r="B18" s="8" t="s">
        <v>6</v>
      </c>
      <c r="C18" s="8" t="s">
        <v>7</v>
      </c>
      <c r="D18" s="9">
        <v>41699</v>
      </c>
      <c r="E18" s="10">
        <v>0</v>
      </c>
      <c r="F18" s="10">
        <v>3.9600000000000003E-2</v>
      </c>
      <c r="G18" s="11">
        <v>1718001780000</v>
      </c>
      <c r="I18" s="16">
        <f t="shared" si="0"/>
        <v>-6.3888888888888815E-2</v>
      </c>
      <c r="J18" s="19">
        <f t="shared" si="1"/>
        <v>28.172182975578551</v>
      </c>
      <c r="L18" s="25">
        <f t="shared" si="2"/>
        <v>39.6</v>
      </c>
    </row>
    <row r="19" spans="2:12" x14ac:dyDescent="0.3">
      <c r="B19" s="8" t="s">
        <v>6</v>
      </c>
      <c r="C19" s="8" t="s">
        <v>7</v>
      </c>
      <c r="D19" s="9">
        <v>41730</v>
      </c>
      <c r="E19" s="10">
        <v>0</v>
      </c>
      <c r="F19" s="10">
        <v>3.8649999999999997E-2</v>
      </c>
      <c r="G19" s="11">
        <v>1581562680000</v>
      </c>
      <c r="I19" s="16">
        <f t="shared" si="0"/>
        <v>-2.4579560155239495E-2</v>
      </c>
      <c r="J19" s="19">
        <f t="shared" si="1"/>
        <v>28.089434512166303</v>
      </c>
      <c r="L19" s="25">
        <f t="shared" si="2"/>
        <v>38.65</v>
      </c>
    </row>
    <row r="20" spans="2:12" x14ac:dyDescent="0.3">
      <c r="B20" s="8" t="s">
        <v>6</v>
      </c>
      <c r="C20" s="8" t="s">
        <v>7</v>
      </c>
      <c r="D20" s="9">
        <v>41760</v>
      </c>
      <c r="E20" s="10">
        <v>0</v>
      </c>
      <c r="F20" s="10">
        <v>4.7899999999999998E-2</v>
      </c>
      <c r="G20" s="11">
        <v>1337467810000</v>
      </c>
      <c r="I20" s="16">
        <f t="shared" si="0"/>
        <v>0.19311064718162843</v>
      </c>
      <c r="J20" s="19">
        <f t="shared" si="1"/>
        <v>27.92179924813723</v>
      </c>
      <c r="L20" s="25">
        <f t="shared" si="2"/>
        <v>47.9</v>
      </c>
    </row>
    <row r="21" spans="2:12" x14ac:dyDescent="0.3">
      <c r="B21" s="8" t="s">
        <v>6</v>
      </c>
      <c r="C21" s="8" t="s">
        <v>7</v>
      </c>
      <c r="D21" s="9">
        <v>41791</v>
      </c>
      <c r="E21" s="10">
        <v>0</v>
      </c>
      <c r="F21" s="10">
        <v>4.1099999999999998E-2</v>
      </c>
      <c r="G21" s="11">
        <v>1219984610000</v>
      </c>
      <c r="I21" s="16">
        <f t="shared" si="0"/>
        <v>-0.16545012165450124</v>
      </c>
      <c r="J21" s="19">
        <f t="shared" si="1"/>
        <v>27.82985935984005</v>
      </c>
      <c r="L21" s="25">
        <f t="shared" si="2"/>
        <v>41.099999999999994</v>
      </c>
    </row>
    <row r="22" spans="2:12" x14ac:dyDescent="0.3">
      <c r="B22" s="8" t="s">
        <v>6</v>
      </c>
      <c r="C22" s="8" t="s">
        <v>7</v>
      </c>
      <c r="D22" s="9">
        <v>41821</v>
      </c>
      <c r="E22" s="10">
        <v>0</v>
      </c>
      <c r="F22" s="10">
        <v>3.9800000000000002E-2</v>
      </c>
      <c r="G22" s="11">
        <v>1064257460000</v>
      </c>
      <c r="I22" s="16">
        <f t="shared" si="0"/>
        <v>-3.2663316582914458E-2</v>
      </c>
      <c r="J22" s="19">
        <f t="shared" si="1"/>
        <v>27.693298451261303</v>
      </c>
      <c r="L22" s="25">
        <f t="shared" si="2"/>
        <v>39.800000000000004</v>
      </c>
    </row>
    <row r="23" spans="2:12" x14ac:dyDescent="0.3">
      <c r="B23" s="8" t="s">
        <v>6</v>
      </c>
      <c r="C23" s="8" t="s">
        <v>7</v>
      </c>
      <c r="D23" s="9">
        <v>41852</v>
      </c>
      <c r="E23" s="10">
        <v>0</v>
      </c>
      <c r="F23" s="10">
        <v>3.8399999999999997E-2</v>
      </c>
      <c r="G23" s="11">
        <v>699479420000</v>
      </c>
      <c r="I23" s="16">
        <f t="shared" si="0"/>
        <v>-3.6458333333333474E-2</v>
      </c>
      <c r="J23" s="19">
        <f t="shared" si="1"/>
        <v>27.273602209604128</v>
      </c>
      <c r="L23" s="25">
        <f t="shared" si="2"/>
        <v>38.4</v>
      </c>
    </row>
    <row r="24" spans="2:12" x14ac:dyDescent="0.3">
      <c r="B24" s="8" t="s">
        <v>6</v>
      </c>
      <c r="C24" s="8" t="s">
        <v>7</v>
      </c>
      <c r="D24" s="9">
        <v>41883</v>
      </c>
      <c r="E24" s="10">
        <v>0</v>
      </c>
      <c r="F24" s="10">
        <v>3.8039999999999997E-2</v>
      </c>
      <c r="G24" s="11">
        <v>534436210000</v>
      </c>
      <c r="I24" s="16">
        <f t="shared" si="0"/>
        <v>-9.46372239747632E-3</v>
      </c>
      <c r="J24" s="19">
        <f t="shared" si="1"/>
        <v>27.004478215106893</v>
      </c>
      <c r="L24" s="25">
        <f t="shared" si="2"/>
        <v>38.04</v>
      </c>
    </row>
    <row r="25" spans="2:12" x14ac:dyDescent="0.3">
      <c r="B25" s="8" t="s">
        <v>6</v>
      </c>
      <c r="C25" s="8" t="s">
        <v>7</v>
      </c>
      <c r="D25" s="9">
        <v>41913</v>
      </c>
      <c r="E25" s="10">
        <v>0</v>
      </c>
      <c r="F25" s="10">
        <v>3.993E-2</v>
      </c>
      <c r="G25" s="11">
        <v>552675470000</v>
      </c>
      <c r="I25" s="16">
        <f t="shared" si="0"/>
        <v>4.7332832456799472E-2</v>
      </c>
      <c r="J25" s="19">
        <f t="shared" si="1"/>
        <v>27.038036812676594</v>
      </c>
      <c r="L25" s="25">
        <f t="shared" si="2"/>
        <v>39.93</v>
      </c>
    </row>
    <row r="26" spans="2:12" x14ac:dyDescent="0.3">
      <c r="B26" s="8" t="s">
        <v>6</v>
      </c>
      <c r="C26" s="8" t="s">
        <v>7</v>
      </c>
      <c r="D26" s="9">
        <v>41944</v>
      </c>
      <c r="E26" s="10">
        <v>0</v>
      </c>
      <c r="F26" s="10">
        <v>4.6699999999999998E-2</v>
      </c>
      <c r="G26" s="11">
        <v>1215936210000</v>
      </c>
      <c r="I26" s="16">
        <f t="shared" si="0"/>
        <v>0.14496788008565306</v>
      </c>
      <c r="J26" s="19">
        <f t="shared" si="1"/>
        <v>27.826535439214929</v>
      </c>
      <c r="L26" s="25">
        <f t="shared" si="2"/>
        <v>46.699999999999996</v>
      </c>
    </row>
    <row r="27" spans="2:12" x14ac:dyDescent="0.3">
      <c r="B27" s="8" t="s">
        <v>6</v>
      </c>
      <c r="C27" s="8" t="s">
        <v>7</v>
      </c>
      <c r="D27" s="9">
        <v>41974</v>
      </c>
      <c r="E27" s="10">
        <v>0</v>
      </c>
      <c r="F27" s="10">
        <v>6.7000000000000004E-2</v>
      </c>
      <c r="G27" s="11">
        <v>1901970000000</v>
      </c>
      <c r="I27" s="16">
        <f t="shared" si="0"/>
        <v>0.30298507462686575</v>
      </c>
      <c r="J27" s="19">
        <f t="shared" si="1"/>
        <v>28.273911307056693</v>
      </c>
      <c r="L27" s="25">
        <f t="shared" si="2"/>
        <v>67</v>
      </c>
    </row>
    <row r="28" spans="2:12" x14ac:dyDescent="0.3">
      <c r="B28" s="8" t="s">
        <v>6</v>
      </c>
      <c r="C28" s="8" t="s">
        <v>7</v>
      </c>
      <c r="D28" s="9">
        <v>42005</v>
      </c>
      <c r="E28" s="10">
        <v>0</v>
      </c>
      <c r="F28" s="10">
        <v>6.8940000000000001E-2</v>
      </c>
      <c r="G28" s="11">
        <v>472099150000</v>
      </c>
      <c r="I28" s="16">
        <f t="shared" si="0"/>
        <v>2.8140411952422357E-2</v>
      </c>
      <c r="J28" s="19">
        <f t="shared" si="1"/>
        <v>26.88045486403103</v>
      </c>
      <c r="L28" s="25">
        <f t="shared" si="2"/>
        <v>68.94</v>
      </c>
    </row>
    <row r="29" spans="2:12" x14ac:dyDescent="0.3">
      <c r="B29" s="8" t="s">
        <v>6</v>
      </c>
      <c r="C29" s="8" t="s">
        <v>7</v>
      </c>
      <c r="D29" s="9">
        <v>42036</v>
      </c>
      <c r="E29" s="10">
        <v>0</v>
      </c>
      <c r="F29" s="10">
        <v>6.8000000000000005E-2</v>
      </c>
      <c r="G29" s="11">
        <v>435810560000</v>
      </c>
      <c r="I29" s="16">
        <f t="shared" si="0"/>
        <v>-1.3823529411764651E-2</v>
      </c>
      <c r="J29" s="19">
        <f t="shared" si="1"/>
        <v>26.800473490462117</v>
      </c>
      <c r="L29" s="25">
        <f t="shared" si="2"/>
        <v>68</v>
      </c>
    </row>
    <row r="30" spans="2:12" x14ac:dyDescent="0.3">
      <c r="B30" s="8" t="s">
        <v>6</v>
      </c>
      <c r="C30" s="8" t="s">
        <v>7</v>
      </c>
      <c r="D30" s="9">
        <v>42064</v>
      </c>
      <c r="E30" s="10">
        <v>0</v>
      </c>
      <c r="F30" s="10">
        <v>0.06</v>
      </c>
      <c r="G30" s="11">
        <v>380858460000</v>
      </c>
      <c r="I30" s="16">
        <f t="shared" si="0"/>
        <v>-0.13333333333333347</v>
      </c>
      <c r="J30" s="19">
        <f t="shared" si="1"/>
        <v>26.665693646988363</v>
      </c>
      <c r="L30" s="25">
        <f t="shared" si="2"/>
        <v>60</v>
      </c>
    </row>
    <row r="31" spans="2:12" x14ac:dyDescent="0.3">
      <c r="B31" s="8" t="s">
        <v>6</v>
      </c>
      <c r="C31" s="8" t="s">
        <v>7</v>
      </c>
      <c r="D31" s="9">
        <v>42095</v>
      </c>
      <c r="E31" s="10">
        <v>0</v>
      </c>
      <c r="F31" s="10">
        <v>6.5500000000000003E-2</v>
      </c>
      <c r="G31" s="11">
        <v>670781500000</v>
      </c>
      <c r="I31" s="16">
        <f t="shared" si="0"/>
        <v>8.3969465648855032E-2</v>
      </c>
      <c r="J31" s="19">
        <f t="shared" si="1"/>
        <v>27.231709287505019</v>
      </c>
      <c r="L31" s="25">
        <f t="shared" si="2"/>
        <v>65.5</v>
      </c>
    </row>
    <row r="32" spans="2:12" x14ac:dyDescent="0.3">
      <c r="B32" s="8" t="s">
        <v>6</v>
      </c>
      <c r="C32" s="8" t="s">
        <v>7</v>
      </c>
      <c r="D32" s="9">
        <v>42125</v>
      </c>
      <c r="E32" s="10">
        <v>0</v>
      </c>
      <c r="F32" s="10">
        <v>8.0250000000000002E-2</v>
      </c>
      <c r="G32" s="11">
        <v>1045976670000</v>
      </c>
      <c r="I32" s="16">
        <f t="shared" si="0"/>
        <v>0.18380062305295949</v>
      </c>
      <c r="J32" s="19">
        <f t="shared" si="1"/>
        <v>27.675972177307244</v>
      </c>
      <c r="L32" s="25">
        <f t="shared" si="2"/>
        <v>80.25</v>
      </c>
    </row>
    <row r="33" spans="2:12" x14ac:dyDescent="0.3">
      <c r="B33" s="8" t="s">
        <v>6</v>
      </c>
      <c r="C33" s="8" t="s">
        <v>7</v>
      </c>
      <c r="D33" s="9">
        <v>42156</v>
      </c>
      <c r="E33" s="10">
        <v>0</v>
      </c>
      <c r="F33" s="10">
        <v>7.9000000000000001E-2</v>
      </c>
      <c r="G33" s="11">
        <v>757627400000</v>
      </c>
      <c r="I33" s="16">
        <f t="shared" si="0"/>
        <v>-1.5822784810126597E-2</v>
      </c>
      <c r="J33" s="19">
        <f t="shared" si="1"/>
        <v>27.353457545006936</v>
      </c>
      <c r="L33" s="25">
        <f t="shared" si="2"/>
        <v>79</v>
      </c>
    </row>
    <row r="34" spans="2:12" x14ac:dyDescent="0.3">
      <c r="B34" s="8" t="s">
        <v>6</v>
      </c>
      <c r="C34" s="8" t="s">
        <v>7</v>
      </c>
      <c r="D34" s="9">
        <v>42186</v>
      </c>
      <c r="E34" s="10">
        <v>0</v>
      </c>
      <c r="F34" s="10">
        <v>7.1999999999999995E-2</v>
      </c>
      <c r="G34" s="11">
        <v>355294170000</v>
      </c>
      <c r="I34" s="16">
        <f t="shared" si="0"/>
        <v>-9.7222222222222321E-2</v>
      </c>
      <c r="J34" s="19">
        <f t="shared" si="1"/>
        <v>26.596211931170039</v>
      </c>
      <c r="L34" s="25">
        <f t="shared" si="2"/>
        <v>72</v>
      </c>
    </row>
    <row r="35" spans="2:12" x14ac:dyDescent="0.3">
      <c r="B35" s="8" t="s">
        <v>6</v>
      </c>
      <c r="C35" s="8" t="s">
        <v>7</v>
      </c>
      <c r="D35" s="9">
        <v>42217</v>
      </c>
      <c r="E35" s="10">
        <v>0</v>
      </c>
      <c r="F35" s="10">
        <v>6.9000000000000006E-2</v>
      </c>
      <c r="G35" s="11">
        <v>297785390000</v>
      </c>
      <c r="I35" s="16">
        <f t="shared" si="0"/>
        <v>-4.347826086956505E-2</v>
      </c>
      <c r="J35" s="19">
        <f t="shared" si="1"/>
        <v>26.419638896221191</v>
      </c>
      <c r="L35" s="25">
        <f t="shared" si="2"/>
        <v>69</v>
      </c>
    </row>
    <row r="36" spans="2:12" x14ac:dyDescent="0.3">
      <c r="B36" s="8" t="s">
        <v>6</v>
      </c>
      <c r="C36" s="8" t="s">
        <v>7</v>
      </c>
      <c r="D36" s="9">
        <v>42248</v>
      </c>
      <c r="E36" s="10">
        <v>0</v>
      </c>
      <c r="F36" s="10">
        <v>6.7699999999999996E-2</v>
      </c>
      <c r="G36" s="11">
        <v>288953870000</v>
      </c>
      <c r="I36" s="16">
        <f t="shared" si="0"/>
        <v>-1.9202363367799256E-2</v>
      </c>
      <c r="J36" s="19">
        <f t="shared" si="1"/>
        <v>26.389532892941151</v>
      </c>
      <c r="L36" s="25">
        <f t="shared" si="2"/>
        <v>67.7</v>
      </c>
    </row>
    <row r="37" spans="2:12" x14ac:dyDescent="0.3">
      <c r="B37" s="8" t="s">
        <v>6</v>
      </c>
      <c r="C37" s="8" t="s">
        <v>7</v>
      </c>
      <c r="D37" s="9">
        <v>42278</v>
      </c>
      <c r="E37" s="10">
        <v>0</v>
      </c>
      <c r="F37" s="10">
        <v>7.2349999999999998E-2</v>
      </c>
      <c r="G37" s="11">
        <v>406369030000</v>
      </c>
      <c r="I37" s="16">
        <f t="shared" si="0"/>
        <v>6.4270905321354543E-2</v>
      </c>
      <c r="J37" s="19">
        <f t="shared" si="1"/>
        <v>26.730527524598219</v>
      </c>
      <c r="L37" s="25">
        <f t="shared" si="2"/>
        <v>72.349999999999994</v>
      </c>
    </row>
    <row r="38" spans="2:12" x14ac:dyDescent="0.3">
      <c r="B38" s="8" t="s">
        <v>6</v>
      </c>
      <c r="C38" s="8" t="s">
        <v>7</v>
      </c>
      <c r="D38" s="9">
        <v>42309</v>
      </c>
      <c r="E38" s="10">
        <v>0</v>
      </c>
      <c r="F38" s="10">
        <v>7.0999999999999994E-2</v>
      </c>
      <c r="G38" s="11">
        <v>293559920000</v>
      </c>
      <c r="I38" s="16">
        <f t="shared" si="0"/>
        <v>-1.9014084507042311E-2</v>
      </c>
      <c r="J38" s="19">
        <f t="shared" si="1"/>
        <v>26.405347612106546</v>
      </c>
      <c r="L38" s="25">
        <f t="shared" si="2"/>
        <v>71</v>
      </c>
    </row>
    <row r="39" spans="2:12" x14ac:dyDescent="0.3">
      <c r="B39" s="8" t="s">
        <v>6</v>
      </c>
      <c r="C39" s="8" t="s">
        <v>7</v>
      </c>
      <c r="D39" s="9">
        <v>42339</v>
      </c>
      <c r="E39" s="10">
        <v>0</v>
      </c>
      <c r="F39" s="10">
        <v>7.9699999999999993E-2</v>
      </c>
      <c r="G39" s="11">
        <v>349150430000</v>
      </c>
      <c r="I39" s="16">
        <f t="shared" si="0"/>
        <v>0.10915934755332497</v>
      </c>
      <c r="J39" s="19">
        <f t="shared" si="1"/>
        <v>26.578768697800061</v>
      </c>
      <c r="L39" s="25">
        <f t="shared" si="2"/>
        <v>79.699999999999989</v>
      </c>
    </row>
    <row r="40" spans="2:12" x14ac:dyDescent="0.3">
      <c r="B40" s="8" t="s">
        <v>6</v>
      </c>
      <c r="C40" s="8" t="s">
        <v>7</v>
      </c>
      <c r="D40" s="9">
        <v>42370</v>
      </c>
      <c r="E40" s="10">
        <v>0</v>
      </c>
      <c r="F40" s="10">
        <v>7.3700000000000002E-2</v>
      </c>
      <c r="G40" s="11">
        <v>393514230000</v>
      </c>
      <c r="I40" s="16">
        <f t="shared" si="0"/>
        <v>-8.1411126187245469E-2</v>
      </c>
      <c r="J40" s="19">
        <f t="shared" si="1"/>
        <v>26.698383066792964</v>
      </c>
      <c r="L40" s="25">
        <f t="shared" si="2"/>
        <v>73.7</v>
      </c>
    </row>
    <row r="41" spans="2:12" x14ac:dyDescent="0.3">
      <c r="B41" s="8" t="s">
        <v>6</v>
      </c>
      <c r="C41" s="8" t="s">
        <v>7</v>
      </c>
      <c r="D41" s="9">
        <v>42401</v>
      </c>
      <c r="E41" s="10">
        <v>0</v>
      </c>
      <c r="F41" s="10">
        <v>7.3400000000000007E-2</v>
      </c>
      <c r="G41" s="11">
        <v>284381410000</v>
      </c>
      <c r="I41" s="16">
        <f t="shared" si="0"/>
        <v>-4.0871934604903909E-3</v>
      </c>
      <c r="J41" s="19">
        <f t="shared" si="1"/>
        <v>26.373582167056931</v>
      </c>
      <c r="L41" s="25">
        <f t="shared" si="2"/>
        <v>73.400000000000006</v>
      </c>
    </row>
    <row r="42" spans="2:12" x14ac:dyDescent="0.3">
      <c r="B42" s="8" t="s">
        <v>6</v>
      </c>
      <c r="C42" s="8" t="s">
        <v>7</v>
      </c>
      <c r="D42" s="9">
        <v>42430</v>
      </c>
      <c r="E42" s="10">
        <v>0</v>
      </c>
      <c r="F42" s="10">
        <v>7.6679999999999998E-2</v>
      </c>
      <c r="G42" s="11">
        <v>303739850000</v>
      </c>
      <c r="I42" s="16">
        <f t="shared" si="0"/>
        <v>4.27751695357328E-2</v>
      </c>
      <c r="J42" s="19">
        <f t="shared" si="1"/>
        <v>26.439437415404996</v>
      </c>
      <c r="L42" s="25">
        <f t="shared" si="2"/>
        <v>76.679999999999993</v>
      </c>
    </row>
    <row r="43" spans="2:12" x14ac:dyDescent="0.3">
      <c r="B43" s="8" t="s">
        <v>6</v>
      </c>
      <c r="C43" s="8" t="s">
        <v>7</v>
      </c>
      <c r="D43" s="9">
        <v>42461</v>
      </c>
      <c r="E43" s="10">
        <v>0</v>
      </c>
      <c r="F43" s="10">
        <v>7.0050000000000001E-2</v>
      </c>
      <c r="G43" s="11">
        <v>351481170000</v>
      </c>
      <c r="I43" s="16">
        <f t="shared" si="0"/>
        <v>-9.4646680942184105E-2</v>
      </c>
      <c r="J43" s="19">
        <f t="shared" si="1"/>
        <v>26.585421976349668</v>
      </c>
      <c r="L43" s="25">
        <f t="shared" si="2"/>
        <v>70.05</v>
      </c>
    </row>
    <row r="44" spans="2:12" x14ac:dyDescent="0.3">
      <c r="B44" s="8" t="s">
        <v>6</v>
      </c>
      <c r="C44" s="8" t="s">
        <v>7</v>
      </c>
      <c r="D44" s="9">
        <v>42491</v>
      </c>
      <c r="E44" s="10">
        <v>0</v>
      </c>
      <c r="F44" s="10">
        <v>6.8400000000000002E-2</v>
      </c>
      <c r="G44" s="11">
        <v>274461660000</v>
      </c>
      <c r="I44" s="16">
        <f t="shared" si="0"/>
        <v>-2.4122807017543841E-2</v>
      </c>
      <c r="J44" s="19">
        <f t="shared" si="1"/>
        <v>26.338077416009789</v>
      </c>
      <c r="L44" s="25">
        <f t="shared" si="2"/>
        <v>68.400000000000006</v>
      </c>
    </row>
    <row r="45" spans="2:12" x14ac:dyDescent="0.3">
      <c r="B45" s="8" t="s">
        <v>6</v>
      </c>
      <c r="C45" s="8" t="s">
        <v>7</v>
      </c>
      <c r="D45" s="9">
        <v>42522</v>
      </c>
      <c r="E45" s="10">
        <v>0</v>
      </c>
      <c r="F45" s="10">
        <v>6.8000000000000005E-2</v>
      </c>
      <c r="G45" s="11">
        <v>282574220000</v>
      </c>
      <c r="I45" s="16">
        <f t="shared" si="0"/>
        <v>-5.8823529411764349E-3</v>
      </c>
      <c r="J45" s="19">
        <f t="shared" si="1"/>
        <v>26.367207078690281</v>
      </c>
      <c r="L45" s="25">
        <f t="shared" si="2"/>
        <v>68</v>
      </c>
    </row>
    <row r="46" spans="2:12" x14ac:dyDescent="0.3">
      <c r="B46" s="8" t="s">
        <v>6</v>
      </c>
      <c r="C46" s="8" t="s">
        <v>7</v>
      </c>
      <c r="D46" s="9">
        <v>42552</v>
      </c>
      <c r="E46" s="10">
        <v>0</v>
      </c>
      <c r="F46" s="10">
        <v>6.7409999999999998E-2</v>
      </c>
      <c r="G46" s="11">
        <v>152728630000</v>
      </c>
      <c r="I46" s="16">
        <f t="shared" si="0"/>
        <v>-8.7524106215696069E-3</v>
      </c>
      <c r="J46" s="19">
        <f t="shared" si="1"/>
        <v>25.751928523410619</v>
      </c>
      <c r="L46" s="25">
        <f t="shared" si="2"/>
        <v>67.41</v>
      </c>
    </row>
    <row r="47" spans="2:12" x14ac:dyDescent="0.3">
      <c r="B47" s="8" t="s">
        <v>6</v>
      </c>
      <c r="C47" s="8" t="s">
        <v>7</v>
      </c>
      <c r="D47" s="9">
        <v>42583</v>
      </c>
      <c r="E47" s="10">
        <v>0</v>
      </c>
      <c r="F47" s="10">
        <v>6.8489999999999995E-2</v>
      </c>
      <c r="G47" s="11">
        <v>225458160000</v>
      </c>
      <c r="I47" s="16">
        <f t="shared" si="0"/>
        <v>1.576872536136659E-2</v>
      </c>
      <c r="J47" s="19">
        <f t="shared" si="1"/>
        <v>26.141400435436619</v>
      </c>
      <c r="L47" s="25">
        <f t="shared" si="2"/>
        <v>68.489999999999995</v>
      </c>
    </row>
    <row r="48" spans="2:12" x14ac:dyDescent="0.3">
      <c r="B48" s="8" t="s">
        <v>6</v>
      </c>
      <c r="C48" s="8" t="s">
        <v>7</v>
      </c>
      <c r="D48" s="9">
        <v>42614</v>
      </c>
      <c r="E48" s="10">
        <v>0</v>
      </c>
      <c r="F48" s="10">
        <v>7.2099999999999997E-2</v>
      </c>
      <c r="G48" s="11">
        <v>360228510000</v>
      </c>
      <c r="I48" s="16">
        <f t="shared" si="0"/>
        <v>5.0069348127600583E-2</v>
      </c>
      <c r="J48" s="19">
        <f t="shared" si="1"/>
        <v>26.610004417027994</v>
      </c>
      <c r="L48" s="25">
        <f t="shared" si="2"/>
        <v>72.099999999999994</v>
      </c>
    </row>
    <row r="49" spans="2:12" x14ac:dyDescent="0.3">
      <c r="B49" s="8" t="s">
        <v>6</v>
      </c>
      <c r="C49" s="8" t="s">
        <v>7</v>
      </c>
      <c r="D49" s="9">
        <v>42644</v>
      </c>
      <c r="E49" s="10">
        <v>0</v>
      </c>
      <c r="F49" s="10">
        <v>6.7750000000000005E-2</v>
      </c>
      <c r="G49" s="11">
        <v>159481010000</v>
      </c>
      <c r="I49" s="16">
        <f t="shared" si="0"/>
        <v>-6.4206642066420558E-2</v>
      </c>
      <c r="J49" s="19">
        <f t="shared" si="1"/>
        <v>25.795190692522031</v>
      </c>
      <c r="L49" s="25">
        <f t="shared" si="2"/>
        <v>67.75</v>
      </c>
    </row>
    <row r="50" spans="2:12" x14ac:dyDescent="0.3">
      <c r="B50" s="8" t="s">
        <v>6</v>
      </c>
      <c r="C50" s="8" t="s">
        <v>7</v>
      </c>
      <c r="D50" s="9">
        <v>42675</v>
      </c>
      <c r="E50" s="10">
        <v>0</v>
      </c>
      <c r="F50" s="10">
        <v>6.9400000000000003E-2</v>
      </c>
      <c r="G50" s="11">
        <v>234598360000</v>
      </c>
      <c r="I50" s="16">
        <f t="shared" si="0"/>
        <v>2.377521613832851E-2</v>
      </c>
      <c r="J50" s="19">
        <f t="shared" si="1"/>
        <v>26.181140782519016</v>
      </c>
      <c r="L50" s="25">
        <f t="shared" si="2"/>
        <v>69.400000000000006</v>
      </c>
    </row>
    <row r="51" spans="2:12" x14ac:dyDescent="0.3">
      <c r="B51" s="8" t="s">
        <v>6</v>
      </c>
      <c r="C51" s="8" t="s">
        <v>7</v>
      </c>
      <c r="D51" s="9">
        <v>42705</v>
      </c>
      <c r="E51" s="10">
        <v>0</v>
      </c>
      <c r="F51" s="10">
        <v>7.3999999999999996E-2</v>
      </c>
      <c r="G51" s="11">
        <v>553056090000</v>
      </c>
      <c r="I51" s="16">
        <f t="shared" si="0"/>
        <v>6.2162162162162068E-2</v>
      </c>
      <c r="J51" s="19">
        <f t="shared" si="1"/>
        <v>27.038725261896644</v>
      </c>
      <c r="L51" s="25">
        <f t="shared" si="2"/>
        <v>74</v>
      </c>
    </row>
    <row r="52" spans="2:12" x14ac:dyDescent="0.3">
      <c r="B52" s="8" t="s">
        <v>6</v>
      </c>
      <c r="C52" s="8" t="s">
        <v>7</v>
      </c>
      <c r="D52" s="9">
        <v>42736</v>
      </c>
      <c r="E52" s="10">
        <v>0</v>
      </c>
      <c r="F52" s="10">
        <v>6.8970000000000004E-2</v>
      </c>
      <c r="G52" s="11">
        <v>300093660000</v>
      </c>
      <c r="I52" s="16">
        <f t="shared" si="0"/>
        <v>-7.2930259533130232E-2</v>
      </c>
      <c r="J52" s="19">
        <f t="shared" si="1"/>
        <v>26.427360462878333</v>
      </c>
      <c r="L52" s="25">
        <f t="shared" si="2"/>
        <v>68.97</v>
      </c>
    </row>
    <row r="53" spans="2:12" x14ac:dyDescent="0.3">
      <c r="B53" s="8" t="s">
        <v>6</v>
      </c>
      <c r="C53" s="8" t="s">
        <v>7</v>
      </c>
      <c r="D53" s="9">
        <v>42767</v>
      </c>
      <c r="E53" s="10">
        <v>0</v>
      </c>
      <c r="F53" s="10">
        <v>6.608E-2</v>
      </c>
      <c r="G53" s="11">
        <v>136916720000</v>
      </c>
      <c r="I53" s="16">
        <f t="shared" si="0"/>
        <v>-4.3734866828087221E-2</v>
      </c>
      <c r="J53" s="19">
        <f t="shared" si="1"/>
        <v>25.642638694726948</v>
      </c>
      <c r="L53" s="25">
        <f t="shared" si="2"/>
        <v>66.08</v>
      </c>
    </row>
    <row r="54" spans="2:12" x14ac:dyDescent="0.3">
      <c r="B54" s="8" t="s">
        <v>6</v>
      </c>
      <c r="C54" s="8" t="s">
        <v>7</v>
      </c>
      <c r="D54" s="9">
        <v>42795</v>
      </c>
      <c r="E54" s="10">
        <v>0</v>
      </c>
      <c r="F54" s="10">
        <v>6.6250000000000003E-2</v>
      </c>
      <c r="G54" s="11">
        <v>266410390000</v>
      </c>
      <c r="I54" s="16">
        <f t="shared" si="0"/>
        <v>2.5660377358491088E-3</v>
      </c>
      <c r="J54" s="19">
        <f t="shared" si="1"/>
        <v>26.308303776353608</v>
      </c>
      <c r="L54" s="25">
        <f t="shared" si="2"/>
        <v>66.25</v>
      </c>
    </row>
    <row r="55" spans="2:12" x14ac:dyDescent="0.3">
      <c r="B55" s="8" t="s">
        <v>6</v>
      </c>
      <c r="C55" s="8" t="s">
        <v>7</v>
      </c>
      <c r="D55" s="9">
        <v>42826</v>
      </c>
      <c r="E55" s="10">
        <v>0</v>
      </c>
      <c r="F55" s="10">
        <v>6.6710000000000005E-2</v>
      </c>
      <c r="G55" s="11">
        <v>207910220000</v>
      </c>
      <c r="I55" s="16">
        <f t="shared" si="0"/>
        <v>6.8955179133563492E-3</v>
      </c>
      <c r="J55" s="19">
        <f t="shared" si="1"/>
        <v>26.060372188851311</v>
      </c>
      <c r="L55" s="25">
        <f t="shared" si="2"/>
        <v>66.710000000000008</v>
      </c>
    </row>
    <row r="56" spans="2:12" x14ac:dyDescent="0.3">
      <c r="B56" s="8" t="s">
        <v>6</v>
      </c>
      <c r="C56" s="8" t="s">
        <v>7</v>
      </c>
      <c r="D56" s="9">
        <v>42856</v>
      </c>
      <c r="E56" s="10">
        <v>0</v>
      </c>
      <c r="F56" s="10">
        <v>6.615E-2</v>
      </c>
      <c r="G56" s="11">
        <v>168505230000</v>
      </c>
      <c r="I56" s="16">
        <f t="shared" si="0"/>
        <v>-8.4656084656085408E-3</v>
      </c>
      <c r="J56" s="19">
        <f t="shared" si="1"/>
        <v>25.85023262483281</v>
      </c>
      <c r="L56" s="25">
        <f t="shared" si="2"/>
        <v>66.150000000000006</v>
      </c>
    </row>
    <row r="57" spans="2:12" x14ac:dyDescent="0.3">
      <c r="B57" s="8" t="s">
        <v>6</v>
      </c>
      <c r="C57" s="8" t="s">
        <v>7</v>
      </c>
      <c r="D57" s="9">
        <v>42887</v>
      </c>
      <c r="E57" s="10">
        <v>0</v>
      </c>
      <c r="F57" s="10">
        <v>6.4000000000000001E-2</v>
      </c>
      <c r="G57" s="11">
        <v>252186300000</v>
      </c>
      <c r="I57" s="16">
        <f t="shared" si="0"/>
        <v>-3.3593749999999985E-2</v>
      </c>
      <c r="J57" s="19">
        <f t="shared" si="1"/>
        <v>26.253433937035044</v>
      </c>
      <c r="L57" s="25">
        <f t="shared" si="2"/>
        <v>64</v>
      </c>
    </row>
    <row r="58" spans="2:12" x14ac:dyDescent="0.3">
      <c r="B58" s="8" t="s">
        <v>6</v>
      </c>
      <c r="C58" s="8" t="s">
        <v>7</v>
      </c>
      <c r="D58" s="9">
        <v>42917</v>
      </c>
      <c r="E58" s="10">
        <v>0</v>
      </c>
      <c r="F58" s="10">
        <v>5.969E-2</v>
      </c>
      <c r="G58" s="11">
        <v>179099730000</v>
      </c>
      <c r="I58" s="16">
        <f t="shared" si="0"/>
        <v>-7.2206399731948423E-2</v>
      </c>
      <c r="J58" s="19">
        <f t="shared" si="1"/>
        <v>25.911208638474253</v>
      </c>
      <c r="L58" s="25">
        <f t="shared" si="2"/>
        <v>59.69</v>
      </c>
    </row>
    <row r="59" spans="2:12" x14ac:dyDescent="0.3">
      <c r="B59" s="8" t="s">
        <v>6</v>
      </c>
      <c r="C59" s="8" t="s">
        <v>7</v>
      </c>
      <c r="D59" s="9">
        <v>42948</v>
      </c>
      <c r="E59" s="10">
        <v>0</v>
      </c>
      <c r="F59" s="10">
        <v>6.4560000000000006E-2</v>
      </c>
      <c r="G59" s="11">
        <v>204739850000</v>
      </c>
      <c r="I59" s="16">
        <f t="shared" si="0"/>
        <v>7.5433705080545324E-2</v>
      </c>
      <c r="J59" s="19">
        <f t="shared" si="1"/>
        <v>26.045005985801254</v>
      </c>
      <c r="L59" s="25">
        <f t="shared" si="2"/>
        <v>64.56</v>
      </c>
    </row>
    <row r="60" spans="2:12" x14ac:dyDescent="0.3">
      <c r="B60" s="8" t="s">
        <v>6</v>
      </c>
      <c r="C60" s="8" t="s">
        <v>7</v>
      </c>
      <c r="D60" s="9">
        <v>42979</v>
      </c>
      <c r="E60" s="10">
        <v>0</v>
      </c>
      <c r="F60" s="10">
        <v>6.1589999999999999E-2</v>
      </c>
      <c r="G60" s="11">
        <v>293417410000</v>
      </c>
      <c r="I60" s="16">
        <f t="shared" si="0"/>
        <v>-4.8222113979542257E-2</v>
      </c>
      <c r="J60" s="19">
        <f t="shared" si="1"/>
        <v>26.404862039681454</v>
      </c>
      <c r="L60" s="25">
        <f t="shared" si="2"/>
        <v>61.589999999999996</v>
      </c>
    </row>
    <row r="61" spans="2:12" x14ac:dyDescent="0.3">
      <c r="B61" s="8" t="s">
        <v>6</v>
      </c>
      <c r="C61" s="8" t="s">
        <v>7</v>
      </c>
      <c r="D61" s="9">
        <v>43009</v>
      </c>
      <c r="E61" s="10">
        <v>0</v>
      </c>
      <c r="F61" s="10">
        <v>0.06</v>
      </c>
      <c r="G61" s="11">
        <v>165599290000</v>
      </c>
      <c r="I61" s="16">
        <f t="shared" si="0"/>
        <v>-2.650000000000002E-2</v>
      </c>
      <c r="J61" s="19">
        <f t="shared" si="1"/>
        <v>25.832836791448766</v>
      </c>
      <c r="L61" s="25">
        <f t="shared" si="2"/>
        <v>60</v>
      </c>
    </row>
    <row r="62" spans="2:12" x14ac:dyDescent="0.3">
      <c r="B62" s="8" t="s">
        <v>6</v>
      </c>
      <c r="C62" s="8" t="s">
        <v>7</v>
      </c>
      <c r="D62" s="9">
        <v>43040</v>
      </c>
      <c r="E62" s="10">
        <v>0</v>
      </c>
      <c r="F62" s="10">
        <v>5.0779999999999999E-2</v>
      </c>
      <c r="G62" s="11">
        <v>433842240000</v>
      </c>
      <c r="I62" s="16">
        <f t="shared" si="0"/>
        <v>-0.18156754627806221</v>
      </c>
      <c r="J62" s="19">
        <f t="shared" si="1"/>
        <v>26.795946802659692</v>
      </c>
      <c r="L62" s="25">
        <f t="shared" si="2"/>
        <v>50.78</v>
      </c>
    </row>
    <row r="63" spans="2:12" x14ac:dyDescent="0.3">
      <c r="B63" s="8" t="s">
        <v>6</v>
      </c>
      <c r="C63" s="8" t="s">
        <v>7</v>
      </c>
      <c r="D63" s="9">
        <v>43070</v>
      </c>
      <c r="E63" s="10">
        <v>0</v>
      </c>
      <c r="F63" s="10">
        <v>4.7320000000000001E-2</v>
      </c>
      <c r="G63" s="11">
        <v>419332310000</v>
      </c>
      <c r="I63" s="16">
        <f t="shared" si="0"/>
        <v>-7.3119188503803834E-2</v>
      </c>
      <c r="J63" s="19">
        <f t="shared" si="1"/>
        <v>26.761929545154153</v>
      </c>
      <c r="L63" s="25">
        <f t="shared" si="2"/>
        <v>47.32</v>
      </c>
    </row>
    <row r="64" spans="2:12" x14ac:dyDescent="0.3">
      <c r="B64" s="8" t="s">
        <v>6</v>
      </c>
      <c r="C64" s="8" t="s">
        <v>7</v>
      </c>
      <c r="D64" s="9">
        <v>43101</v>
      </c>
      <c r="E64" s="10">
        <v>0</v>
      </c>
      <c r="F64" s="10">
        <v>4.9399999999999999E-2</v>
      </c>
      <c r="G64" s="11">
        <v>352127560000</v>
      </c>
      <c r="I64" s="16">
        <f t="shared" si="0"/>
        <v>4.2105263157894708E-2</v>
      </c>
      <c r="J64" s="19">
        <f t="shared" si="1"/>
        <v>26.587259333262065</v>
      </c>
      <c r="L64" s="25">
        <f t="shared" si="2"/>
        <v>49.4</v>
      </c>
    </row>
    <row r="65" spans="2:12" x14ac:dyDescent="0.3">
      <c r="B65" s="8" t="s">
        <v>6</v>
      </c>
      <c r="C65" s="8" t="s">
        <v>7</v>
      </c>
      <c r="D65" s="9">
        <v>43132</v>
      </c>
      <c r="E65" s="10">
        <v>0</v>
      </c>
      <c r="F65" s="10">
        <v>5.2760000000000001E-2</v>
      </c>
      <c r="G65" s="11">
        <v>578729040000</v>
      </c>
      <c r="I65" s="16">
        <f t="shared" si="0"/>
        <v>6.3684609552691465E-2</v>
      </c>
      <c r="J65" s="19">
        <f t="shared" si="1"/>
        <v>27.084100225708319</v>
      </c>
      <c r="L65" s="25">
        <f t="shared" si="2"/>
        <v>52.76</v>
      </c>
    </row>
    <row r="66" spans="2:12" x14ac:dyDescent="0.3">
      <c r="B66" s="8" t="s">
        <v>6</v>
      </c>
      <c r="C66" s="8" t="s">
        <v>7</v>
      </c>
      <c r="D66" s="9">
        <v>43160</v>
      </c>
      <c r="E66" s="10">
        <v>0</v>
      </c>
      <c r="F66" s="10">
        <v>5.1659999999999998E-2</v>
      </c>
      <c r="G66" s="11">
        <v>530212820000</v>
      </c>
      <c r="I66" s="16">
        <f t="shared" si="0"/>
        <v>-2.1293070073557952E-2</v>
      </c>
      <c r="J66" s="19">
        <f t="shared" si="1"/>
        <v>26.9965443100639</v>
      </c>
      <c r="L66" s="25">
        <f t="shared" si="2"/>
        <v>51.66</v>
      </c>
    </row>
    <row r="67" spans="2:12" x14ac:dyDescent="0.3">
      <c r="B67" s="8" t="s">
        <v>6</v>
      </c>
      <c r="C67" s="8" t="s">
        <v>7</v>
      </c>
      <c r="D67" s="9">
        <v>43191</v>
      </c>
      <c r="E67" s="10">
        <v>0</v>
      </c>
      <c r="F67" s="10">
        <v>5.3969999999999997E-2</v>
      </c>
      <c r="G67" s="11">
        <v>754922430000</v>
      </c>
      <c r="I67" s="16">
        <f t="shared" si="0"/>
        <v>4.2801556420233457E-2</v>
      </c>
      <c r="J67" s="19">
        <f t="shared" si="1"/>
        <v>27.34988083919529</v>
      </c>
      <c r="L67" s="25">
        <f t="shared" si="2"/>
        <v>53.97</v>
      </c>
    </row>
    <row r="68" spans="2:12" x14ac:dyDescent="0.3">
      <c r="B68" s="8" t="s">
        <v>6</v>
      </c>
      <c r="C68" s="8" t="s">
        <v>7</v>
      </c>
      <c r="D68" s="9">
        <v>43221</v>
      </c>
      <c r="E68" s="10">
        <v>0</v>
      </c>
      <c r="F68" s="10">
        <v>4.9889999999999997E-2</v>
      </c>
      <c r="G68" s="11">
        <v>502179250000</v>
      </c>
      <c r="I68" s="16">
        <f t="shared" ref="I68:I131" si="3" xml:space="preserve"> ((F68-F67) / F68) * 100%</f>
        <v>-8.1779915814792561E-2</v>
      </c>
      <c r="J68" s="19">
        <f t="shared" ref="J68:J131" si="4">LN(G68)</f>
        <v>26.942222964616356</v>
      </c>
      <c r="L68" s="25">
        <f t="shared" ref="L68:L95" si="5">F68 * 1000</f>
        <v>49.889999999999993</v>
      </c>
    </row>
    <row r="69" spans="2:12" x14ac:dyDescent="0.3">
      <c r="B69" s="8" t="s">
        <v>6</v>
      </c>
      <c r="C69" s="8" t="s">
        <v>7</v>
      </c>
      <c r="D69" s="9">
        <v>43252</v>
      </c>
      <c r="E69" s="10">
        <v>0</v>
      </c>
      <c r="F69" s="10">
        <v>4.8009999999999997E-2</v>
      </c>
      <c r="G69" s="11">
        <v>543856810000</v>
      </c>
      <c r="I69" s="16">
        <f t="shared" si="3"/>
        <v>-3.9158508644032489E-2</v>
      </c>
      <c r="J69" s="19">
        <f t="shared" si="4"/>
        <v>27.021951832242937</v>
      </c>
      <c r="L69" s="25">
        <f t="shared" si="5"/>
        <v>48.01</v>
      </c>
    </row>
    <row r="70" spans="2:12" x14ac:dyDescent="0.3">
      <c r="B70" s="8" t="s">
        <v>6</v>
      </c>
      <c r="C70" s="8" t="s">
        <v>7</v>
      </c>
      <c r="D70" s="9">
        <v>43282</v>
      </c>
      <c r="E70" s="10">
        <v>0</v>
      </c>
      <c r="F70" s="10">
        <v>4.8280000000000003E-2</v>
      </c>
      <c r="G70" s="11">
        <v>299820580000</v>
      </c>
      <c r="I70" s="16">
        <f t="shared" si="3"/>
        <v>5.5923777961890287E-3</v>
      </c>
      <c r="J70" s="19">
        <f t="shared" si="4"/>
        <v>26.426450066022738</v>
      </c>
      <c r="L70" s="25">
        <f t="shared" si="5"/>
        <v>48.28</v>
      </c>
    </row>
    <row r="71" spans="2:12" x14ac:dyDescent="0.3">
      <c r="B71" s="8" t="s">
        <v>6</v>
      </c>
      <c r="C71" s="8" t="s">
        <v>7</v>
      </c>
      <c r="D71" s="9">
        <v>43313</v>
      </c>
      <c r="E71" s="10">
        <v>0</v>
      </c>
      <c r="F71" s="10">
        <v>4.1399999999999999E-2</v>
      </c>
      <c r="G71" s="11">
        <v>405720540000</v>
      </c>
      <c r="I71" s="16">
        <f t="shared" si="3"/>
        <v>-0.16618357487922716</v>
      </c>
      <c r="J71" s="19">
        <f t="shared" si="4"/>
        <v>26.728930434420491</v>
      </c>
      <c r="L71" s="25">
        <f t="shared" si="5"/>
        <v>41.4</v>
      </c>
    </row>
    <row r="72" spans="2:12" x14ac:dyDescent="0.3">
      <c r="B72" s="8" t="s">
        <v>6</v>
      </c>
      <c r="C72" s="8" t="s">
        <v>7</v>
      </c>
      <c r="D72" s="9">
        <v>43344</v>
      </c>
      <c r="E72" s="10">
        <v>0</v>
      </c>
      <c r="F72" s="10">
        <v>4.0759999999999998E-2</v>
      </c>
      <c r="G72" s="11">
        <v>392395190000</v>
      </c>
      <c r="I72" s="16">
        <f t="shared" si="3"/>
        <v>-1.5701668302257155E-2</v>
      </c>
      <c r="J72" s="19">
        <f t="shared" si="4"/>
        <v>26.695535306662389</v>
      </c>
      <c r="L72" s="25">
        <f t="shared" si="5"/>
        <v>40.76</v>
      </c>
    </row>
    <row r="73" spans="2:12" x14ac:dyDescent="0.3">
      <c r="B73" s="8" t="s">
        <v>6</v>
      </c>
      <c r="C73" s="8" t="s">
        <v>7</v>
      </c>
      <c r="D73" s="9">
        <v>43374</v>
      </c>
      <c r="E73" s="10">
        <v>0</v>
      </c>
      <c r="F73" s="10">
        <v>3.6580000000000001E-2</v>
      </c>
      <c r="G73" s="11">
        <v>437464790000</v>
      </c>
      <c r="I73" s="16">
        <f t="shared" si="3"/>
        <v>-0.11427009294696544</v>
      </c>
      <c r="J73" s="19">
        <f t="shared" si="4"/>
        <v>26.80426205950539</v>
      </c>
      <c r="L73" s="25">
        <f t="shared" si="5"/>
        <v>36.58</v>
      </c>
    </row>
    <row r="74" spans="2:12" x14ac:dyDescent="0.3">
      <c r="B74" s="8" t="s">
        <v>6</v>
      </c>
      <c r="C74" s="8" t="s">
        <v>7</v>
      </c>
      <c r="D74" s="9">
        <v>43405</v>
      </c>
      <c r="E74" s="10">
        <v>0</v>
      </c>
      <c r="F74" s="10">
        <v>3.73E-2</v>
      </c>
      <c r="G74" s="11">
        <v>459010120000</v>
      </c>
      <c r="I74" s="16">
        <f t="shared" si="3"/>
        <v>1.9302949061662158E-2</v>
      </c>
      <c r="J74" s="19">
        <f t="shared" si="4"/>
        <v>26.852338094694186</v>
      </c>
      <c r="L74" s="25">
        <f t="shared" si="5"/>
        <v>37.299999999999997</v>
      </c>
    </row>
    <row r="75" spans="2:12" x14ac:dyDescent="0.3">
      <c r="B75" s="8" t="s">
        <v>6</v>
      </c>
      <c r="C75" s="8" t="s">
        <v>7</v>
      </c>
      <c r="D75" s="9">
        <v>43435</v>
      </c>
      <c r="E75" s="10">
        <v>0</v>
      </c>
      <c r="F75" s="10">
        <v>3.3849999999999998E-2</v>
      </c>
      <c r="G75" s="11">
        <v>337608430000</v>
      </c>
      <c r="I75" s="16">
        <f t="shared" si="3"/>
        <v>-0.10192023633677996</v>
      </c>
      <c r="J75" s="19">
        <f t="shared" si="4"/>
        <v>26.545152569735606</v>
      </c>
      <c r="L75" s="25">
        <f t="shared" si="5"/>
        <v>33.85</v>
      </c>
    </row>
    <row r="76" spans="2:12" x14ac:dyDescent="0.3">
      <c r="B76" s="8" t="s">
        <v>6</v>
      </c>
      <c r="C76" s="8" t="s">
        <v>7</v>
      </c>
      <c r="D76" s="9">
        <v>43466</v>
      </c>
      <c r="E76" s="10">
        <v>0</v>
      </c>
      <c r="F76" s="10">
        <v>3.7769999999999998E-2</v>
      </c>
      <c r="G76" s="11">
        <v>322917130000</v>
      </c>
      <c r="I76" s="16">
        <f t="shared" si="3"/>
        <v>0.10378607360338893</v>
      </c>
      <c r="J76" s="19">
        <f t="shared" si="4"/>
        <v>26.500661563783538</v>
      </c>
      <c r="L76" s="25">
        <f t="shared" si="5"/>
        <v>37.769999999999996</v>
      </c>
    </row>
    <row r="77" spans="2:12" x14ac:dyDescent="0.3">
      <c r="B77" s="8" t="s">
        <v>6</v>
      </c>
      <c r="C77" s="8" t="s">
        <v>7</v>
      </c>
      <c r="D77" s="9">
        <v>43497</v>
      </c>
      <c r="E77" s="10">
        <v>0</v>
      </c>
      <c r="F77" s="10">
        <v>3.5900000000000001E-2</v>
      </c>
      <c r="G77" s="11">
        <v>286689820000</v>
      </c>
      <c r="I77" s="16">
        <f t="shared" si="3"/>
        <v>-5.2089136490250598E-2</v>
      </c>
      <c r="J77" s="19">
        <f t="shared" si="4"/>
        <v>26.381666701706202</v>
      </c>
      <c r="L77" s="25">
        <f t="shared" si="5"/>
        <v>35.9</v>
      </c>
    </row>
    <row r="78" spans="2:12" x14ac:dyDescent="0.3">
      <c r="B78" s="8" t="s">
        <v>6</v>
      </c>
      <c r="C78" s="8" t="s">
        <v>7</v>
      </c>
      <c r="D78" s="9">
        <v>43525</v>
      </c>
      <c r="E78" s="10">
        <v>0</v>
      </c>
      <c r="F78" s="10">
        <v>3.5645000000000003E-2</v>
      </c>
      <c r="G78" s="11">
        <v>300233110000</v>
      </c>
      <c r="I78" s="16">
        <f t="shared" si="3"/>
        <v>-7.1538785243371655E-3</v>
      </c>
      <c r="J78" s="19">
        <f t="shared" si="4"/>
        <v>26.427825043201839</v>
      </c>
      <c r="L78" s="25">
        <f t="shared" si="5"/>
        <v>35.645000000000003</v>
      </c>
    </row>
    <row r="79" spans="2:12" x14ac:dyDescent="0.3">
      <c r="B79" s="8" t="s">
        <v>6</v>
      </c>
      <c r="C79" s="8" t="s">
        <v>7</v>
      </c>
      <c r="D79" s="9">
        <v>43556</v>
      </c>
      <c r="E79" s="10">
        <v>0</v>
      </c>
      <c r="F79" s="10">
        <v>3.5499999999999997E-2</v>
      </c>
      <c r="G79" s="11">
        <v>338645330000</v>
      </c>
      <c r="I79" s="16">
        <f t="shared" si="3"/>
        <v>-4.0845070422536973E-3</v>
      </c>
      <c r="J79" s="19">
        <f t="shared" si="4"/>
        <v>26.548219172463519</v>
      </c>
      <c r="L79" s="25">
        <f t="shared" si="5"/>
        <v>35.5</v>
      </c>
    </row>
    <row r="80" spans="2:12" x14ac:dyDescent="0.3">
      <c r="B80" s="8" t="s">
        <v>6</v>
      </c>
      <c r="C80" s="8" t="s">
        <v>7</v>
      </c>
      <c r="D80" s="9">
        <v>43586</v>
      </c>
      <c r="E80" s="10">
        <v>0</v>
      </c>
      <c r="F80" s="10">
        <v>3.6705000000000002E-2</v>
      </c>
      <c r="G80" s="11">
        <v>504487530000</v>
      </c>
      <c r="I80" s="16">
        <f t="shared" si="3"/>
        <v>3.2829314807247094E-2</v>
      </c>
      <c r="J80" s="19">
        <f t="shared" si="4"/>
        <v>26.946808958892472</v>
      </c>
      <c r="L80" s="25">
        <f t="shared" si="5"/>
        <v>36.704999999999998</v>
      </c>
    </row>
    <row r="81" spans="2:12" x14ac:dyDescent="0.3">
      <c r="B81" s="8" t="s">
        <v>6</v>
      </c>
      <c r="C81" s="8" t="s">
        <v>7</v>
      </c>
      <c r="D81" s="9">
        <v>43617</v>
      </c>
      <c r="E81" s="10">
        <v>0</v>
      </c>
      <c r="F81" s="10">
        <v>3.9879999999999999E-2</v>
      </c>
      <c r="G81" s="11">
        <v>552706610000</v>
      </c>
      <c r="I81" s="16">
        <f t="shared" si="3"/>
        <v>7.9613841524573653E-2</v>
      </c>
      <c r="J81" s="19">
        <f t="shared" si="4"/>
        <v>27.038093155185798</v>
      </c>
      <c r="L81" s="25">
        <f t="shared" si="5"/>
        <v>39.879999999999995</v>
      </c>
    </row>
    <row r="82" spans="2:12" x14ac:dyDescent="0.3">
      <c r="B82" s="8" t="s">
        <v>6</v>
      </c>
      <c r="C82" s="8" t="s">
        <v>7</v>
      </c>
      <c r="D82" s="9">
        <v>43647</v>
      </c>
      <c r="E82" s="10">
        <v>0</v>
      </c>
      <c r="F82" s="10">
        <v>4.2500000000000003E-2</v>
      </c>
      <c r="G82" s="11">
        <v>878966510000</v>
      </c>
      <c r="I82" s="16">
        <f t="shared" si="3"/>
        <v>6.1647058823529506E-2</v>
      </c>
      <c r="J82" s="19">
        <f t="shared" si="4"/>
        <v>27.502012633791995</v>
      </c>
      <c r="L82" s="25">
        <f t="shared" si="5"/>
        <v>42.5</v>
      </c>
    </row>
    <row r="83" spans="2:12" x14ac:dyDescent="0.3">
      <c r="B83" s="8" t="s">
        <v>6</v>
      </c>
      <c r="C83" s="8" t="s">
        <v>7</v>
      </c>
      <c r="D83" s="9">
        <v>43678</v>
      </c>
      <c r="E83" s="10">
        <v>0</v>
      </c>
      <c r="F83" s="10">
        <v>3.8679999999999999E-2</v>
      </c>
      <c r="G83" s="11">
        <v>588826140000</v>
      </c>
      <c r="I83" s="16">
        <f t="shared" si="3"/>
        <v>-9.8759048603929783E-2</v>
      </c>
      <c r="J83" s="19">
        <f t="shared" si="4"/>
        <v>27.101396798756067</v>
      </c>
      <c r="L83" s="25">
        <f t="shared" si="5"/>
        <v>38.68</v>
      </c>
    </row>
    <row r="84" spans="2:12" x14ac:dyDescent="0.3">
      <c r="B84" s="8" t="s">
        <v>6</v>
      </c>
      <c r="C84" s="8" t="s">
        <v>7</v>
      </c>
      <c r="D84" s="9">
        <v>43709</v>
      </c>
      <c r="E84" s="10">
        <v>0</v>
      </c>
      <c r="F84" s="10">
        <v>4.2595000000000001E-2</v>
      </c>
      <c r="G84" s="11">
        <v>810694080000</v>
      </c>
      <c r="I84" s="16">
        <f t="shared" si="3"/>
        <v>9.1912196267167554E-2</v>
      </c>
      <c r="J84" s="19">
        <f t="shared" si="4"/>
        <v>27.421156606582091</v>
      </c>
      <c r="L84" s="25">
        <f t="shared" si="5"/>
        <v>42.594999999999999</v>
      </c>
    </row>
    <row r="85" spans="2:12" x14ac:dyDescent="0.3">
      <c r="B85" s="8" t="s">
        <v>6</v>
      </c>
      <c r="C85" s="8" t="s">
        <v>7</v>
      </c>
      <c r="D85" s="9">
        <v>43739</v>
      </c>
      <c r="E85" s="10">
        <v>0</v>
      </c>
      <c r="F85" s="10">
        <v>4.3090000000000003E-2</v>
      </c>
      <c r="G85" s="11">
        <v>561078690000</v>
      </c>
      <c r="I85" s="16">
        <f t="shared" si="3"/>
        <v>1.1487584126247443E-2</v>
      </c>
      <c r="J85" s="19">
        <f t="shared" si="4"/>
        <v>27.053127000012239</v>
      </c>
      <c r="L85" s="25">
        <f t="shared" si="5"/>
        <v>43.09</v>
      </c>
    </row>
    <row r="86" spans="2:12" x14ac:dyDescent="0.3">
      <c r="B86" s="8" t="s">
        <v>6</v>
      </c>
      <c r="C86" s="8" t="s">
        <v>7</v>
      </c>
      <c r="D86" s="9">
        <v>43770</v>
      </c>
      <c r="E86" s="10">
        <v>0</v>
      </c>
      <c r="F86" s="10">
        <v>4.5330000000000002E-2</v>
      </c>
      <c r="G86" s="11">
        <v>790972300000</v>
      </c>
      <c r="I86" s="16">
        <f t="shared" si="3"/>
        <v>4.941539819104343E-2</v>
      </c>
      <c r="J86" s="19">
        <f t="shared" si="4"/>
        <v>27.396528785137548</v>
      </c>
      <c r="L86" s="25">
        <f t="shared" si="5"/>
        <v>45.330000000000005</v>
      </c>
    </row>
    <row r="87" spans="2:12" x14ac:dyDescent="0.3">
      <c r="B87" s="8" t="s">
        <v>6</v>
      </c>
      <c r="C87" s="8" t="s">
        <v>7</v>
      </c>
      <c r="D87" s="9">
        <v>43800</v>
      </c>
      <c r="E87" s="10">
        <v>0</v>
      </c>
      <c r="F87" s="10">
        <v>4.5900000000000003E-2</v>
      </c>
      <c r="G87" s="11">
        <v>399669980000</v>
      </c>
      <c r="I87" s="16">
        <f t="shared" si="3"/>
        <v>1.2418300653594793E-2</v>
      </c>
      <c r="J87" s="19">
        <f t="shared" si="4"/>
        <v>26.713904993513321</v>
      </c>
      <c r="L87" s="25">
        <f t="shared" si="5"/>
        <v>45.900000000000006</v>
      </c>
    </row>
    <row r="88" spans="2:12" x14ac:dyDescent="0.3">
      <c r="B88" s="8" t="s">
        <v>6</v>
      </c>
      <c r="C88" s="8" t="s">
        <v>7</v>
      </c>
      <c r="D88" s="9">
        <v>43831</v>
      </c>
      <c r="E88" s="10">
        <v>0</v>
      </c>
      <c r="F88" s="10">
        <v>4.6399999999999997E-2</v>
      </c>
      <c r="G88" s="11">
        <v>799598550000</v>
      </c>
      <c r="I88" s="16">
        <f t="shared" si="3"/>
        <v>1.0775862068965377E-2</v>
      </c>
      <c r="J88" s="19">
        <f t="shared" si="4"/>
        <v>27.40737562616431</v>
      </c>
      <c r="L88" s="25">
        <f t="shared" si="5"/>
        <v>46.4</v>
      </c>
    </row>
    <row r="89" spans="2:12" x14ac:dyDescent="0.3">
      <c r="B89" s="8" t="s">
        <v>6</v>
      </c>
      <c r="C89" s="8" t="s">
        <v>7</v>
      </c>
      <c r="D89" s="9">
        <v>43862</v>
      </c>
      <c r="E89" s="10">
        <v>0</v>
      </c>
      <c r="F89" s="10">
        <v>4.333E-2</v>
      </c>
      <c r="G89" s="11">
        <v>598942560000</v>
      </c>
      <c r="I89" s="16">
        <f t="shared" si="3"/>
        <v>-7.0851603969536034E-2</v>
      </c>
      <c r="J89" s="19">
        <f t="shared" si="4"/>
        <v>27.11843153730856</v>
      </c>
      <c r="L89" s="25">
        <f t="shared" si="5"/>
        <v>43.33</v>
      </c>
    </row>
    <row r="90" spans="2:12" x14ac:dyDescent="0.3">
      <c r="B90" s="8" t="s">
        <v>6</v>
      </c>
      <c r="C90" s="8" t="s">
        <v>7</v>
      </c>
      <c r="D90" s="9">
        <v>43891</v>
      </c>
      <c r="E90" s="10">
        <v>0</v>
      </c>
      <c r="F90" s="10">
        <v>3.2599999999999997E-2</v>
      </c>
      <c r="G90" s="11">
        <v>1740129320000</v>
      </c>
      <c r="I90" s="16">
        <f t="shared" si="3"/>
        <v>-0.32914110429447868</v>
      </c>
      <c r="J90" s="19">
        <f t="shared" si="4"/>
        <v>28.184980548232335</v>
      </c>
      <c r="L90" s="25">
        <f t="shared" si="5"/>
        <v>32.599999999999994</v>
      </c>
    </row>
    <row r="91" spans="2:12" x14ac:dyDescent="0.3">
      <c r="B91" s="8" t="s">
        <v>6</v>
      </c>
      <c r="C91" s="8" t="s">
        <v>7</v>
      </c>
      <c r="D91" s="9">
        <v>43922</v>
      </c>
      <c r="E91" s="10">
        <v>0</v>
      </c>
      <c r="F91" s="10">
        <v>3.49E-2</v>
      </c>
      <c r="G91" s="11">
        <v>1423841900000</v>
      </c>
      <c r="I91" s="16">
        <f t="shared" si="3"/>
        <v>6.5902578796561709E-2</v>
      </c>
      <c r="J91" s="19">
        <f t="shared" si="4"/>
        <v>27.984379897473669</v>
      </c>
      <c r="L91" s="25">
        <f t="shared" si="5"/>
        <v>34.9</v>
      </c>
    </row>
    <row r="92" spans="2:12" x14ac:dyDescent="0.3">
      <c r="B92" s="8" t="s">
        <v>6</v>
      </c>
      <c r="C92" s="8" t="s">
        <v>7</v>
      </c>
      <c r="D92" s="9">
        <v>43952</v>
      </c>
      <c r="E92" s="10">
        <v>0</v>
      </c>
      <c r="F92" s="10">
        <v>3.6310000000000002E-2</v>
      </c>
      <c r="G92" s="11">
        <v>553192080000</v>
      </c>
      <c r="I92" s="16">
        <f t="shared" si="3"/>
        <v>3.8832277609474011E-2</v>
      </c>
      <c r="J92" s="19">
        <f t="shared" si="4"/>
        <v>27.038971119931709</v>
      </c>
      <c r="L92" s="25">
        <f t="shared" si="5"/>
        <v>36.31</v>
      </c>
    </row>
    <row r="93" spans="2:12" x14ac:dyDescent="0.3">
      <c r="B93" s="8" t="s">
        <v>6</v>
      </c>
      <c r="C93" s="8" t="s">
        <v>7</v>
      </c>
      <c r="D93" s="9">
        <v>43983</v>
      </c>
      <c r="E93" s="10">
        <v>0</v>
      </c>
      <c r="F93" s="10">
        <v>3.5049999999999998E-2</v>
      </c>
      <c r="G93" s="11">
        <v>644559090000</v>
      </c>
      <c r="I93" s="16">
        <f t="shared" si="3"/>
        <v>-3.5948644793152761E-2</v>
      </c>
      <c r="J93" s="19">
        <f t="shared" si="4"/>
        <v>27.191832338598541</v>
      </c>
      <c r="L93" s="25">
        <f t="shared" si="5"/>
        <v>35.049999999999997</v>
      </c>
    </row>
    <row r="94" spans="2:12" x14ac:dyDescent="0.3">
      <c r="B94" s="8" t="s">
        <v>6</v>
      </c>
      <c r="C94" s="8" t="s">
        <v>7</v>
      </c>
      <c r="D94" s="9">
        <v>44013</v>
      </c>
      <c r="E94" s="10">
        <v>0</v>
      </c>
      <c r="F94" s="10">
        <v>3.8754999999999998E-2</v>
      </c>
      <c r="G94" s="11">
        <v>873603110000</v>
      </c>
      <c r="I94" s="16">
        <f t="shared" si="3"/>
        <v>9.5600567668687922E-2</v>
      </c>
      <c r="J94" s="19">
        <f t="shared" si="4"/>
        <v>27.495892001912399</v>
      </c>
      <c r="L94" s="25">
        <f t="shared" si="5"/>
        <v>38.754999999999995</v>
      </c>
    </row>
    <row r="95" spans="2:12" x14ac:dyDescent="0.3">
      <c r="B95" s="8" t="s">
        <v>6</v>
      </c>
      <c r="C95" s="8" t="s">
        <v>7</v>
      </c>
      <c r="D95" s="9">
        <v>44044</v>
      </c>
      <c r="E95" s="10">
        <v>0</v>
      </c>
      <c r="F95" s="10">
        <v>3.5950000000000003E-2</v>
      </c>
      <c r="G95" s="11">
        <v>965851250000</v>
      </c>
      <c r="I95" s="16">
        <f t="shared" si="3"/>
        <v>-7.8025034770514465E-2</v>
      </c>
      <c r="J95" s="19">
        <f t="shared" si="4"/>
        <v>27.596275673794697</v>
      </c>
      <c r="L95" s="26">
        <f t="shared" si="5"/>
        <v>35.950000000000003</v>
      </c>
    </row>
    <row r="96" spans="2:12" x14ac:dyDescent="0.3">
      <c r="B96" s="8" t="s">
        <v>8</v>
      </c>
      <c r="C96" s="8" t="s">
        <v>7</v>
      </c>
      <c r="D96" s="9">
        <v>41244</v>
      </c>
      <c r="E96" s="10">
        <v>0</v>
      </c>
      <c r="F96" s="10">
        <v>143.69999999999999</v>
      </c>
      <c r="G96" s="11">
        <v>638968460</v>
      </c>
      <c r="I96" s="16"/>
      <c r="J96" s="19">
        <f t="shared" si="4"/>
        <v>20.275365652751187</v>
      </c>
    </row>
    <row r="97" spans="2:10" x14ac:dyDescent="0.3">
      <c r="B97" s="8" t="s">
        <v>8</v>
      </c>
      <c r="C97" s="8" t="s">
        <v>7</v>
      </c>
      <c r="D97" s="9">
        <v>41275</v>
      </c>
      <c r="E97" s="10">
        <v>0</v>
      </c>
      <c r="F97" s="10">
        <v>142.09</v>
      </c>
      <c r="G97" s="11">
        <v>495283520</v>
      </c>
      <c r="I97" s="16">
        <f t="shared" si="3"/>
        <v>-1.1330846646491557E-2</v>
      </c>
      <c r="J97" s="19">
        <f t="shared" si="4"/>
        <v>20.020640924240933</v>
      </c>
    </row>
    <row r="98" spans="2:10" x14ac:dyDescent="0.3">
      <c r="B98" s="8" t="s">
        <v>8</v>
      </c>
      <c r="C98" s="8" t="s">
        <v>7</v>
      </c>
      <c r="D98" s="9">
        <v>41306</v>
      </c>
      <c r="E98" s="10">
        <v>0</v>
      </c>
      <c r="F98" s="10">
        <v>137.4</v>
      </c>
      <c r="G98" s="11">
        <v>733770920</v>
      </c>
      <c r="I98" s="16">
        <f t="shared" si="3"/>
        <v>-3.4133915574963591E-2</v>
      </c>
      <c r="J98" s="19">
        <f t="shared" si="4"/>
        <v>20.4137074397734</v>
      </c>
    </row>
    <row r="99" spans="2:10" x14ac:dyDescent="0.3">
      <c r="B99" s="8" t="s">
        <v>8</v>
      </c>
      <c r="C99" s="8" t="s">
        <v>7</v>
      </c>
      <c r="D99" s="9">
        <v>41334</v>
      </c>
      <c r="E99" s="10">
        <v>0</v>
      </c>
      <c r="F99" s="10">
        <v>134.08000000000001</v>
      </c>
      <c r="G99" s="11">
        <v>953973070</v>
      </c>
      <c r="I99" s="16">
        <f t="shared" si="3"/>
        <v>-2.4761336515513072E-2</v>
      </c>
      <c r="J99" s="19">
        <f t="shared" si="4"/>
        <v>20.676146000502598</v>
      </c>
    </row>
    <row r="100" spans="2:10" x14ac:dyDescent="0.3">
      <c r="B100" s="8" t="s">
        <v>8</v>
      </c>
      <c r="C100" s="8" t="s">
        <v>7</v>
      </c>
      <c r="D100" s="9">
        <v>41365</v>
      </c>
      <c r="E100" s="10">
        <v>0</v>
      </c>
      <c r="F100" s="10">
        <v>124.15</v>
      </c>
      <c r="G100" s="11">
        <v>986321760</v>
      </c>
      <c r="I100" s="16">
        <f t="shared" si="3"/>
        <v>-7.99838904550947E-2</v>
      </c>
      <c r="J100" s="19">
        <f t="shared" si="4"/>
        <v>20.709493187933717</v>
      </c>
    </row>
    <row r="101" spans="2:10" x14ac:dyDescent="0.3">
      <c r="B101" s="8" t="s">
        <v>8</v>
      </c>
      <c r="C101" s="8" t="s">
        <v>7</v>
      </c>
      <c r="D101" s="9">
        <v>41395</v>
      </c>
      <c r="E101" s="10">
        <v>0</v>
      </c>
      <c r="F101" s="10">
        <v>123.4</v>
      </c>
      <c r="G101" s="11">
        <v>813775000</v>
      </c>
      <c r="I101" s="16">
        <f t="shared" si="3"/>
        <v>-6.0777957860615878E-3</v>
      </c>
      <c r="J101" s="19">
        <f t="shared" si="4"/>
        <v>20.517194472981348</v>
      </c>
    </row>
    <row r="102" spans="2:10" x14ac:dyDescent="0.3">
      <c r="B102" s="8" t="s">
        <v>8</v>
      </c>
      <c r="C102" s="8" t="s">
        <v>7</v>
      </c>
      <c r="D102" s="9">
        <v>41426</v>
      </c>
      <c r="E102" s="10">
        <v>0</v>
      </c>
      <c r="F102" s="10">
        <v>109.1</v>
      </c>
      <c r="G102" s="11">
        <v>769293390</v>
      </c>
      <c r="I102" s="16">
        <f t="shared" si="3"/>
        <v>-0.1310724106324474</v>
      </c>
      <c r="J102" s="19">
        <f t="shared" si="4"/>
        <v>20.46098297616555</v>
      </c>
    </row>
    <row r="103" spans="2:10" x14ac:dyDescent="0.3">
      <c r="B103" s="8" t="s">
        <v>8</v>
      </c>
      <c r="C103" s="8" t="s">
        <v>7</v>
      </c>
      <c r="D103" s="9">
        <v>41456</v>
      </c>
      <c r="E103" s="10">
        <v>0</v>
      </c>
      <c r="F103" s="10">
        <v>128.61000000000001</v>
      </c>
      <c r="G103" s="11">
        <v>879462790</v>
      </c>
      <c r="I103" s="16">
        <f t="shared" si="3"/>
        <v>0.15169893476401539</v>
      </c>
      <c r="J103" s="19">
        <f t="shared" si="4"/>
        <v>20.594821813117253</v>
      </c>
    </row>
    <row r="104" spans="2:10" x14ac:dyDescent="0.3">
      <c r="B104" s="8" t="s">
        <v>8</v>
      </c>
      <c r="C104" s="8" t="s">
        <v>7</v>
      </c>
      <c r="D104" s="9">
        <v>41487</v>
      </c>
      <c r="E104" s="10">
        <v>0</v>
      </c>
      <c r="F104" s="10">
        <v>131.9</v>
      </c>
      <c r="G104" s="11">
        <v>635494510</v>
      </c>
      <c r="I104" s="16">
        <f t="shared" si="3"/>
        <v>2.4943138741470749E-2</v>
      </c>
      <c r="J104" s="19">
        <f t="shared" si="4"/>
        <v>20.269914009689433</v>
      </c>
    </row>
    <row r="105" spans="2:10" x14ac:dyDescent="0.3">
      <c r="B105" s="8" t="s">
        <v>8</v>
      </c>
      <c r="C105" s="8" t="s">
        <v>7</v>
      </c>
      <c r="D105" s="9">
        <v>41518</v>
      </c>
      <c r="E105" s="10">
        <v>0</v>
      </c>
      <c r="F105" s="10">
        <v>144.15</v>
      </c>
      <c r="G105" s="11">
        <v>1035314530</v>
      </c>
      <c r="I105" s="16">
        <f t="shared" si="3"/>
        <v>8.4980922650017346E-2</v>
      </c>
      <c r="J105" s="19">
        <f t="shared" si="4"/>
        <v>20.757971111217206</v>
      </c>
    </row>
    <row r="106" spans="2:10" x14ac:dyDescent="0.3">
      <c r="B106" s="8" t="s">
        <v>8</v>
      </c>
      <c r="C106" s="8" t="s">
        <v>7</v>
      </c>
      <c r="D106" s="9">
        <v>41548</v>
      </c>
      <c r="E106" s="10">
        <v>0</v>
      </c>
      <c r="F106" s="10">
        <v>150.4</v>
      </c>
      <c r="G106" s="11">
        <v>1120379070</v>
      </c>
      <c r="I106" s="16">
        <f t="shared" si="3"/>
        <v>4.1555851063829786E-2</v>
      </c>
      <c r="J106" s="19">
        <f t="shared" si="4"/>
        <v>20.836932920347461</v>
      </c>
    </row>
    <row r="107" spans="2:10" x14ac:dyDescent="0.3">
      <c r="B107" s="8" t="s">
        <v>8</v>
      </c>
      <c r="C107" s="8" t="s">
        <v>7</v>
      </c>
      <c r="D107" s="9">
        <v>41579</v>
      </c>
      <c r="E107" s="10">
        <v>0</v>
      </c>
      <c r="F107" s="10">
        <v>143.1</v>
      </c>
      <c r="G107" s="11">
        <v>1035969280</v>
      </c>
      <c r="I107" s="16">
        <f t="shared" si="3"/>
        <v>-5.1013277428371848E-2</v>
      </c>
      <c r="J107" s="19">
        <f t="shared" si="4"/>
        <v>20.758603327834404</v>
      </c>
    </row>
    <row r="108" spans="2:10" x14ac:dyDescent="0.3">
      <c r="B108" s="8" t="s">
        <v>8</v>
      </c>
      <c r="C108" s="8" t="s">
        <v>7</v>
      </c>
      <c r="D108" s="9">
        <v>41609</v>
      </c>
      <c r="E108" s="10">
        <v>0</v>
      </c>
      <c r="F108" s="10">
        <v>138.75</v>
      </c>
      <c r="G108" s="11">
        <v>1050788060</v>
      </c>
      <c r="I108" s="16">
        <f t="shared" si="3"/>
        <v>-3.1351351351351309E-2</v>
      </c>
      <c r="J108" s="19">
        <f t="shared" si="4"/>
        <v>20.77280625293988</v>
      </c>
    </row>
    <row r="109" spans="2:10" x14ac:dyDescent="0.3">
      <c r="B109" s="8" t="s">
        <v>8</v>
      </c>
      <c r="C109" s="8" t="s">
        <v>7</v>
      </c>
      <c r="D109" s="9">
        <v>41640</v>
      </c>
      <c r="E109" s="10">
        <v>0</v>
      </c>
      <c r="F109" s="10">
        <v>145.16</v>
      </c>
      <c r="G109" s="11">
        <v>1056510690</v>
      </c>
      <c r="I109" s="16">
        <f t="shared" si="3"/>
        <v>4.4158170294847046E-2</v>
      </c>
      <c r="J109" s="19">
        <f t="shared" si="4"/>
        <v>20.778237513284388</v>
      </c>
    </row>
    <row r="110" spans="2:10" x14ac:dyDescent="0.3">
      <c r="B110" s="8" t="s">
        <v>8</v>
      </c>
      <c r="C110" s="8" t="s">
        <v>7</v>
      </c>
      <c r="D110" s="9">
        <v>41671</v>
      </c>
      <c r="E110" s="10">
        <v>0</v>
      </c>
      <c r="F110" s="10">
        <v>139.19999999999999</v>
      </c>
      <c r="G110" s="11">
        <v>1110186930</v>
      </c>
      <c r="I110" s="16">
        <f t="shared" si="3"/>
        <v>-4.2816091954023049E-2</v>
      </c>
      <c r="J110" s="19">
        <f t="shared" si="4"/>
        <v>20.827794243497461</v>
      </c>
    </row>
    <row r="111" spans="2:10" x14ac:dyDescent="0.3">
      <c r="B111" s="8" t="s">
        <v>8</v>
      </c>
      <c r="C111" s="8" t="s">
        <v>7</v>
      </c>
      <c r="D111" s="9">
        <v>41699</v>
      </c>
      <c r="E111" s="10">
        <v>0</v>
      </c>
      <c r="F111" s="10">
        <v>135.5</v>
      </c>
      <c r="G111" s="11">
        <v>2038314440</v>
      </c>
      <c r="I111" s="16">
        <f t="shared" si="3"/>
        <v>-2.7306273062730542E-2</v>
      </c>
      <c r="J111" s="19">
        <f t="shared" si="4"/>
        <v>21.435389048363849</v>
      </c>
    </row>
    <row r="112" spans="2:10" x14ac:dyDescent="0.3">
      <c r="B112" s="8" t="s">
        <v>8</v>
      </c>
      <c r="C112" s="8" t="s">
        <v>7</v>
      </c>
      <c r="D112" s="9">
        <v>41730</v>
      </c>
      <c r="E112" s="10">
        <v>0</v>
      </c>
      <c r="F112" s="10">
        <v>128.77000000000001</v>
      </c>
      <c r="G112" s="11">
        <v>1377698400</v>
      </c>
      <c r="I112" s="16">
        <f t="shared" si="3"/>
        <v>-5.226372602314195E-2</v>
      </c>
      <c r="J112" s="19">
        <f t="shared" si="4"/>
        <v>21.043680117658269</v>
      </c>
    </row>
    <row r="113" spans="2:10" x14ac:dyDescent="0.3">
      <c r="B113" s="8" t="s">
        <v>8</v>
      </c>
      <c r="C113" s="8" t="s">
        <v>7</v>
      </c>
      <c r="D113" s="9">
        <v>41760</v>
      </c>
      <c r="E113" s="10">
        <v>0</v>
      </c>
      <c r="F113" s="10">
        <v>141.69999999999999</v>
      </c>
      <c r="G113" s="11">
        <v>1168270410</v>
      </c>
      <c r="I113" s="16">
        <f t="shared" si="3"/>
        <v>9.1249117854622294E-2</v>
      </c>
      <c r="J113" s="19">
        <f t="shared" si="4"/>
        <v>20.87879020996785</v>
      </c>
    </row>
    <row r="114" spans="2:10" x14ac:dyDescent="0.3">
      <c r="B114" s="8" t="s">
        <v>8</v>
      </c>
      <c r="C114" s="8" t="s">
        <v>7</v>
      </c>
      <c r="D114" s="9">
        <v>41791</v>
      </c>
      <c r="E114" s="10">
        <v>0</v>
      </c>
      <c r="F114" s="10">
        <v>148.96</v>
      </c>
      <c r="G114" s="11">
        <v>885913470</v>
      </c>
      <c r="I114" s="16">
        <f t="shared" si="3"/>
        <v>4.8737916219119354E-2</v>
      </c>
      <c r="J114" s="19">
        <f t="shared" si="4"/>
        <v>20.602129840143064</v>
      </c>
    </row>
    <row r="115" spans="2:10" x14ac:dyDescent="0.3">
      <c r="B115" s="8" t="s">
        <v>8</v>
      </c>
      <c r="C115" s="8" t="s">
        <v>7</v>
      </c>
      <c r="D115" s="9">
        <v>41821</v>
      </c>
      <c r="E115" s="10">
        <v>0</v>
      </c>
      <c r="F115" s="10">
        <v>132</v>
      </c>
      <c r="G115" s="11">
        <v>1004959980</v>
      </c>
      <c r="I115" s="16">
        <f t="shared" si="3"/>
        <v>-0.12848484848484854</v>
      </c>
      <c r="J115" s="19">
        <f t="shared" si="4"/>
        <v>20.728213556769056</v>
      </c>
    </row>
    <row r="116" spans="2:10" x14ac:dyDescent="0.3">
      <c r="B116" s="8" t="s">
        <v>8</v>
      </c>
      <c r="C116" s="8" t="s">
        <v>7</v>
      </c>
      <c r="D116" s="9">
        <v>41852</v>
      </c>
      <c r="E116" s="10">
        <v>0</v>
      </c>
      <c r="F116" s="10">
        <v>131.94999999999999</v>
      </c>
      <c r="G116" s="11">
        <v>851294800</v>
      </c>
      <c r="I116" s="16">
        <f t="shared" si="3"/>
        <v>-3.7893141341425822E-4</v>
      </c>
      <c r="J116" s="19">
        <f t="shared" si="4"/>
        <v>20.562269042530684</v>
      </c>
    </row>
    <row r="117" spans="2:10" x14ac:dyDescent="0.3">
      <c r="B117" s="8" t="s">
        <v>8</v>
      </c>
      <c r="C117" s="8" t="s">
        <v>7</v>
      </c>
      <c r="D117" s="9">
        <v>41883</v>
      </c>
      <c r="E117" s="10">
        <v>0</v>
      </c>
      <c r="F117" s="10">
        <v>137.9</v>
      </c>
      <c r="G117" s="11">
        <v>797896850</v>
      </c>
      <c r="I117" s="16">
        <f t="shared" si="3"/>
        <v>4.3147208121827534E-2</v>
      </c>
      <c r="J117" s="19">
        <f t="shared" si="4"/>
        <v>20.497489886407575</v>
      </c>
    </row>
    <row r="118" spans="2:10" x14ac:dyDescent="0.3">
      <c r="B118" s="8" t="s">
        <v>8</v>
      </c>
      <c r="C118" s="8" t="s">
        <v>7</v>
      </c>
      <c r="D118" s="9">
        <v>41913</v>
      </c>
      <c r="E118" s="10">
        <v>0</v>
      </c>
      <c r="F118" s="10">
        <v>141.5</v>
      </c>
      <c r="G118" s="11">
        <v>857933800</v>
      </c>
      <c r="I118" s="16">
        <f t="shared" si="3"/>
        <v>2.5441696113074164E-2</v>
      </c>
      <c r="J118" s="19">
        <f t="shared" si="4"/>
        <v>20.57003749829839</v>
      </c>
    </row>
    <row r="119" spans="2:10" x14ac:dyDescent="0.3">
      <c r="B119" s="8" t="s">
        <v>8</v>
      </c>
      <c r="C119" s="8" t="s">
        <v>7</v>
      </c>
      <c r="D119" s="9">
        <v>41944</v>
      </c>
      <c r="E119" s="10">
        <v>0</v>
      </c>
      <c r="F119" s="10">
        <v>142.86000000000001</v>
      </c>
      <c r="G119" s="11">
        <v>691989260</v>
      </c>
      <c r="I119" s="16">
        <f t="shared" si="3"/>
        <v>9.5198096038080181E-3</v>
      </c>
      <c r="J119" s="19">
        <f t="shared" si="4"/>
        <v>20.355080993230288</v>
      </c>
    </row>
    <row r="120" spans="2:10" x14ac:dyDescent="0.3">
      <c r="B120" s="8" t="s">
        <v>8</v>
      </c>
      <c r="C120" s="8" t="s">
        <v>7</v>
      </c>
      <c r="D120" s="9">
        <v>41974</v>
      </c>
      <c r="E120" s="10">
        <v>0</v>
      </c>
      <c r="F120" s="10">
        <v>130.31</v>
      </c>
      <c r="G120" s="11">
        <v>983856510</v>
      </c>
      <c r="I120" s="16">
        <f t="shared" si="3"/>
        <v>-9.6308802087330295E-2</v>
      </c>
      <c r="J120" s="19">
        <f t="shared" si="4"/>
        <v>20.706990621212565</v>
      </c>
    </row>
    <row r="121" spans="2:10" x14ac:dyDescent="0.3">
      <c r="B121" s="8" t="s">
        <v>8</v>
      </c>
      <c r="C121" s="8" t="s">
        <v>7</v>
      </c>
      <c r="D121" s="9">
        <v>42005</v>
      </c>
      <c r="E121" s="10">
        <v>0</v>
      </c>
      <c r="F121" s="10">
        <v>143.82</v>
      </c>
      <c r="G121" s="11">
        <v>652102830</v>
      </c>
      <c r="I121" s="16">
        <f t="shared" si="3"/>
        <v>9.3936865526352331E-2</v>
      </c>
      <c r="J121" s="19">
        <f t="shared" si="4"/>
        <v>20.295712822179194</v>
      </c>
    </row>
    <row r="122" spans="2:10" x14ac:dyDescent="0.3">
      <c r="B122" s="8" t="s">
        <v>8</v>
      </c>
      <c r="C122" s="8" t="s">
        <v>7</v>
      </c>
      <c r="D122" s="9">
        <v>42036</v>
      </c>
      <c r="E122" s="10">
        <v>0</v>
      </c>
      <c r="F122" s="10">
        <v>152.94999999999999</v>
      </c>
      <c r="G122" s="11">
        <v>919520350</v>
      </c>
      <c r="I122" s="16">
        <f t="shared" si="3"/>
        <v>5.969271003595944E-2</v>
      </c>
      <c r="J122" s="19">
        <f t="shared" si="4"/>
        <v>20.639362733357007</v>
      </c>
    </row>
    <row r="123" spans="2:10" x14ac:dyDescent="0.3">
      <c r="B123" s="8" t="s">
        <v>8</v>
      </c>
      <c r="C123" s="8" t="s">
        <v>7</v>
      </c>
      <c r="D123" s="9">
        <v>42064</v>
      </c>
      <c r="E123" s="10">
        <v>0</v>
      </c>
      <c r="F123" s="10">
        <v>138.9</v>
      </c>
      <c r="G123" s="11">
        <v>718069290</v>
      </c>
      <c r="I123" s="16">
        <f t="shared" si="3"/>
        <v>-0.10115190784737209</v>
      </c>
      <c r="J123" s="19">
        <f t="shared" si="4"/>
        <v>20.392076626534543</v>
      </c>
    </row>
    <row r="124" spans="2:10" x14ac:dyDescent="0.3">
      <c r="B124" s="8" t="s">
        <v>8</v>
      </c>
      <c r="C124" s="8" t="s">
        <v>7</v>
      </c>
      <c r="D124" s="9">
        <v>42095</v>
      </c>
      <c r="E124" s="10">
        <v>0</v>
      </c>
      <c r="F124" s="10">
        <v>153.5</v>
      </c>
      <c r="G124" s="11">
        <v>821523460</v>
      </c>
      <c r="I124" s="16">
        <f t="shared" si="3"/>
        <v>9.5114006514657942E-2</v>
      </c>
      <c r="J124" s="19">
        <f t="shared" si="4"/>
        <v>20.526671052550576</v>
      </c>
    </row>
    <row r="125" spans="2:10" x14ac:dyDescent="0.3">
      <c r="B125" s="8" t="s">
        <v>8</v>
      </c>
      <c r="C125" s="8" t="s">
        <v>7</v>
      </c>
      <c r="D125" s="9">
        <v>42125</v>
      </c>
      <c r="E125" s="10">
        <v>0</v>
      </c>
      <c r="F125" s="10">
        <v>139</v>
      </c>
      <c r="G125" s="11">
        <v>472091480</v>
      </c>
      <c r="I125" s="16">
        <f t="shared" si="3"/>
        <v>-0.10431654676258993</v>
      </c>
      <c r="J125" s="19">
        <f t="shared" si="4"/>
        <v>19.97268333832973</v>
      </c>
    </row>
    <row r="126" spans="2:10" x14ac:dyDescent="0.3">
      <c r="B126" s="8" t="s">
        <v>8</v>
      </c>
      <c r="C126" s="8" t="s">
        <v>7</v>
      </c>
      <c r="D126" s="9">
        <v>42156</v>
      </c>
      <c r="E126" s="10">
        <v>0</v>
      </c>
      <c r="F126" s="10">
        <v>145.85</v>
      </c>
      <c r="G126" s="11">
        <v>533051950</v>
      </c>
      <c r="I126" s="16">
        <f t="shared" si="3"/>
        <v>4.6966061021597498E-2</v>
      </c>
      <c r="J126" s="19">
        <f t="shared" si="4"/>
        <v>20.094129444547484</v>
      </c>
    </row>
    <row r="127" spans="2:10" x14ac:dyDescent="0.3">
      <c r="B127" s="8" t="s">
        <v>8</v>
      </c>
      <c r="C127" s="8" t="s">
        <v>7</v>
      </c>
      <c r="D127" s="9">
        <v>42186</v>
      </c>
      <c r="E127" s="10">
        <v>0</v>
      </c>
      <c r="F127" s="10">
        <v>142.5</v>
      </c>
      <c r="G127" s="11">
        <v>543868920</v>
      </c>
      <c r="I127" s="16">
        <f t="shared" si="3"/>
        <v>-2.3508771929824521E-2</v>
      </c>
      <c r="J127" s="19">
        <f t="shared" si="4"/>
        <v>20.114218819903332</v>
      </c>
    </row>
    <row r="128" spans="2:10" x14ac:dyDescent="0.3">
      <c r="B128" s="8" t="s">
        <v>8</v>
      </c>
      <c r="C128" s="8" t="s">
        <v>7</v>
      </c>
      <c r="D128" s="9">
        <v>42217</v>
      </c>
      <c r="E128" s="10">
        <v>0</v>
      </c>
      <c r="F128" s="10">
        <v>148.19</v>
      </c>
      <c r="G128" s="11">
        <v>654231910</v>
      </c>
      <c r="I128" s="16">
        <f t="shared" si="3"/>
        <v>3.839665294554287E-2</v>
      </c>
      <c r="J128" s="19">
        <f t="shared" si="4"/>
        <v>20.298972449011366</v>
      </c>
    </row>
    <row r="129" spans="2:10" x14ac:dyDescent="0.3">
      <c r="B129" s="8" t="s">
        <v>8</v>
      </c>
      <c r="C129" s="8" t="s">
        <v>7</v>
      </c>
      <c r="D129" s="9">
        <v>42248</v>
      </c>
      <c r="E129" s="10">
        <v>0</v>
      </c>
      <c r="F129" s="10">
        <v>134.55000000000001</v>
      </c>
      <c r="G129" s="11">
        <v>646257900</v>
      </c>
      <c r="I129" s="16">
        <f t="shared" si="3"/>
        <v>-0.10137495354886648</v>
      </c>
      <c r="J129" s="19">
        <f t="shared" si="4"/>
        <v>20.286709208083568</v>
      </c>
    </row>
    <row r="130" spans="2:10" x14ac:dyDescent="0.3">
      <c r="B130" s="8" t="s">
        <v>8</v>
      </c>
      <c r="C130" s="8" t="s">
        <v>7</v>
      </c>
      <c r="D130" s="9">
        <v>42278</v>
      </c>
      <c r="E130" s="10">
        <v>0</v>
      </c>
      <c r="F130" s="10">
        <v>135.75</v>
      </c>
      <c r="G130" s="11">
        <v>727388150</v>
      </c>
      <c r="I130" s="16">
        <f t="shared" si="3"/>
        <v>8.8397790055247775E-3</v>
      </c>
      <c r="J130" s="19">
        <f t="shared" si="4"/>
        <v>20.404970799485373</v>
      </c>
    </row>
    <row r="131" spans="2:10" x14ac:dyDescent="0.3">
      <c r="B131" s="8" t="s">
        <v>8</v>
      </c>
      <c r="C131" s="8" t="s">
        <v>7</v>
      </c>
      <c r="D131" s="9">
        <v>42309</v>
      </c>
      <c r="E131" s="10">
        <v>0</v>
      </c>
      <c r="F131" s="10">
        <v>138</v>
      </c>
      <c r="G131" s="11">
        <v>785173850</v>
      </c>
      <c r="I131" s="16">
        <f t="shared" si="3"/>
        <v>1.6304347826086956E-2</v>
      </c>
      <c r="J131" s="19">
        <f t="shared" si="4"/>
        <v>20.481415716195091</v>
      </c>
    </row>
    <row r="132" spans="2:10" x14ac:dyDescent="0.3">
      <c r="B132" s="8" t="s">
        <v>8</v>
      </c>
      <c r="C132" s="8" t="s">
        <v>7</v>
      </c>
      <c r="D132" s="9">
        <v>42339</v>
      </c>
      <c r="E132" s="10">
        <v>0</v>
      </c>
      <c r="F132" s="10">
        <v>136.09</v>
      </c>
      <c r="G132" s="11">
        <v>632658380</v>
      </c>
      <c r="I132" s="16">
        <f t="shared" ref="I132:I195" si="6" xml:space="preserve"> ((F132-F131) / F132) * 100%</f>
        <v>-1.403482989198322E-2</v>
      </c>
      <c r="J132" s="19">
        <f t="shared" ref="J132:J195" si="7">LN(G132)</f>
        <v>20.265441150382365</v>
      </c>
    </row>
    <row r="133" spans="2:10" x14ac:dyDescent="0.3">
      <c r="B133" s="8" t="s">
        <v>8</v>
      </c>
      <c r="C133" s="8" t="s">
        <v>7</v>
      </c>
      <c r="D133" s="9">
        <v>42370</v>
      </c>
      <c r="E133" s="10">
        <v>0</v>
      </c>
      <c r="F133" s="10">
        <v>136.6</v>
      </c>
      <c r="G133" s="11">
        <v>614480400</v>
      </c>
      <c r="I133" s="16">
        <f t="shared" si="6"/>
        <v>3.7335285505123786E-3</v>
      </c>
      <c r="J133" s="19">
        <f t="shared" si="7"/>
        <v>20.236287590611397</v>
      </c>
    </row>
    <row r="134" spans="2:10" x14ac:dyDescent="0.3">
      <c r="B134" s="8" t="s">
        <v>8</v>
      </c>
      <c r="C134" s="8" t="s">
        <v>7</v>
      </c>
      <c r="D134" s="9">
        <v>42401</v>
      </c>
      <c r="E134" s="10">
        <v>0</v>
      </c>
      <c r="F134" s="10">
        <v>141.4</v>
      </c>
      <c r="G134" s="11">
        <v>642613120</v>
      </c>
      <c r="I134" s="16">
        <f t="shared" si="6"/>
        <v>3.3946251768034022E-2</v>
      </c>
      <c r="J134" s="19">
        <f t="shared" si="7"/>
        <v>20.281053421493318</v>
      </c>
    </row>
    <row r="135" spans="2:10" x14ac:dyDescent="0.3">
      <c r="B135" s="8" t="s">
        <v>8</v>
      </c>
      <c r="C135" s="8" t="s">
        <v>7</v>
      </c>
      <c r="D135" s="9">
        <v>42430</v>
      </c>
      <c r="E135" s="10">
        <v>0</v>
      </c>
      <c r="F135" s="10">
        <v>147.75</v>
      </c>
      <c r="G135" s="11">
        <v>731620780</v>
      </c>
      <c r="I135" s="16">
        <f t="shared" si="6"/>
        <v>4.2978003384094715E-2</v>
      </c>
      <c r="J135" s="19">
        <f t="shared" si="7"/>
        <v>20.410772877576793</v>
      </c>
    </row>
    <row r="136" spans="2:10" x14ac:dyDescent="0.3">
      <c r="B136" s="8" t="s">
        <v>8</v>
      </c>
      <c r="C136" s="8" t="s">
        <v>7</v>
      </c>
      <c r="D136" s="9">
        <v>42461</v>
      </c>
      <c r="E136" s="10">
        <v>0</v>
      </c>
      <c r="F136" s="10">
        <v>168.47</v>
      </c>
      <c r="G136" s="11">
        <v>941606540</v>
      </c>
      <c r="I136" s="16">
        <f t="shared" si="6"/>
        <v>0.12298925624740309</v>
      </c>
      <c r="J136" s="19">
        <f t="shared" si="7"/>
        <v>20.663098059510688</v>
      </c>
    </row>
    <row r="137" spans="2:10" x14ac:dyDescent="0.3">
      <c r="B137" s="8" t="s">
        <v>8</v>
      </c>
      <c r="C137" s="8" t="s">
        <v>7</v>
      </c>
      <c r="D137" s="9">
        <v>42491</v>
      </c>
      <c r="E137" s="10">
        <v>0</v>
      </c>
      <c r="F137" s="10">
        <v>145.5</v>
      </c>
      <c r="G137" s="11">
        <v>662677050</v>
      </c>
      <c r="I137" s="16">
        <f t="shared" si="6"/>
        <v>-0.15786941580756014</v>
      </c>
      <c r="J137" s="19">
        <f t="shared" si="7"/>
        <v>20.311798325404009</v>
      </c>
    </row>
    <row r="138" spans="2:10" x14ac:dyDescent="0.3">
      <c r="B138" s="8" t="s">
        <v>8</v>
      </c>
      <c r="C138" s="8" t="s">
        <v>7</v>
      </c>
      <c r="D138" s="9">
        <v>42522</v>
      </c>
      <c r="E138" s="10">
        <v>0</v>
      </c>
      <c r="F138" s="10">
        <v>139.51</v>
      </c>
      <c r="G138" s="11">
        <v>538549300</v>
      </c>
      <c r="I138" s="16">
        <f t="shared" si="6"/>
        <v>-4.2935990251594933E-2</v>
      </c>
      <c r="J138" s="19">
        <f t="shared" si="7"/>
        <v>20.104389600973747</v>
      </c>
    </row>
    <row r="139" spans="2:10" x14ac:dyDescent="0.3">
      <c r="B139" s="8" t="s">
        <v>8</v>
      </c>
      <c r="C139" s="8" t="s">
        <v>7</v>
      </c>
      <c r="D139" s="9">
        <v>42552</v>
      </c>
      <c r="E139" s="10">
        <v>0</v>
      </c>
      <c r="F139" s="10">
        <v>137.30000000000001</v>
      </c>
      <c r="G139" s="11">
        <v>505531930</v>
      </c>
      <c r="I139" s="16">
        <f t="shared" si="6"/>
        <v>-1.6096139839766783E-2</v>
      </c>
      <c r="J139" s="19">
        <f t="shared" si="7"/>
        <v>20.041121759612953</v>
      </c>
    </row>
    <row r="140" spans="2:10" x14ac:dyDescent="0.3">
      <c r="B140" s="8" t="s">
        <v>8</v>
      </c>
      <c r="C140" s="8" t="s">
        <v>7</v>
      </c>
      <c r="D140" s="9">
        <v>42583</v>
      </c>
      <c r="E140" s="10">
        <v>0</v>
      </c>
      <c r="F140" s="10">
        <v>134.94999999999999</v>
      </c>
      <c r="G140" s="11">
        <v>472860350</v>
      </c>
      <c r="I140" s="16">
        <f t="shared" si="6"/>
        <v>-1.7413856984068343E-2</v>
      </c>
      <c r="J140" s="19">
        <f t="shared" si="7"/>
        <v>19.97431065973441</v>
      </c>
    </row>
    <row r="141" spans="2:10" x14ac:dyDescent="0.3">
      <c r="B141" s="8" t="s">
        <v>8</v>
      </c>
      <c r="C141" s="8" t="s">
        <v>7</v>
      </c>
      <c r="D141" s="9">
        <v>42614</v>
      </c>
      <c r="E141" s="10">
        <v>0</v>
      </c>
      <c r="F141" s="10">
        <v>134.9</v>
      </c>
      <c r="G141" s="11">
        <v>567536440</v>
      </c>
      <c r="I141" s="16">
        <f t="shared" si="6"/>
        <v>-3.7064492216443991E-4</v>
      </c>
      <c r="J141" s="19">
        <f t="shared" si="7"/>
        <v>20.156815516712108</v>
      </c>
    </row>
    <row r="142" spans="2:10" x14ac:dyDescent="0.3">
      <c r="B142" s="8" t="s">
        <v>8</v>
      </c>
      <c r="C142" s="8" t="s">
        <v>7</v>
      </c>
      <c r="D142" s="9">
        <v>42644</v>
      </c>
      <c r="E142" s="10">
        <v>0</v>
      </c>
      <c r="F142" s="10">
        <v>138.84</v>
      </c>
      <c r="G142" s="11">
        <v>409341480</v>
      </c>
      <c r="I142" s="16">
        <f t="shared" si="6"/>
        <v>2.8377989052146339E-2</v>
      </c>
      <c r="J142" s="19">
        <f t="shared" si="7"/>
        <v>19.830060280085334</v>
      </c>
    </row>
    <row r="143" spans="2:10" x14ac:dyDescent="0.3">
      <c r="B143" s="8" t="s">
        <v>8</v>
      </c>
      <c r="C143" s="8" t="s">
        <v>7</v>
      </c>
      <c r="D143" s="9">
        <v>42675</v>
      </c>
      <c r="E143" s="10">
        <v>0</v>
      </c>
      <c r="F143" s="10">
        <v>148.80000000000001</v>
      </c>
      <c r="G143" s="11">
        <v>735320710</v>
      </c>
      <c r="I143" s="16">
        <f t="shared" si="6"/>
        <v>6.6935483870967788E-2</v>
      </c>
      <c r="J143" s="19">
        <f t="shared" si="7"/>
        <v>20.41581730214449</v>
      </c>
    </row>
    <row r="144" spans="2:10" x14ac:dyDescent="0.3">
      <c r="B144" s="8" t="s">
        <v>8</v>
      </c>
      <c r="C144" s="8" t="s">
        <v>7</v>
      </c>
      <c r="D144" s="9">
        <v>42705</v>
      </c>
      <c r="E144" s="10">
        <v>0</v>
      </c>
      <c r="F144" s="10">
        <v>154.55000000000001</v>
      </c>
      <c r="G144" s="11">
        <v>680484920</v>
      </c>
      <c r="I144" s="16">
        <f t="shared" si="6"/>
        <v>3.7204788094467804E-2</v>
      </c>
      <c r="J144" s="19">
        <f t="shared" si="7"/>
        <v>20.338316219633914</v>
      </c>
    </row>
    <row r="145" spans="2:10" x14ac:dyDescent="0.3">
      <c r="B145" s="8" t="s">
        <v>8</v>
      </c>
      <c r="C145" s="8" t="s">
        <v>7</v>
      </c>
      <c r="D145" s="9">
        <v>42736</v>
      </c>
      <c r="E145" s="10">
        <v>0</v>
      </c>
      <c r="F145" s="10">
        <v>149.80000000000001</v>
      </c>
      <c r="G145" s="11">
        <v>508472070</v>
      </c>
      <c r="I145" s="16">
        <f t="shared" si="6"/>
        <v>-3.1708945260347128E-2</v>
      </c>
      <c r="J145" s="19">
        <f t="shared" si="7"/>
        <v>20.0469208456907</v>
      </c>
    </row>
    <row r="146" spans="2:10" x14ac:dyDescent="0.3">
      <c r="B146" s="8" t="s">
        <v>8</v>
      </c>
      <c r="C146" s="8" t="s">
        <v>7</v>
      </c>
      <c r="D146" s="9">
        <v>42767</v>
      </c>
      <c r="E146" s="10">
        <v>0</v>
      </c>
      <c r="F146" s="10">
        <v>134</v>
      </c>
      <c r="G146" s="11">
        <v>618092220</v>
      </c>
      <c r="I146" s="16">
        <f t="shared" si="6"/>
        <v>-0.11791044776119411</v>
      </c>
      <c r="J146" s="19">
        <f t="shared" si="7"/>
        <v>20.242148227590246</v>
      </c>
    </row>
    <row r="147" spans="2:10" x14ac:dyDescent="0.3">
      <c r="B147" s="8" t="s">
        <v>8</v>
      </c>
      <c r="C147" s="8" t="s">
        <v>7</v>
      </c>
      <c r="D147" s="9">
        <v>42795</v>
      </c>
      <c r="E147" s="10">
        <v>0</v>
      </c>
      <c r="F147" s="10">
        <v>127.9</v>
      </c>
      <c r="G147" s="11">
        <v>754410290</v>
      </c>
      <c r="I147" s="16">
        <f t="shared" si="6"/>
        <v>-4.7693510555121145E-2</v>
      </c>
      <c r="J147" s="19">
        <f t="shared" si="7"/>
        <v>20.441446929169288</v>
      </c>
    </row>
    <row r="148" spans="2:10" x14ac:dyDescent="0.3">
      <c r="B148" s="8" t="s">
        <v>8</v>
      </c>
      <c r="C148" s="8" t="s">
        <v>7</v>
      </c>
      <c r="D148" s="9">
        <v>42826</v>
      </c>
      <c r="E148" s="10">
        <v>0</v>
      </c>
      <c r="F148" s="10">
        <v>136.75</v>
      </c>
      <c r="G148" s="11">
        <v>750182400</v>
      </c>
      <c r="I148" s="16">
        <f t="shared" si="6"/>
        <v>6.4716636197440544E-2</v>
      </c>
      <c r="J148" s="19">
        <f t="shared" si="7"/>
        <v>20.435826934926304</v>
      </c>
    </row>
    <row r="149" spans="2:10" x14ac:dyDescent="0.3">
      <c r="B149" s="8" t="s">
        <v>8</v>
      </c>
      <c r="C149" s="8" t="s">
        <v>7</v>
      </c>
      <c r="D149" s="9">
        <v>42856</v>
      </c>
      <c r="E149" s="10">
        <v>0</v>
      </c>
      <c r="F149" s="10">
        <v>120.28</v>
      </c>
      <c r="G149" s="11">
        <v>683155600</v>
      </c>
      <c r="I149" s="16">
        <f t="shared" si="6"/>
        <v>-0.13693049551047554</v>
      </c>
      <c r="J149" s="19">
        <f t="shared" si="7"/>
        <v>20.342233210036405</v>
      </c>
    </row>
    <row r="150" spans="2:10" x14ac:dyDescent="0.3">
      <c r="B150" s="8" t="s">
        <v>8</v>
      </c>
      <c r="C150" s="8" t="s">
        <v>7</v>
      </c>
      <c r="D150" s="9">
        <v>42887</v>
      </c>
      <c r="E150" s="10">
        <v>0</v>
      </c>
      <c r="F150" s="10">
        <v>118.49</v>
      </c>
      <c r="G150" s="11">
        <v>682977210</v>
      </c>
      <c r="I150" s="16">
        <f t="shared" si="6"/>
        <v>-1.5106760064140487E-2</v>
      </c>
      <c r="J150" s="19">
        <f t="shared" si="7"/>
        <v>20.341972049482017</v>
      </c>
    </row>
    <row r="151" spans="2:10" x14ac:dyDescent="0.3">
      <c r="B151" s="8" t="s">
        <v>8</v>
      </c>
      <c r="C151" s="8" t="s">
        <v>7</v>
      </c>
      <c r="D151" s="9">
        <v>42917</v>
      </c>
      <c r="E151" s="10">
        <v>0</v>
      </c>
      <c r="F151" s="10">
        <v>116.1</v>
      </c>
      <c r="G151" s="11">
        <v>572372360</v>
      </c>
      <c r="I151" s="16">
        <f t="shared" si="6"/>
        <v>-2.0585701981050825E-2</v>
      </c>
      <c r="J151" s="19">
        <f t="shared" si="7"/>
        <v>20.165300316570118</v>
      </c>
    </row>
    <row r="152" spans="2:10" x14ac:dyDescent="0.3">
      <c r="B152" s="8" t="s">
        <v>8</v>
      </c>
      <c r="C152" s="8" t="s">
        <v>7</v>
      </c>
      <c r="D152" s="9">
        <v>42948</v>
      </c>
      <c r="E152" s="10">
        <v>0</v>
      </c>
      <c r="F152" s="10">
        <v>117.97</v>
      </c>
      <c r="G152" s="11">
        <v>490084870</v>
      </c>
      <c r="I152" s="16">
        <f t="shared" si="6"/>
        <v>1.5851487666355892E-2</v>
      </c>
      <c r="J152" s="19">
        <f t="shared" si="7"/>
        <v>20.010089138152484</v>
      </c>
    </row>
    <row r="153" spans="2:10" x14ac:dyDescent="0.3">
      <c r="B153" s="8" t="s">
        <v>8</v>
      </c>
      <c r="C153" s="8" t="s">
        <v>7</v>
      </c>
      <c r="D153" s="9">
        <v>42979</v>
      </c>
      <c r="E153" s="10">
        <v>0</v>
      </c>
      <c r="F153" s="10">
        <v>122.2</v>
      </c>
      <c r="G153" s="11">
        <v>615131840</v>
      </c>
      <c r="I153" s="16">
        <f t="shared" si="6"/>
        <v>3.4615384615384645E-2</v>
      </c>
      <c r="J153" s="19">
        <f t="shared" si="7"/>
        <v>20.237347176779714</v>
      </c>
    </row>
    <row r="154" spans="2:10" x14ac:dyDescent="0.3">
      <c r="B154" s="8" t="s">
        <v>8</v>
      </c>
      <c r="C154" s="8" t="s">
        <v>7</v>
      </c>
      <c r="D154" s="9">
        <v>43009</v>
      </c>
      <c r="E154" s="10">
        <v>0</v>
      </c>
      <c r="F154" s="10">
        <v>125.9</v>
      </c>
      <c r="G154" s="11">
        <v>511657140</v>
      </c>
      <c r="I154" s="16">
        <f t="shared" si="6"/>
        <v>2.9388403494837192E-2</v>
      </c>
      <c r="J154" s="19">
        <f t="shared" si="7"/>
        <v>20.053165310251622</v>
      </c>
    </row>
    <row r="155" spans="2:10" x14ac:dyDescent="0.3">
      <c r="B155" s="8" t="s">
        <v>8</v>
      </c>
      <c r="C155" s="8" t="s">
        <v>7</v>
      </c>
      <c r="D155" s="9">
        <v>43040</v>
      </c>
      <c r="E155" s="10">
        <v>0</v>
      </c>
      <c r="F155" s="10">
        <v>132.15</v>
      </c>
      <c r="G155" s="11">
        <v>670673200</v>
      </c>
      <c r="I155" s="16">
        <f t="shared" si="6"/>
        <v>4.7294740824820276E-2</v>
      </c>
      <c r="J155" s="19">
        <f t="shared" si="7"/>
        <v>20.323792542019042</v>
      </c>
    </row>
    <row r="156" spans="2:10" x14ac:dyDescent="0.3">
      <c r="B156" s="8" t="s">
        <v>8</v>
      </c>
      <c r="C156" s="8" t="s">
        <v>7</v>
      </c>
      <c r="D156" s="9">
        <v>43070</v>
      </c>
      <c r="E156" s="10">
        <v>0</v>
      </c>
      <c r="F156" s="10">
        <v>130.5</v>
      </c>
      <c r="G156" s="11">
        <v>417311690</v>
      </c>
      <c r="I156" s="16">
        <f t="shared" si="6"/>
        <v>-1.2643678160919583E-2</v>
      </c>
      <c r="J156" s="19">
        <f t="shared" si="7"/>
        <v>19.849343958589014</v>
      </c>
    </row>
    <row r="157" spans="2:10" x14ac:dyDescent="0.3">
      <c r="B157" s="8" t="s">
        <v>8</v>
      </c>
      <c r="C157" s="8" t="s">
        <v>7</v>
      </c>
      <c r="D157" s="9">
        <v>43101</v>
      </c>
      <c r="E157" s="10">
        <v>0</v>
      </c>
      <c r="F157" s="10">
        <v>143.36000000000001</v>
      </c>
      <c r="G157" s="11">
        <v>758630450</v>
      </c>
      <c r="I157" s="16">
        <f t="shared" si="6"/>
        <v>8.9704241071428659E-2</v>
      </c>
      <c r="J157" s="19">
        <f t="shared" si="7"/>
        <v>20.44702532614458</v>
      </c>
    </row>
    <row r="158" spans="2:10" x14ac:dyDescent="0.3">
      <c r="B158" s="8" t="s">
        <v>8</v>
      </c>
      <c r="C158" s="8" t="s">
        <v>7</v>
      </c>
      <c r="D158" s="9">
        <v>43132</v>
      </c>
      <c r="E158" s="10">
        <v>0</v>
      </c>
      <c r="F158" s="10">
        <v>143.16</v>
      </c>
      <c r="G158" s="11">
        <v>675058310</v>
      </c>
      <c r="I158" s="16">
        <f t="shared" si="6"/>
        <v>-1.3970382788489595E-3</v>
      </c>
      <c r="J158" s="19">
        <f t="shared" si="7"/>
        <v>20.330309630291005</v>
      </c>
    </row>
    <row r="159" spans="2:10" x14ac:dyDescent="0.3">
      <c r="B159" s="8" t="s">
        <v>8</v>
      </c>
      <c r="C159" s="8" t="s">
        <v>7</v>
      </c>
      <c r="D159" s="9">
        <v>43160</v>
      </c>
      <c r="E159" s="10">
        <v>0</v>
      </c>
      <c r="F159" s="10">
        <v>142.33000000000001</v>
      </c>
      <c r="G159" s="11">
        <v>550336390</v>
      </c>
      <c r="I159" s="16">
        <f t="shared" si="6"/>
        <v>-5.8315183025362469E-3</v>
      </c>
      <c r="J159" s="19">
        <f t="shared" si="7"/>
        <v>20.126040267410438</v>
      </c>
    </row>
    <row r="160" spans="2:10" x14ac:dyDescent="0.3">
      <c r="B160" s="8" t="s">
        <v>8</v>
      </c>
      <c r="C160" s="8" t="s">
        <v>7</v>
      </c>
      <c r="D160" s="9">
        <v>43191</v>
      </c>
      <c r="E160" s="10">
        <v>0</v>
      </c>
      <c r="F160" s="10">
        <v>145.93</v>
      </c>
      <c r="G160" s="11">
        <v>654967610</v>
      </c>
      <c r="I160" s="16">
        <f t="shared" si="6"/>
        <v>2.4669362022887647E-2</v>
      </c>
      <c r="J160" s="19">
        <f t="shared" si="7"/>
        <v>20.300096341995136</v>
      </c>
    </row>
    <row r="161" spans="2:10" x14ac:dyDescent="0.3">
      <c r="B161" s="8" t="s">
        <v>8</v>
      </c>
      <c r="C161" s="8" t="s">
        <v>7</v>
      </c>
      <c r="D161" s="9">
        <v>43221</v>
      </c>
      <c r="E161" s="10">
        <v>0</v>
      </c>
      <c r="F161" s="10">
        <v>145</v>
      </c>
      <c r="G161" s="11">
        <v>457602320</v>
      </c>
      <c r="I161" s="16">
        <f t="shared" si="6"/>
        <v>-6.4137931034483229E-3</v>
      </c>
      <c r="J161" s="19">
        <f t="shared" si="7"/>
        <v>19.941511067947079</v>
      </c>
    </row>
    <row r="162" spans="2:10" x14ac:dyDescent="0.3">
      <c r="B162" s="8" t="s">
        <v>8</v>
      </c>
      <c r="C162" s="8" t="s">
        <v>7</v>
      </c>
      <c r="D162" s="9">
        <v>43252</v>
      </c>
      <c r="E162" s="10">
        <v>0</v>
      </c>
      <c r="F162" s="10">
        <v>141.01</v>
      </c>
      <c r="G162" s="11">
        <v>439786830</v>
      </c>
      <c r="I162" s="16">
        <f t="shared" si="6"/>
        <v>-2.8295865541451026E-2</v>
      </c>
      <c r="J162" s="19">
        <f t="shared" si="7"/>
        <v>19.901800690206819</v>
      </c>
    </row>
    <row r="163" spans="2:10" x14ac:dyDescent="0.3">
      <c r="B163" s="8" t="s">
        <v>8</v>
      </c>
      <c r="C163" s="8" t="s">
        <v>7</v>
      </c>
      <c r="D163" s="9">
        <v>43282</v>
      </c>
      <c r="E163" s="10">
        <v>0</v>
      </c>
      <c r="F163" s="10">
        <v>143.79</v>
      </c>
      <c r="G163" s="11">
        <v>403411200</v>
      </c>
      <c r="I163" s="16">
        <f t="shared" si="6"/>
        <v>1.9333750608526334E-2</v>
      </c>
      <c r="J163" s="19">
        <f t="shared" si="7"/>
        <v>19.815466947104923</v>
      </c>
    </row>
    <row r="164" spans="2:10" x14ac:dyDescent="0.3">
      <c r="B164" s="8" t="s">
        <v>8</v>
      </c>
      <c r="C164" s="8" t="s">
        <v>7</v>
      </c>
      <c r="D164" s="9">
        <v>43313</v>
      </c>
      <c r="E164" s="10">
        <v>0</v>
      </c>
      <c r="F164" s="10">
        <v>149.94999999999999</v>
      </c>
      <c r="G164" s="11">
        <v>441314630</v>
      </c>
      <c r="I164" s="16">
        <f t="shared" si="6"/>
        <v>4.1080360120039995E-2</v>
      </c>
      <c r="J164" s="19">
        <f t="shared" si="7"/>
        <v>19.905268625741019</v>
      </c>
    </row>
    <row r="165" spans="2:10" x14ac:dyDescent="0.3">
      <c r="B165" s="8" t="s">
        <v>8</v>
      </c>
      <c r="C165" s="8" t="s">
        <v>7</v>
      </c>
      <c r="D165" s="9">
        <v>43344</v>
      </c>
      <c r="E165" s="10">
        <v>0</v>
      </c>
      <c r="F165" s="10">
        <v>162.61000000000001</v>
      </c>
      <c r="G165" s="11">
        <v>553952660</v>
      </c>
      <c r="I165" s="16">
        <f t="shared" si="6"/>
        <v>7.7854990467991048E-2</v>
      </c>
      <c r="J165" s="19">
        <f t="shared" si="7"/>
        <v>20.132589789796853</v>
      </c>
    </row>
    <row r="166" spans="2:10" x14ac:dyDescent="0.3">
      <c r="B166" s="8" t="s">
        <v>8</v>
      </c>
      <c r="C166" s="8" t="s">
        <v>7</v>
      </c>
      <c r="D166" s="9">
        <v>43374</v>
      </c>
      <c r="E166" s="10">
        <v>0</v>
      </c>
      <c r="F166" s="10">
        <v>155.47</v>
      </c>
      <c r="G166" s="11">
        <v>708218240</v>
      </c>
      <c r="I166" s="16">
        <f t="shared" si="6"/>
        <v>-4.5925258892390908E-2</v>
      </c>
      <c r="J166" s="19">
        <f t="shared" si="7"/>
        <v>20.37826285274673</v>
      </c>
    </row>
    <row r="167" spans="2:10" x14ac:dyDescent="0.3">
      <c r="B167" s="8" t="s">
        <v>8</v>
      </c>
      <c r="C167" s="8" t="s">
        <v>7</v>
      </c>
      <c r="D167" s="9">
        <v>43405</v>
      </c>
      <c r="E167" s="10">
        <v>0</v>
      </c>
      <c r="F167" s="10">
        <v>161.29</v>
      </c>
      <c r="G167" s="11">
        <v>554088010</v>
      </c>
      <c r="I167" s="16">
        <f t="shared" si="6"/>
        <v>3.6084072168144299E-2</v>
      </c>
      <c r="J167" s="19">
        <f t="shared" si="7"/>
        <v>20.132834094910081</v>
      </c>
    </row>
    <row r="168" spans="2:10" x14ac:dyDescent="0.3">
      <c r="B168" s="8" t="s">
        <v>8</v>
      </c>
      <c r="C168" s="8" t="s">
        <v>7</v>
      </c>
      <c r="D168" s="9">
        <v>43435</v>
      </c>
      <c r="E168" s="10">
        <v>0</v>
      </c>
      <c r="F168" s="10">
        <v>153.5</v>
      </c>
      <c r="G168" s="11">
        <v>435896450</v>
      </c>
      <c r="I168" s="16">
        <f t="shared" si="6"/>
        <v>-5.074918566775239E-2</v>
      </c>
      <c r="J168" s="19">
        <f t="shared" si="7"/>
        <v>19.892915273105718</v>
      </c>
    </row>
    <row r="169" spans="2:10" x14ac:dyDescent="0.3">
      <c r="B169" s="8" t="s">
        <v>8</v>
      </c>
      <c r="C169" s="8" t="s">
        <v>7</v>
      </c>
      <c r="D169" s="9">
        <v>43466</v>
      </c>
      <c r="E169" s="10">
        <v>0</v>
      </c>
      <c r="F169" s="10">
        <v>162.82</v>
      </c>
      <c r="G169" s="11">
        <v>394617870</v>
      </c>
      <c r="I169" s="16">
        <f t="shared" si="6"/>
        <v>5.7241125168898128E-2</v>
      </c>
      <c r="J169" s="19">
        <f t="shared" si="7"/>
        <v>19.793428436893333</v>
      </c>
    </row>
    <row r="170" spans="2:10" x14ac:dyDescent="0.3">
      <c r="B170" s="8" t="s">
        <v>8</v>
      </c>
      <c r="C170" s="8" t="s">
        <v>7</v>
      </c>
      <c r="D170" s="9">
        <v>43497</v>
      </c>
      <c r="E170" s="10">
        <v>0</v>
      </c>
      <c r="F170" s="10">
        <v>158.99</v>
      </c>
      <c r="G170" s="11">
        <v>394761860</v>
      </c>
      <c r="I170" s="16">
        <f t="shared" si="6"/>
        <v>-2.4089565381470432E-2</v>
      </c>
      <c r="J170" s="19">
        <f t="shared" si="7"/>
        <v>19.79379325498056</v>
      </c>
    </row>
    <row r="171" spans="2:10" x14ac:dyDescent="0.3">
      <c r="B171" s="8" t="s">
        <v>8</v>
      </c>
      <c r="C171" s="8" t="s">
        <v>7</v>
      </c>
      <c r="D171" s="9">
        <v>43525</v>
      </c>
      <c r="E171" s="10">
        <v>0</v>
      </c>
      <c r="F171" s="10">
        <v>149.61000000000001</v>
      </c>
      <c r="G171" s="11">
        <v>424906810</v>
      </c>
      <c r="I171" s="16">
        <f t="shared" si="6"/>
        <v>-6.2696343827284243E-2</v>
      </c>
      <c r="J171" s="19">
        <f t="shared" si="7"/>
        <v>19.867380432257146</v>
      </c>
    </row>
    <row r="172" spans="2:10" x14ac:dyDescent="0.3">
      <c r="B172" s="8" t="s">
        <v>8</v>
      </c>
      <c r="C172" s="8" t="s">
        <v>7</v>
      </c>
      <c r="D172" s="9">
        <v>43556</v>
      </c>
      <c r="E172" s="10">
        <v>0</v>
      </c>
      <c r="F172" s="10">
        <v>163.95</v>
      </c>
      <c r="G172" s="11">
        <v>576420680</v>
      </c>
      <c r="I172" s="16">
        <f t="shared" si="6"/>
        <v>8.7465690759377712E-2</v>
      </c>
      <c r="J172" s="19">
        <f t="shared" si="7"/>
        <v>20.172348299308641</v>
      </c>
    </row>
    <row r="173" spans="2:10" x14ac:dyDescent="0.3">
      <c r="B173" s="8" t="s">
        <v>8</v>
      </c>
      <c r="C173" s="8" t="s">
        <v>7</v>
      </c>
      <c r="D173" s="9">
        <v>43586</v>
      </c>
      <c r="E173" s="10">
        <v>0</v>
      </c>
      <c r="F173" s="10">
        <v>215.1</v>
      </c>
      <c r="G173" s="11">
        <v>1077221090</v>
      </c>
      <c r="I173" s="16">
        <f t="shared" si="6"/>
        <v>0.23779637377963742</v>
      </c>
      <c r="J173" s="19">
        <f t="shared" si="7"/>
        <v>20.797650497247009</v>
      </c>
    </row>
    <row r="174" spans="2:10" x14ac:dyDescent="0.3">
      <c r="B174" s="8" t="s">
        <v>8</v>
      </c>
      <c r="C174" s="8" t="s">
        <v>7</v>
      </c>
      <c r="D174" s="9">
        <v>43617</v>
      </c>
      <c r="E174" s="10">
        <v>0</v>
      </c>
      <c r="F174" s="10">
        <v>232.83</v>
      </c>
      <c r="G174" s="11">
        <v>918359340</v>
      </c>
      <c r="I174" s="16">
        <f t="shared" si="6"/>
        <v>7.6149980672593806E-2</v>
      </c>
      <c r="J174" s="19">
        <f t="shared" si="7"/>
        <v>20.638099309901431</v>
      </c>
    </row>
    <row r="175" spans="2:10" x14ac:dyDescent="0.3">
      <c r="B175" s="8" t="s">
        <v>8</v>
      </c>
      <c r="C175" s="8" t="s">
        <v>7</v>
      </c>
      <c r="D175" s="9">
        <v>43647</v>
      </c>
      <c r="E175" s="10">
        <v>0</v>
      </c>
      <c r="F175" s="10">
        <v>236.9</v>
      </c>
      <c r="G175" s="11">
        <v>1185460410</v>
      </c>
      <c r="I175" s="16">
        <f t="shared" si="6"/>
        <v>1.718024482904176E-2</v>
      </c>
      <c r="J175" s="19">
        <f t="shared" si="7"/>
        <v>20.893397067720201</v>
      </c>
    </row>
    <row r="176" spans="2:10" x14ac:dyDescent="0.3">
      <c r="B176" s="8" t="s">
        <v>8</v>
      </c>
      <c r="C176" s="8" t="s">
        <v>7</v>
      </c>
      <c r="D176" s="9">
        <v>43678</v>
      </c>
      <c r="E176" s="10">
        <v>0</v>
      </c>
      <c r="F176" s="10">
        <v>232.15</v>
      </c>
      <c r="G176" s="11">
        <v>715634720</v>
      </c>
      <c r="I176" s="16">
        <f t="shared" si="6"/>
        <v>-2.0460908895110919E-2</v>
      </c>
      <c r="J176" s="19">
        <f t="shared" si="7"/>
        <v>20.388680427147388</v>
      </c>
    </row>
    <row r="177" spans="2:10" x14ac:dyDescent="0.3">
      <c r="B177" s="8" t="s">
        <v>8</v>
      </c>
      <c r="C177" s="8" t="s">
        <v>7</v>
      </c>
      <c r="D177" s="9">
        <v>43709</v>
      </c>
      <c r="E177" s="10">
        <v>0</v>
      </c>
      <c r="F177" s="10">
        <v>225.9</v>
      </c>
      <c r="G177" s="11">
        <v>514923280</v>
      </c>
      <c r="I177" s="16">
        <f t="shared" si="6"/>
        <v>-2.7667109340416114E-2</v>
      </c>
      <c r="J177" s="19">
        <f t="shared" si="7"/>
        <v>20.059528476656961</v>
      </c>
    </row>
    <row r="178" spans="2:10" x14ac:dyDescent="0.3">
      <c r="B178" s="8" t="s">
        <v>8</v>
      </c>
      <c r="C178" s="8" t="s">
        <v>7</v>
      </c>
      <c r="D178" s="9">
        <v>43739</v>
      </c>
      <c r="E178" s="10">
        <v>0</v>
      </c>
      <c r="F178" s="10">
        <v>260</v>
      </c>
      <c r="G178" s="11">
        <v>763625060</v>
      </c>
      <c r="I178" s="16">
        <f t="shared" si="6"/>
        <v>0.13115384615384612</v>
      </c>
      <c r="J178" s="19">
        <f t="shared" si="7"/>
        <v>20.4535874675068</v>
      </c>
    </row>
    <row r="179" spans="2:10" x14ac:dyDescent="0.3">
      <c r="B179" s="8" t="s">
        <v>8</v>
      </c>
      <c r="C179" s="8" t="s">
        <v>7</v>
      </c>
      <c r="D179" s="9">
        <v>43770</v>
      </c>
      <c r="E179" s="10">
        <v>0</v>
      </c>
      <c r="F179" s="10">
        <v>257.54000000000002</v>
      </c>
      <c r="G179" s="11">
        <v>1496648200</v>
      </c>
      <c r="I179" s="16">
        <f t="shared" si="6"/>
        <v>-9.5519142657450474E-3</v>
      </c>
      <c r="J179" s="19">
        <f t="shared" si="7"/>
        <v>21.126493911426277</v>
      </c>
    </row>
    <row r="180" spans="2:10" x14ac:dyDescent="0.3">
      <c r="B180" s="8" t="s">
        <v>8</v>
      </c>
      <c r="C180" s="8" t="s">
        <v>7</v>
      </c>
      <c r="D180" s="9">
        <v>43800</v>
      </c>
      <c r="E180" s="10">
        <v>0</v>
      </c>
      <c r="F180" s="10">
        <v>256.39999999999998</v>
      </c>
      <c r="G180" s="11">
        <v>850735710</v>
      </c>
      <c r="I180" s="16">
        <f t="shared" si="6"/>
        <v>-4.4461778471140533E-3</v>
      </c>
      <c r="J180" s="19">
        <f t="shared" si="7"/>
        <v>20.561612074260346</v>
      </c>
    </row>
    <row r="181" spans="2:10" x14ac:dyDescent="0.3">
      <c r="B181" s="8" t="s">
        <v>8</v>
      </c>
      <c r="C181" s="8" t="s">
        <v>7</v>
      </c>
      <c r="D181" s="9">
        <v>43831</v>
      </c>
      <c r="E181" s="10">
        <v>0</v>
      </c>
      <c r="F181" s="10">
        <v>226.7</v>
      </c>
      <c r="G181" s="11">
        <v>943229040</v>
      </c>
      <c r="I181" s="16">
        <f t="shared" si="6"/>
        <v>-0.13101014556682836</v>
      </c>
      <c r="J181" s="19">
        <f t="shared" si="7"/>
        <v>20.66481969551754</v>
      </c>
    </row>
    <row r="182" spans="2:10" x14ac:dyDescent="0.3">
      <c r="B182" s="8" t="s">
        <v>8</v>
      </c>
      <c r="C182" s="8" t="s">
        <v>7</v>
      </c>
      <c r="D182" s="9">
        <v>43862</v>
      </c>
      <c r="E182" s="10">
        <v>0</v>
      </c>
      <c r="F182" s="10">
        <v>202.65</v>
      </c>
      <c r="G182" s="11">
        <v>1068549530</v>
      </c>
      <c r="I182" s="16">
        <f t="shared" si="6"/>
        <v>-0.11867752282260045</v>
      </c>
      <c r="J182" s="19">
        <f t="shared" si="7"/>
        <v>20.789567986351983</v>
      </c>
    </row>
    <row r="183" spans="2:10" x14ac:dyDescent="0.3">
      <c r="B183" s="8" t="s">
        <v>8</v>
      </c>
      <c r="C183" s="8" t="s">
        <v>7</v>
      </c>
      <c r="D183" s="9">
        <v>43891</v>
      </c>
      <c r="E183" s="10">
        <v>0</v>
      </c>
      <c r="F183" s="10">
        <v>181.41</v>
      </c>
      <c r="G183" s="11">
        <v>2274256090</v>
      </c>
      <c r="I183" s="16">
        <f t="shared" si="6"/>
        <v>-0.11708285100049616</v>
      </c>
      <c r="J183" s="19">
        <f t="shared" si="7"/>
        <v>21.544918842468729</v>
      </c>
    </row>
    <row r="184" spans="2:10" x14ac:dyDescent="0.3">
      <c r="B184" s="8" t="s">
        <v>8</v>
      </c>
      <c r="C184" s="8" t="s">
        <v>7</v>
      </c>
      <c r="D184" s="9">
        <v>43922</v>
      </c>
      <c r="E184" s="10">
        <v>0</v>
      </c>
      <c r="F184" s="10">
        <v>190</v>
      </c>
      <c r="G184" s="11">
        <v>1151699700</v>
      </c>
      <c r="I184" s="16">
        <f t="shared" si="6"/>
        <v>4.5210526315789493E-2</v>
      </c>
      <c r="J184" s="19">
        <f t="shared" si="7"/>
        <v>20.8645046881546</v>
      </c>
    </row>
    <row r="185" spans="2:10" x14ac:dyDescent="0.3">
      <c r="B185" s="8" t="s">
        <v>8</v>
      </c>
      <c r="C185" s="8" t="s">
        <v>7</v>
      </c>
      <c r="D185" s="9">
        <v>43952</v>
      </c>
      <c r="E185" s="10">
        <v>0</v>
      </c>
      <c r="F185" s="10">
        <v>199.95</v>
      </c>
      <c r="G185" s="11">
        <v>1119152560</v>
      </c>
      <c r="I185" s="16">
        <f t="shared" si="6"/>
        <v>4.9762440610152482E-2</v>
      </c>
      <c r="J185" s="19">
        <f t="shared" si="7"/>
        <v>20.835837592997589</v>
      </c>
    </row>
    <row r="186" spans="2:10" x14ac:dyDescent="0.3">
      <c r="B186" s="8" t="s">
        <v>8</v>
      </c>
      <c r="C186" s="8" t="s">
        <v>7</v>
      </c>
      <c r="D186" s="9">
        <v>43983</v>
      </c>
      <c r="E186" s="10">
        <v>0</v>
      </c>
      <c r="F186" s="10">
        <v>194.31</v>
      </c>
      <c r="G186" s="11">
        <v>949645980</v>
      </c>
      <c r="I186" s="16">
        <f t="shared" si="6"/>
        <v>-2.9025783541763092E-2</v>
      </c>
      <c r="J186" s="19">
        <f t="shared" si="7"/>
        <v>20.671599820475034</v>
      </c>
    </row>
    <row r="187" spans="2:10" x14ac:dyDescent="0.3">
      <c r="B187" s="8" t="s">
        <v>8</v>
      </c>
      <c r="C187" s="8" t="s">
        <v>7</v>
      </c>
      <c r="D187" s="9">
        <v>44013</v>
      </c>
      <c r="E187" s="10">
        <v>0</v>
      </c>
      <c r="F187" s="10">
        <v>182.59</v>
      </c>
      <c r="G187" s="11">
        <v>841671960</v>
      </c>
      <c r="I187" s="16">
        <f t="shared" si="6"/>
        <v>-6.4187523960786461E-2</v>
      </c>
      <c r="J187" s="19">
        <f t="shared" si="7"/>
        <v>20.55090090009476</v>
      </c>
    </row>
    <row r="188" spans="2:10" x14ac:dyDescent="0.3">
      <c r="B188" s="8" t="s">
        <v>8</v>
      </c>
      <c r="C188" s="8" t="s">
        <v>7</v>
      </c>
      <c r="D188" s="9">
        <v>44044</v>
      </c>
      <c r="E188" s="10">
        <v>0</v>
      </c>
      <c r="F188" s="10">
        <v>182.9</v>
      </c>
      <c r="G188" s="11">
        <v>716152090</v>
      </c>
      <c r="I188" s="16">
        <f t="shared" si="6"/>
        <v>1.6949152542373004E-3</v>
      </c>
      <c r="J188" s="19">
        <f t="shared" si="7"/>
        <v>20.389403118568911</v>
      </c>
    </row>
    <row r="189" spans="2:10" x14ac:dyDescent="0.3">
      <c r="B189" s="8" t="s">
        <v>9</v>
      </c>
      <c r="C189" s="8" t="s">
        <v>7</v>
      </c>
      <c r="D189" s="9">
        <v>41244</v>
      </c>
      <c r="E189" s="10">
        <v>0</v>
      </c>
      <c r="F189" s="10">
        <v>92.94</v>
      </c>
      <c r="G189" s="11">
        <v>1191987680</v>
      </c>
      <c r="I189" s="16"/>
      <c r="J189" s="19">
        <f t="shared" si="7"/>
        <v>20.898888069965686</v>
      </c>
    </row>
    <row r="190" spans="2:10" x14ac:dyDescent="0.3">
      <c r="B190" s="8" t="s">
        <v>9</v>
      </c>
      <c r="C190" s="8" t="s">
        <v>7</v>
      </c>
      <c r="D190" s="9">
        <v>41275</v>
      </c>
      <c r="E190" s="10">
        <v>0</v>
      </c>
      <c r="F190" s="10">
        <v>109.59</v>
      </c>
      <c r="G190" s="11">
        <v>1723351580</v>
      </c>
      <c r="I190" s="16">
        <f t="shared" si="6"/>
        <v>0.15192992061319469</v>
      </c>
      <c r="J190" s="19">
        <f t="shared" si="7"/>
        <v>21.267536824750323</v>
      </c>
    </row>
    <row r="191" spans="2:10" x14ac:dyDescent="0.3">
      <c r="B191" s="8" t="s">
        <v>9</v>
      </c>
      <c r="C191" s="8" t="s">
        <v>7</v>
      </c>
      <c r="D191" s="9">
        <v>41306</v>
      </c>
      <c r="E191" s="10">
        <v>0</v>
      </c>
      <c r="F191" s="10">
        <v>104.57</v>
      </c>
      <c r="G191" s="11">
        <v>1612212000</v>
      </c>
      <c r="I191" s="16">
        <f t="shared" si="6"/>
        <v>-4.8006120302190022E-2</v>
      </c>
      <c r="J191" s="19">
        <f t="shared" si="7"/>
        <v>21.200872986031328</v>
      </c>
    </row>
    <row r="192" spans="2:10" x14ac:dyDescent="0.3">
      <c r="B192" s="8" t="s">
        <v>9</v>
      </c>
      <c r="C192" s="8" t="s">
        <v>7</v>
      </c>
      <c r="D192" s="9">
        <v>41334</v>
      </c>
      <c r="E192" s="10">
        <v>0</v>
      </c>
      <c r="F192" s="10">
        <v>98.86</v>
      </c>
      <c r="G192" s="11">
        <v>1691490080</v>
      </c>
      <c r="I192" s="16">
        <f t="shared" si="6"/>
        <v>-5.7758446287679482E-2</v>
      </c>
      <c r="J192" s="19">
        <f t="shared" si="7"/>
        <v>21.248875681550636</v>
      </c>
    </row>
    <row r="193" spans="2:10" x14ac:dyDescent="0.3">
      <c r="B193" s="8" t="s">
        <v>9</v>
      </c>
      <c r="C193" s="8" t="s">
        <v>7</v>
      </c>
      <c r="D193" s="9">
        <v>41365</v>
      </c>
      <c r="E193" s="10">
        <v>0</v>
      </c>
      <c r="F193" s="10">
        <v>99.11</v>
      </c>
      <c r="G193" s="11">
        <v>1576313810</v>
      </c>
      <c r="I193" s="16">
        <f t="shared" si="6"/>
        <v>2.5224498032489153E-3</v>
      </c>
      <c r="J193" s="19">
        <f t="shared" si="7"/>
        <v>21.17835492658104</v>
      </c>
    </row>
    <row r="194" spans="2:10" x14ac:dyDescent="0.3">
      <c r="B194" s="8" t="s">
        <v>9</v>
      </c>
      <c r="C194" s="8" t="s">
        <v>7</v>
      </c>
      <c r="D194" s="9">
        <v>41395</v>
      </c>
      <c r="E194" s="10">
        <v>0</v>
      </c>
      <c r="F194" s="10">
        <v>99.05</v>
      </c>
      <c r="G194" s="11">
        <v>1514417130</v>
      </c>
      <c r="I194" s="16">
        <f t="shared" si="6"/>
        <v>-6.0575466935893266E-4</v>
      </c>
      <c r="J194" s="19">
        <f t="shared" si="7"/>
        <v>21.138296469205873</v>
      </c>
    </row>
    <row r="195" spans="2:10" x14ac:dyDescent="0.3">
      <c r="B195" s="8" t="s">
        <v>9</v>
      </c>
      <c r="C195" s="8" t="s">
        <v>7</v>
      </c>
      <c r="D195" s="9">
        <v>41426</v>
      </c>
      <c r="E195" s="10">
        <v>0</v>
      </c>
      <c r="F195" s="10">
        <v>93.68</v>
      </c>
      <c r="G195" s="11">
        <v>1603984540</v>
      </c>
      <c r="I195" s="16">
        <f t="shared" si="6"/>
        <v>-5.7322801024765051E-2</v>
      </c>
      <c r="J195" s="19">
        <f t="shared" si="7"/>
        <v>21.195756707940294</v>
      </c>
    </row>
    <row r="196" spans="2:10" x14ac:dyDescent="0.3">
      <c r="B196" s="8" t="s">
        <v>9</v>
      </c>
      <c r="C196" s="8" t="s">
        <v>7</v>
      </c>
      <c r="D196" s="9">
        <v>41456</v>
      </c>
      <c r="E196" s="10">
        <v>0</v>
      </c>
      <c r="F196" s="10">
        <v>95.23</v>
      </c>
      <c r="G196" s="11">
        <v>1721040080</v>
      </c>
      <c r="I196" s="16">
        <f t="shared" ref="I196:I259" si="8" xml:space="preserve"> ((F196-F195) / F196) * 100%</f>
        <v>1.627638349259684E-2</v>
      </c>
      <c r="J196" s="19">
        <f t="shared" ref="J196:J259" si="9">LN(G196)</f>
        <v>21.266194642690223</v>
      </c>
    </row>
    <row r="197" spans="2:10" x14ac:dyDescent="0.3">
      <c r="B197" s="8" t="s">
        <v>9</v>
      </c>
      <c r="C197" s="8" t="s">
        <v>7</v>
      </c>
      <c r="D197" s="9">
        <v>41487</v>
      </c>
      <c r="E197" s="10">
        <v>0</v>
      </c>
      <c r="F197" s="10">
        <v>88.23</v>
      </c>
      <c r="G197" s="11">
        <v>1414145480</v>
      </c>
      <c r="I197" s="16">
        <f t="shared" si="8"/>
        <v>-7.9338093618950473E-2</v>
      </c>
      <c r="J197" s="19">
        <f t="shared" si="9"/>
        <v>21.069791284559848</v>
      </c>
    </row>
    <row r="198" spans="2:10" x14ac:dyDescent="0.3">
      <c r="B198" s="8" t="s">
        <v>9</v>
      </c>
      <c r="C198" s="8" t="s">
        <v>7</v>
      </c>
      <c r="D198" s="9">
        <v>41518</v>
      </c>
      <c r="E198" s="10">
        <v>0</v>
      </c>
      <c r="F198" s="10">
        <v>97.86</v>
      </c>
      <c r="G198" s="11">
        <v>1926407650</v>
      </c>
      <c r="I198" s="16">
        <f t="shared" si="8"/>
        <v>9.8405885959533979E-2</v>
      </c>
      <c r="J198" s="19">
        <f t="shared" si="9"/>
        <v>21.378922784208765</v>
      </c>
    </row>
    <row r="199" spans="2:10" x14ac:dyDescent="0.3">
      <c r="B199" s="8" t="s">
        <v>9</v>
      </c>
      <c r="C199" s="8" t="s">
        <v>7</v>
      </c>
      <c r="D199" s="9">
        <v>41548</v>
      </c>
      <c r="E199" s="10">
        <v>0</v>
      </c>
      <c r="F199" s="10">
        <v>102.74</v>
      </c>
      <c r="G199" s="11">
        <v>1935002670</v>
      </c>
      <c r="I199" s="16">
        <f t="shared" si="8"/>
        <v>4.749854000389328E-2</v>
      </c>
      <c r="J199" s="19">
        <f t="shared" si="9"/>
        <v>21.383374543272165</v>
      </c>
    </row>
    <row r="200" spans="2:10" x14ac:dyDescent="0.3">
      <c r="B200" s="8" t="s">
        <v>9</v>
      </c>
      <c r="C200" s="8" t="s">
        <v>7</v>
      </c>
      <c r="D200" s="9">
        <v>41579</v>
      </c>
      <c r="E200" s="10">
        <v>0</v>
      </c>
      <c r="F200" s="10">
        <v>103.07</v>
      </c>
      <c r="G200" s="11">
        <v>1659044880</v>
      </c>
      <c r="I200" s="16">
        <f t="shared" si="8"/>
        <v>3.2017075773745833E-3</v>
      </c>
      <c r="J200" s="19">
        <f t="shared" si="9"/>
        <v>21.229507900230036</v>
      </c>
    </row>
    <row r="201" spans="2:10" x14ac:dyDescent="0.3">
      <c r="B201" s="8" t="s">
        <v>9</v>
      </c>
      <c r="C201" s="8" t="s">
        <v>7</v>
      </c>
      <c r="D201" s="9">
        <v>41609</v>
      </c>
      <c r="E201" s="10">
        <v>0</v>
      </c>
      <c r="F201" s="10">
        <v>101.17</v>
      </c>
      <c r="G201" s="11">
        <v>1563416090</v>
      </c>
      <c r="I201" s="16">
        <f t="shared" si="8"/>
        <v>-1.878027083127401E-2</v>
      </c>
      <c r="J201" s="19">
        <f t="shared" si="9"/>
        <v>21.170139065369543</v>
      </c>
    </row>
    <row r="202" spans="2:10" x14ac:dyDescent="0.3">
      <c r="B202" s="8" t="s">
        <v>9</v>
      </c>
      <c r="C202" s="8" t="s">
        <v>7</v>
      </c>
      <c r="D202" s="9">
        <v>41640</v>
      </c>
      <c r="E202" s="10">
        <v>0</v>
      </c>
      <c r="F202" s="10">
        <v>94.7</v>
      </c>
      <c r="G202" s="11">
        <v>1427259190</v>
      </c>
      <c r="I202" s="16">
        <f t="shared" si="8"/>
        <v>-6.8321013727560706E-2</v>
      </c>
      <c r="J202" s="19">
        <f t="shared" si="9"/>
        <v>21.079021791743948</v>
      </c>
    </row>
    <row r="203" spans="2:10" x14ac:dyDescent="0.3">
      <c r="B203" s="8" t="s">
        <v>9</v>
      </c>
      <c r="C203" s="8" t="s">
        <v>7</v>
      </c>
      <c r="D203" s="9">
        <v>41671</v>
      </c>
      <c r="E203" s="10">
        <v>0</v>
      </c>
      <c r="F203" s="10">
        <v>91.16</v>
      </c>
      <c r="G203" s="11">
        <v>1510458530</v>
      </c>
      <c r="I203" s="16">
        <f t="shared" si="8"/>
        <v>-3.8832821412900467E-2</v>
      </c>
      <c r="J203" s="19">
        <f t="shared" si="9"/>
        <v>21.135679103928851</v>
      </c>
    </row>
    <row r="204" spans="2:10" x14ac:dyDescent="0.3">
      <c r="B204" s="8" t="s">
        <v>9</v>
      </c>
      <c r="C204" s="8" t="s">
        <v>7</v>
      </c>
      <c r="D204" s="9">
        <v>41699</v>
      </c>
      <c r="E204" s="10">
        <v>0</v>
      </c>
      <c r="F204" s="10">
        <v>83.8</v>
      </c>
      <c r="G204" s="11">
        <v>4898591710</v>
      </c>
      <c r="I204" s="16">
        <f t="shared" si="8"/>
        <v>-8.7828162291169451E-2</v>
      </c>
      <c r="J204" s="19">
        <f t="shared" si="9"/>
        <v>22.312213594631487</v>
      </c>
    </row>
    <row r="205" spans="2:10" x14ac:dyDescent="0.3">
      <c r="B205" s="8" t="s">
        <v>9</v>
      </c>
      <c r="C205" s="8" t="s">
        <v>7</v>
      </c>
      <c r="D205" s="9">
        <v>41730</v>
      </c>
      <c r="E205" s="10">
        <v>0</v>
      </c>
      <c r="F205" s="10">
        <v>72.5</v>
      </c>
      <c r="G205" s="11">
        <v>4013046200</v>
      </c>
      <c r="I205" s="16">
        <f t="shared" si="8"/>
        <v>-0.15586206896551721</v>
      </c>
      <c r="J205" s="19">
        <f t="shared" si="9"/>
        <v>22.112816440749022</v>
      </c>
    </row>
    <row r="206" spans="2:10" x14ac:dyDescent="0.3">
      <c r="B206" s="8" t="s">
        <v>9</v>
      </c>
      <c r="C206" s="8" t="s">
        <v>7</v>
      </c>
      <c r="D206" s="9">
        <v>41760</v>
      </c>
      <c r="E206" s="10">
        <v>0</v>
      </c>
      <c r="F206" s="10">
        <v>84.5</v>
      </c>
      <c r="G206" s="11">
        <v>3001439250</v>
      </c>
      <c r="I206" s="16">
        <f t="shared" si="8"/>
        <v>0.14201183431952663</v>
      </c>
      <c r="J206" s="19">
        <f t="shared" si="9"/>
        <v>21.822357760571283</v>
      </c>
    </row>
    <row r="207" spans="2:10" x14ac:dyDescent="0.3">
      <c r="B207" s="8" t="s">
        <v>9</v>
      </c>
      <c r="C207" s="8" t="s">
        <v>7</v>
      </c>
      <c r="D207" s="9">
        <v>41791</v>
      </c>
      <c r="E207" s="10">
        <v>0</v>
      </c>
      <c r="F207" s="10">
        <v>84.5</v>
      </c>
      <c r="G207" s="11">
        <v>2008494660</v>
      </c>
      <c r="I207" s="16">
        <f t="shared" si="8"/>
        <v>0</v>
      </c>
      <c r="J207" s="19">
        <f t="shared" si="9"/>
        <v>21.420651353059554</v>
      </c>
    </row>
    <row r="208" spans="2:10" x14ac:dyDescent="0.3">
      <c r="B208" s="8" t="s">
        <v>9</v>
      </c>
      <c r="C208" s="8" t="s">
        <v>7</v>
      </c>
      <c r="D208" s="9">
        <v>41821</v>
      </c>
      <c r="E208" s="10">
        <v>0</v>
      </c>
      <c r="F208" s="10">
        <v>73.599999999999994</v>
      </c>
      <c r="G208" s="11">
        <v>2551370010</v>
      </c>
      <c r="I208" s="16">
        <f t="shared" si="8"/>
        <v>-0.1480978260869566</v>
      </c>
      <c r="J208" s="19">
        <f t="shared" si="9"/>
        <v>21.659896310668426</v>
      </c>
    </row>
    <row r="209" spans="2:10" x14ac:dyDescent="0.3">
      <c r="B209" s="8" t="s">
        <v>9</v>
      </c>
      <c r="C209" s="8" t="s">
        <v>7</v>
      </c>
      <c r="D209" s="9">
        <v>41852</v>
      </c>
      <c r="E209" s="10">
        <v>0</v>
      </c>
      <c r="F209" s="10">
        <v>73.209999999999994</v>
      </c>
      <c r="G209" s="11">
        <v>3076887590</v>
      </c>
      <c r="I209" s="16">
        <f t="shared" si="8"/>
        <v>-5.3271411009425023E-3</v>
      </c>
      <c r="J209" s="19">
        <f t="shared" si="9"/>
        <v>21.847184400282302</v>
      </c>
    </row>
    <row r="210" spans="2:10" x14ac:dyDescent="0.3">
      <c r="B210" s="8" t="s">
        <v>9</v>
      </c>
      <c r="C210" s="8" t="s">
        <v>7</v>
      </c>
      <c r="D210" s="9">
        <v>41883</v>
      </c>
      <c r="E210" s="10">
        <v>0</v>
      </c>
      <c r="F210" s="10">
        <v>75.52</v>
      </c>
      <c r="G210" s="11">
        <v>2891411920</v>
      </c>
      <c r="I210" s="16">
        <f t="shared" si="8"/>
        <v>3.0587923728813592E-2</v>
      </c>
      <c r="J210" s="19">
        <f t="shared" si="9"/>
        <v>21.785010773400501</v>
      </c>
    </row>
    <row r="211" spans="2:10" x14ac:dyDescent="0.3">
      <c r="B211" s="8" t="s">
        <v>9</v>
      </c>
      <c r="C211" s="8" t="s">
        <v>7</v>
      </c>
      <c r="D211" s="9">
        <v>41913</v>
      </c>
      <c r="E211" s="10">
        <v>0</v>
      </c>
      <c r="F211" s="10">
        <v>76.23</v>
      </c>
      <c r="G211" s="11">
        <v>2905609940</v>
      </c>
      <c r="I211" s="16">
        <f t="shared" si="8"/>
        <v>9.3139184048275994E-3</v>
      </c>
      <c r="J211" s="19">
        <f t="shared" si="9"/>
        <v>21.789909167345574</v>
      </c>
    </row>
    <row r="212" spans="2:10" x14ac:dyDescent="0.3">
      <c r="B212" s="8" t="s">
        <v>9</v>
      </c>
      <c r="C212" s="8" t="s">
        <v>7</v>
      </c>
      <c r="D212" s="9">
        <v>41944</v>
      </c>
      <c r="E212" s="10">
        <v>0</v>
      </c>
      <c r="F212" s="10">
        <v>72.25</v>
      </c>
      <c r="G212" s="11">
        <v>2030051460</v>
      </c>
      <c r="I212" s="16">
        <f t="shared" si="8"/>
        <v>-5.5086505190311476E-2</v>
      </c>
      <c r="J212" s="19">
        <f t="shared" si="9"/>
        <v>21.431326979432502</v>
      </c>
    </row>
    <row r="213" spans="2:10" x14ac:dyDescent="0.3">
      <c r="B213" s="8" t="s">
        <v>9</v>
      </c>
      <c r="C213" s="8" t="s">
        <v>7</v>
      </c>
      <c r="D213" s="9">
        <v>41974</v>
      </c>
      <c r="E213" s="10">
        <v>0</v>
      </c>
      <c r="F213" s="10">
        <v>54.9</v>
      </c>
      <c r="G213" s="11">
        <v>4337561310</v>
      </c>
      <c r="I213" s="16">
        <f t="shared" si="8"/>
        <v>-0.31602914389799641</v>
      </c>
      <c r="J213" s="19">
        <f t="shared" si="9"/>
        <v>22.190578116989808</v>
      </c>
    </row>
    <row r="214" spans="2:10" x14ac:dyDescent="0.3">
      <c r="B214" s="8" t="s">
        <v>9</v>
      </c>
      <c r="C214" s="8" t="s">
        <v>7</v>
      </c>
      <c r="D214" s="9">
        <v>42005</v>
      </c>
      <c r="E214" s="10">
        <v>0</v>
      </c>
      <c r="F214" s="10">
        <v>61.5</v>
      </c>
      <c r="G214" s="11">
        <v>2691982770</v>
      </c>
      <c r="I214" s="16">
        <f t="shared" si="8"/>
        <v>0.10731707317073173</v>
      </c>
      <c r="J214" s="19">
        <f t="shared" si="9"/>
        <v>21.713543848262645</v>
      </c>
    </row>
    <row r="215" spans="2:10" x14ac:dyDescent="0.3">
      <c r="B215" s="8" t="s">
        <v>9</v>
      </c>
      <c r="C215" s="8" t="s">
        <v>7</v>
      </c>
      <c r="D215" s="9">
        <v>42036</v>
      </c>
      <c r="E215" s="10">
        <v>0</v>
      </c>
      <c r="F215" s="10">
        <v>75.91</v>
      </c>
      <c r="G215" s="11">
        <v>3583789870</v>
      </c>
      <c r="I215" s="16">
        <f t="shared" si="8"/>
        <v>0.18983006191542612</v>
      </c>
      <c r="J215" s="19">
        <f t="shared" si="9"/>
        <v>21.999686700317966</v>
      </c>
    </row>
    <row r="216" spans="2:10" x14ac:dyDescent="0.3">
      <c r="B216" s="8" t="s">
        <v>9</v>
      </c>
      <c r="C216" s="8" t="s">
        <v>7</v>
      </c>
      <c r="D216" s="9">
        <v>42064</v>
      </c>
      <c r="E216" s="10">
        <v>0</v>
      </c>
      <c r="F216" s="10">
        <v>62.88</v>
      </c>
      <c r="G216" s="11">
        <v>2785656310</v>
      </c>
      <c r="I216" s="16">
        <f t="shared" si="8"/>
        <v>-0.20722010178117037</v>
      </c>
      <c r="J216" s="19">
        <f t="shared" si="9"/>
        <v>21.74774934144936</v>
      </c>
    </row>
    <row r="217" spans="2:10" x14ac:dyDescent="0.3">
      <c r="B217" s="8" t="s">
        <v>9</v>
      </c>
      <c r="C217" s="8" t="s">
        <v>7</v>
      </c>
      <c r="D217" s="9">
        <v>42095</v>
      </c>
      <c r="E217" s="10">
        <v>0</v>
      </c>
      <c r="F217" s="10">
        <v>76.900000000000006</v>
      </c>
      <c r="G217" s="11">
        <v>3217030850</v>
      </c>
      <c r="I217" s="16">
        <f t="shared" si="8"/>
        <v>0.18231469440832251</v>
      </c>
      <c r="J217" s="19">
        <f t="shared" si="9"/>
        <v>21.891724674837146</v>
      </c>
    </row>
    <row r="218" spans="2:10" x14ac:dyDescent="0.3">
      <c r="B218" s="8" t="s">
        <v>9</v>
      </c>
      <c r="C218" s="8" t="s">
        <v>7</v>
      </c>
      <c r="D218" s="9">
        <v>42125</v>
      </c>
      <c r="E218" s="10">
        <v>0</v>
      </c>
      <c r="F218" s="10">
        <v>73.5</v>
      </c>
      <c r="G218" s="11">
        <v>1830904250</v>
      </c>
      <c r="I218" s="16">
        <f t="shared" si="8"/>
        <v>-4.6258503401360625E-2</v>
      </c>
      <c r="J218" s="19">
        <f t="shared" si="9"/>
        <v>21.328075807442907</v>
      </c>
    </row>
    <row r="219" spans="2:10" x14ac:dyDescent="0.3">
      <c r="B219" s="8" t="s">
        <v>9</v>
      </c>
      <c r="C219" s="8" t="s">
        <v>7</v>
      </c>
      <c r="D219" s="9">
        <v>42156</v>
      </c>
      <c r="E219" s="10">
        <v>0</v>
      </c>
      <c r="F219" s="10">
        <v>72.349999999999994</v>
      </c>
      <c r="G219" s="11">
        <v>1885405260</v>
      </c>
      <c r="I219" s="16">
        <f t="shared" si="8"/>
        <v>-1.5894955079474856E-2</v>
      </c>
      <c r="J219" s="19">
        <f t="shared" si="9"/>
        <v>21.35740862678135</v>
      </c>
    </row>
    <row r="220" spans="2:10" x14ac:dyDescent="0.3">
      <c r="B220" s="8" t="s">
        <v>9</v>
      </c>
      <c r="C220" s="8" t="s">
        <v>7</v>
      </c>
      <c r="D220" s="9">
        <v>42186</v>
      </c>
      <c r="E220" s="10">
        <v>0</v>
      </c>
      <c r="F220" s="10">
        <v>72.3</v>
      </c>
      <c r="G220" s="11">
        <v>2690621070</v>
      </c>
      <c r="I220" s="16">
        <f t="shared" si="8"/>
        <v>-6.9156293222679332E-4</v>
      </c>
      <c r="J220" s="19">
        <f t="shared" si="9"/>
        <v>21.713037884952126</v>
      </c>
    </row>
    <row r="221" spans="2:10" x14ac:dyDescent="0.3">
      <c r="B221" s="8" t="s">
        <v>9</v>
      </c>
      <c r="C221" s="8" t="s">
        <v>7</v>
      </c>
      <c r="D221" s="9">
        <v>42217</v>
      </c>
      <c r="E221" s="10">
        <v>0</v>
      </c>
      <c r="F221" s="10">
        <v>74.5</v>
      </c>
      <c r="G221" s="11">
        <v>2488111940</v>
      </c>
      <c r="I221" s="16">
        <f t="shared" si="8"/>
        <v>2.9530201342281917E-2</v>
      </c>
      <c r="J221" s="19">
        <f t="shared" si="9"/>
        <v>21.63479000277265</v>
      </c>
    </row>
    <row r="222" spans="2:10" x14ac:dyDescent="0.3">
      <c r="B222" s="8" t="s">
        <v>9</v>
      </c>
      <c r="C222" s="8" t="s">
        <v>7</v>
      </c>
      <c r="D222" s="9">
        <v>42248</v>
      </c>
      <c r="E222" s="10">
        <v>0</v>
      </c>
      <c r="F222" s="10">
        <v>75.3</v>
      </c>
      <c r="G222" s="11">
        <v>2008042110</v>
      </c>
      <c r="I222" s="16">
        <f t="shared" si="8"/>
        <v>1.062416998671975E-2</v>
      </c>
      <c r="J222" s="19">
        <f t="shared" si="9"/>
        <v>21.420426009671541</v>
      </c>
    </row>
    <row r="223" spans="2:10" x14ac:dyDescent="0.3">
      <c r="B223" s="8" t="s">
        <v>9</v>
      </c>
      <c r="C223" s="8" t="s">
        <v>7</v>
      </c>
      <c r="D223" s="9">
        <v>42278</v>
      </c>
      <c r="E223" s="10">
        <v>0</v>
      </c>
      <c r="F223" s="10">
        <v>90.53</v>
      </c>
      <c r="G223" s="11">
        <v>2849625200</v>
      </c>
      <c r="I223" s="16">
        <f t="shared" si="8"/>
        <v>0.16823152546117312</v>
      </c>
      <c r="J223" s="19">
        <f t="shared" si="9"/>
        <v>21.770453313807003</v>
      </c>
    </row>
    <row r="224" spans="2:10" x14ac:dyDescent="0.3">
      <c r="B224" s="8" t="s">
        <v>9</v>
      </c>
      <c r="C224" s="8" t="s">
        <v>7</v>
      </c>
      <c r="D224" s="9">
        <v>42309</v>
      </c>
      <c r="E224" s="10">
        <v>0</v>
      </c>
      <c r="F224" s="10">
        <v>102.9</v>
      </c>
      <c r="G224" s="11">
        <v>2286927960</v>
      </c>
      <c r="I224" s="16">
        <f t="shared" si="8"/>
        <v>0.12021379980563658</v>
      </c>
      <c r="J224" s="19">
        <f t="shared" si="9"/>
        <v>21.550475251709553</v>
      </c>
    </row>
    <row r="225" spans="2:10" x14ac:dyDescent="0.3">
      <c r="B225" s="8" t="s">
        <v>9</v>
      </c>
      <c r="C225" s="8" t="s">
        <v>7</v>
      </c>
      <c r="D225" s="9">
        <v>42339</v>
      </c>
      <c r="E225" s="10">
        <v>0</v>
      </c>
      <c r="F225" s="10">
        <v>101.26</v>
      </c>
      <c r="G225" s="11">
        <v>1880909280</v>
      </c>
      <c r="I225" s="16">
        <f t="shared" si="8"/>
        <v>-1.6195931266047802E-2</v>
      </c>
      <c r="J225" s="19">
        <f t="shared" si="9"/>
        <v>21.355021156437147</v>
      </c>
    </row>
    <row r="226" spans="2:10" x14ac:dyDescent="0.3">
      <c r="B226" s="8" t="s">
        <v>9</v>
      </c>
      <c r="C226" s="8" t="s">
        <v>7</v>
      </c>
      <c r="D226" s="9">
        <v>42370</v>
      </c>
      <c r="E226" s="10">
        <v>0</v>
      </c>
      <c r="F226" s="10">
        <v>96.5</v>
      </c>
      <c r="G226" s="11">
        <v>2060145470</v>
      </c>
      <c r="I226" s="16">
        <f t="shared" si="8"/>
        <v>-4.9326424870466373E-2</v>
      </c>
      <c r="J226" s="19">
        <f t="shared" si="9"/>
        <v>21.446042433759526</v>
      </c>
    </row>
    <row r="227" spans="2:10" x14ac:dyDescent="0.3">
      <c r="B227" s="8" t="s">
        <v>9</v>
      </c>
      <c r="C227" s="8" t="s">
        <v>7</v>
      </c>
      <c r="D227" s="9">
        <v>42401</v>
      </c>
      <c r="E227" s="10">
        <v>0</v>
      </c>
      <c r="F227" s="10">
        <v>107</v>
      </c>
      <c r="G227" s="11">
        <v>2184006710</v>
      </c>
      <c r="I227" s="16">
        <f t="shared" si="8"/>
        <v>9.8130841121495324E-2</v>
      </c>
      <c r="J227" s="19">
        <f t="shared" si="9"/>
        <v>21.504426967168673</v>
      </c>
    </row>
    <row r="228" spans="2:10" x14ac:dyDescent="0.3">
      <c r="B228" s="8" t="s">
        <v>9</v>
      </c>
      <c r="C228" s="8" t="s">
        <v>7</v>
      </c>
      <c r="D228" s="9">
        <v>42430</v>
      </c>
      <c r="E228" s="10">
        <v>0</v>
      </c>
      <c r="F228" s="10">
        <v>109.9</v>
      </c>
      <c r="G228" s="11">
        <v>1959737430</v>
      </c>
      <c r="I228" s="16">
        <f t="shared" si="8"/>
        <v>2.6387625113739814E-2</v>
      </c>
      <c r="J228" s="19">
        <f t="shared" si="9"/>
        <v>21.396076336929106</v>
      </c>
    </row>
    <row r="229" spans="2:10" x14ac:dyDescent="0.3">
      <c r="B229" s="8" t="s">
        <v>9</v>
      </c>
      <c r="C229" s="8" t="s">
        <v>7</v>
      </c>
      <c r="D229" s="9">
        <v>42461</v>
      </c>
      <c r="E229" s="10">
        <v>0</v>
      </c>
      <c r="F229" s="10">
        <v>123.55</v>
      </c>
      <c r="G229" s="11">
        <v>2125196160</v>
      </c>
      <c r="I229" s="16">
        <f t="shared" si="8"/>
        <v>0.11048158640226623</v>
      </c>
      <c r="J229" s="19">
        <f t="shared" si="9"/>
        <v>21.477129945650667</v>
      </c>
    </row>
    <row r="230" spans="2:10" x14ac:dyDescent="0.3">
      <c r="B230" s="8" t="s">
        <v>9</v>
      </c>
      <c r="C230" s="8" t="s">
        <v>7</v>
      </c>
      <c r="D230" s="9">
        <v>42491</v>
      </c>
      <c r="E230" s="10">
        <v>0</v>
      </c>
      <c r="F230" s="10">
        <v>132.56</v>
      </c>
      <c r="G230" s="11">
        <v>1387771330</v>
      </c>
      <c r="I230" s="16">
        <f t="shared" si="8"/>
        <v>6.7969221484610778E-2</v>
      </c>
      <c r="J230" s="19">
        <f t="shared" si="9"/>
        <v>21.050964937619991</v>
      </c>
    </row>
    <row r="231" spans="2:10" x14ac:dyDescent="0.3">
      <c r="B231" s="8" t="s">
        <v>9</v>
      </c>
      <c r="C231" s="8" t="s">
        <v>7</v>
      </c>
      <c r="D231" s="9">
        <v>42522</v>
      </c>
      <c r="E231" s="10">
        <v>0</v>
      </c>
      <c r="F231" s="10">
        <v>133</v>
      </c>
      <c r="G231" s="11">
        <v>1550840130</v>
      </c>
      <c r="I231" s="16">
        <f t="shared" si="8"/>
        <v>3.3082706766917121E-3</v>
      </c>
      <c r="J231" s="19">
        <f t="shared" si="9"/>
        <v>21.162062640392971</v>
      </c>
    </row>
    <row r="232" spans="2:10" x14ac:dyDescent="0.3">
      <c r="B232" s="8" t="s">
        <v>9</v>
      </c>
      <c r="C232" s="8" t="s">
        <v>7</v>
      </c>
      <c r="D232" s="9">
        <v>42552</v>
      </c>
      <c r="E232" s="10">
        <v>0</v>
      </c>
      <c r="F232" s="10">
        <v>139.15</v>
      </c>
      <c r="G232" s="11">
        <v>1224653180</v>
      </c>
      <c r="I232" s="16">
        <f t="shared" si="8"/>
        <v>4.4196909809558073E-2</v>
      </c>
      <c r="J232" s="19">
        <f t="shared" si="9"/>
        <v>20.925923522490184</v>
      </c>
    </row>
    <row r="233" spans="2:10" x14ac:dyDescent="0.3">
      <c r="B233" s="8" t="s">
        <v>9</v>
      </c>
      <c r="C233" s="8" t="s">
        <v>7</v>
      </c>
      <c r="D233" s="9">
        <v>42583</v>
      </c>
      <c r="E233" s="10">
        <v>0</v>
      </c>
      <c r="F233" s="10">
        <v>143.5</v>
      </c>
      <c r="G233" s="11">
        <v>1150874110</v>
      </c>
      <c r="I233" s="16">
        <f t="shared" si="8"/>
        <v>3.0313588850174177E-2</v>
      </c>
      <c r="J233" s="19">
        <f t="shared" si="9"/>
        <v>20.863787586247341</v>
      </c>
    </row>
    <row r="234" spans="2:10" x14ac:dyDescent="0.3">
      <c r="B234" s="8" t="s">
        <v>9</v>
      </c>
      <c r="C234" s="8" t="s">
        <v>7</v>
      </c>
      <c r="D234" s="9">
        <v>42614</v>
      </c>
      <c r="E234" s="10">
        <v>0</v>
      </c>
      <c r="F234" s="10">
        <v>145.34</v>
      </c>
      <c r="G234" s="11">
        <v>1118608200</v>
      </c>
      <c r="I234" s="16">
        <f t="shared" si="8"/>
        <v>1.2659969726159374E-2</v>
      </c>
      <c r="J234" s="19">
        <f t="shared" si="9"/>
        <v>20.835351070916705</v>
      </c>
    </row>
    <row r="235" spans="2:10" x14ac:dyDescent="0.3">
      <c r="B235" s="8" t="s">
        <v>9</v>
      </c>
      <c r="C235" s="8" t="s">
        <v>7</v>
      </c>
      <c r="D235" s="9">
        <v>42644</v>
      </c>
      <c r="E235" s="10">
        <v>0</v>
      </c>
      <c r="F235" s="10">
        <v>147.4</v>
      </c>
      <c r="G235" s="11">
        <v>777345030</v>
      </c>
      <c r="I235" s="16">
        <f t="shared" si="8"/>
        <v>1.3975576662143841E-2</v>
      </c>
      <c r="J235" s="19">
        <f t="shared" si="9"/>
        <v>20.47139486382315</v>
      </c>
    </row>
    <row r="236" spans="2:10" x14ac:dyDescent="0.3">
      <c r="B236" s="8" t="s">
        <v>9</v>
      </c>
      <c r="C236" s="8" t="s">
        <v>7</v>
      </c>
      <c r="D236" s="9">
        <v>42675</v>
      </c>
      <c r="E236" s="10">
        <v>0</v>
      </c>
      <c r="F236" s="10">
        <v>158.69999999999999</v>
      </c>
      <c r="G236" s="11">
        <v>1113951960</v>
      </c>
      <c r="I236" s="16">
        <f t="shared" si="8"/>
        <v>7.1203528670447283E-2</v>
      </c>
      <c r="J236" s="19">
        <f t="shared" si="9"/>
        <v>20.831179853643725</v>
      </c>
    </row>
    <row r="237" spans="2:10" x14ac:dyDescent="0.3">
      <c r="B237" s="8" t="s">
        <v>9</v>
      </c>
      <c r="C237" s="8" t="s">
        <v>7</v>
      </c>
      <c r="D237" s="9">
        <v>42705</v>
      </c>
      <c r="E237" s="10">
        <v>0</v>
      </c>
      <c r="F237" s="10">
        <v>173.25</v>
      </c>
      <c r="G237" s="11">
        <v>1204467020</v>
      </c>
      <c r="I237" s="16">
        <f t="shared" si="8"/>
        <v>8.3982683982684048E-2</v>
      </c>
      <c r="J237" s="19">
        <f t="shared" si="9"/>
        <v>20.909302998988469</v>
      </c>
    </row>
    <row r="238" spans="2:10" x14ac:dyDescent="0.3">
      <c r="B238" s="8" t="s">
        <v>9</v>
      </c>
      <c r="C238" s="8" t="s">
        <v>7</v>
      </c>
      <c r="D238" s="9">
        <v>42736</v>
      </c>
      <c r="E238" s="10">
        <v>0</v>
      </c>
      <c r="F238" s="10">
        <v>172.2</v>
      </c>
      <c r="G238" s="11">
        <v>989614480</v>
      </c>
      <c r="I238" s="16">
        <f t="shared" si="8"/>
        <v>-6.0975609756098222E-3</v>
      </c>
      <c r="J238" s="19">
        <f t="shared" si="9"/>
        <v>20.712826011110121</v>
      </c>
    </row>
    <row r="239" spans="2:10" x14ac:dyDescent="0.3">
      <c r="B239" s="8" t="s">
        <v>9</v>
      </c>
      <c r="C239" s="8" t="s">
        <v>7</v>
      </c>
      <c r="D239" s="9">
        <v>42767</v>
      </c>
      <c r="E239" s="10">
        <v>0</v>
      </c>
      <c r="F239" s="10">
        <v>156</v>
      </c>
      <c r="G239" s="11">
        <v>817013500</v>
      </c>
      <c r="I239" s="16">
        <f t="shared" si="8"/>
        <v>-0.10384615384615377</v>
      </c>
      <c r="J239" s="19">
        <f t="shared" si="9"/>
        <v>20.521166176555568</v>
      </c>
    </row>
    <row r="240" spans="2:10" x14ac:dyDescent="0.3">
      <c r="B240" s="8" t="s">
        <v>9</v>
      </c>
      <c r="C240" s="8" t="s">
        <v>7</v>
      </c>
      <c r="D240" s="9">
        <v>42795</v>
      </c>
      <c r="E240" s="10">
        <v>0</v>
      </c>
      <c r="F240" s="10">
        <v>159.80000000000001</v>
      </c>
      <c r="G240" s="11">
        <v>980688220</v>
      </c>
      <c r="I240" s="16">
        <f t="shared" si="8"/>
        <v>2.3779724655819845E-2</v>
      </c>
      <c r="J240" s="19">
        <f t="shared" si="9"/>
        <v>20.703765148462121</v>
      </c>
    </row>
    <row r="241" spans="2:10" x14ac:dyDescent="0.3">
      <c r="B241" s="8" t="s">
        <v>9</v>
      </c>
      <c r="C241" s="8" t="s">
        <v>7</v>
      </c>
      <c r="D241" s="9">
        <v>42826</v>
      </c>
      <c r="E241" s="10">
        <v>0</v>
      </c>
      <c r="F241" s="10">
        <v>165.2</v>
      </c>
      <c r="G241" s="11">
        <v>965518550</v>
      </c>
      <c r="I241" s="16">
        <f t="shared" si="8"/>
        <v>3.2687651331718991E-2</v>
      </c>
      <c r="J241" s="19">
        <f t="shared" si="9"/>
        <v>20.688175872491364</v>
      </c>
    </row>
    <row r="242" spans="2:10" x14ac:dyDescent="0.3">
      <c r="B242" s="8" t="s">
        <v>9</v>
      </c>
      <c r="C242" s="8" t="s">
        <v>7</v>
      </c>
      <c r="D242" s="9">
        <v>42856</v>
      </c>
      <c r="E242" s="10">
        <v>0</v>
      </c>
      <c r="F242" s="10">
        <v>155.93</v>
      </c>
      <c r="G242" s="11">
        <v>825457660</v>
      </c>
      <c r="I242" s="16">
        <f t="shared" si="8"/>
        <v>-5.9449753094337081E-2</v>
      </c>
      <c r="J242" s="19">
        <f t="shared" si="9"/>
        <v>20.531448529881878</v>
      </c>
    </row>
    <row r="243" spans="2:10" x14ac:dyDescent="0.3">
      <c r="B243" s="8" t="s">
        <v>9</v>
      </c>
      <c r="C243" s="8" t="s">
        <v>7</v>
      </c>
      <c r="D243" s="9">
        <v>42887</v>
      </c>
      <c r="E243" s="10">
        <v>0</v>
      </c>
      <c r="F243" s="10">
        <v>145.59</v>
      </c>
      <c r="G243" s="11">
        <v>1249106940</v>
      </c>
      <c r="I243" s="16">
        <f t="shared" si="8"/>
        <v>-7.1021361357236093E-2</v>
      </c>
      <c r="J243" s="19">
        <f t="shared" si="9"/>
        <v>20.945694684921023</v>
      </c>
    </row>
    <row r="244" spans="2:10" x14ac:dyDescent="0.3">
      <c r="B244" s="8" t="s">
        <v>9</v>
      </c>
      <c r="C244" s="8" t="s">
        <v>7</v>
      </c>
      <c r="D244" s="9">
        <v>42917</v>
      </c>
      <c r="E244" s="10">
        <v>0</v>
      </c>
      <c r="F244" s="10">
        <v>164.53</v>
      </c>
      <c r="G244" s="11">
        <v>1056892340</v>
      </c>
      <c r="I244" s="16">
        <f t="shared" si="8"/>
        <v>0.11511578435543668</v>
      </c>
      <c r="J244" s="19">
        <f t="shared" si="9"/>
        <v>20.778598684342374</v>
      </c>
    </row>
    <row r="245" spans="2:10" x14ac:dyDescent="0.3">
      <c r="B245" s="8" t="s">
        <v>9</v>
      </c>
      <c r="C245" s="8" t="s">
        <v>7</v>
      </c>
      <c r="D245" s="9">
        <v>42948</v>
      </c>
      <c r="E245" s="10">
        <v>0</v>
      </c>
      <c r="F245" s="10">
        <v>183.51</v>
      </c>
      <c r="G245" s="11">
        <v>1066034430</v>
      </c>
      <c r="I245" s="16">
        <f t="shared" si="8"/>
        <v>0.10342760612500676</v>
      </c>
      <c r="J245" s="19">
        <f t="shared" si="9"/>
        <v>20.787211460479931</v>
      </c>
    </row>
    <row r="246" spans="2:10" x14ac:dyDescent="0.3">
      <c r="B246" s="8" t="s">
        <v>9</v>
      </c>
      <c r="C246" s="8" t="s">
        <v>7</v>
      </c>
      <c r="D246" s="9">
        <v>42979</v>
      </c>
      <c r="E246" s="10">
        <v>0</v>
      </c>
      <c r="F246" s="10">
        <v>192.33</v>
      </c>
      <c r="G246" s="11">
        <v>943835730</v>
      </c>
      <c r="I246" s="16">
        <f t="shared" si="8"/>
        <v>4.5858680393074509E-2</v>
      </c>
      <c r="J246" s="19">
        <f t="shared" si="9"/>
        <v>20.665462694136927</v>
      </c>
    </row>
    <row r="247" spans="2:10" x14ac:dyDescent="0.3">
      <c r="B247" s="8" t="s">
        <v>9</v>
      </c>
      <c r="C247" s="8" t="s">
        <v>7</v>
      </c>
      <c r="D247" s="9">
        <v>43009</v>
      </c>
      <c r="E247" s="10">
        <v>0</v>
      </c>
      <c r="F247" s="10">
        <v>193.8</v>
      </c>
      <c r="G247" s="11">
        <v>745570010</v>
      </c>
      <c r="I247" s="16">
        <f t="shared" si="8"/>
        <v>7.5851393188854426E-3</v>
      </c>
      <c r="J247" s="19">
        <f t="shared" si="9"/>
        <v>20.42965959788722</v>
      </c>
    </row>
    <row r="248" spans="2:10" x14ac:dyDescent="0.3">
      <c r="B248" s="8" t="s">
        <v>9</v>
      </c>
      <c r="C248" s="8" t="s">
        <v>7</v>
      </c>
      <c r="D248" s="9">
        <v>43040</v>
      </c>
      <c r="E248" s="10">
        <v>0</v>
      </c>
      <c r="F248" s="10">
        <v>224.35</v>
      </c>
      <c r="G248" s="11">
        <v>1254395580</v>
      </c>
      <c r="I248" s="16">
        <f t="shared" si="8"/>
        <v>0.13617116113215949</v>
      </c>
      <c r="J248" s="19">
        <f t="shared" si="9"/>
        <v>20.949919683957273</v>
      </c>
    </row>
    <row r="249" spans="2:10" x14ac:dyDescent="0.3">
      <c r="B249" s="8" t="s">
        <v>9</v>
      </c>
      <c r="C249" s="8" t="s">
        <v>7</v>
      </c>
      <c r="D249" s="9">
        <v>43070</v>
      </c>
      <c r="E249" s="10">
        <v>0</v>
      </c>
      <c r="F249" s="10">
        <v>225.2</v>
      </c>
      <c r="G249" s="11">
        <v>683304570</v>
      </c>
      <c r="I249" s="16">
        <f t="shared" si="8"/>
        <v>3.7744227353463337E-3</v>
      </c>
      <c r="J249" s="19">
        <f t="shared" si="9"/>
        <v>20.342451247859771</v>
      </c>
    </row>
    <row r="250" spans="2:10" x14ac:dyDescent="0.3">
      <c r="B250" s="8" t="s">
        <v>9</v>
      </c>
      <c r="C250" s="8" t="s">
        <v>7</v>
      </c>
      <c r="D250" s="9">
        <v>43101</v>
      </c>
      <c r="E250" s="10">
        <v>0</v>
      </c>
      <c r="F250" s="10">
        <v>264.5</v>
      </c>
      <c r="G250" s="11">
        <v>840068720</v>
      </c>
      <c r="I250" s="16">
        <f t="shared" si="8"/>
        <v>0.14858223062381856</v>
      </c>
      <c r="J250" s="19">
        <f t="shared" si="9"/>
        <v>20.548994255979228</v>
      </c>
    </row>
    <row r="251" spans="2:10" x14ac:dyDescent="0.3">
      <c r="B251" s="8" t="s">
        <v>9</v>
      </c>
      <c r="C251" s="8" t="s">
        <v>7</v>
      </c>
      <c r="D251" s="9">
        <v>43132</v>
      </c>
      <c r="E251" s="10">
        <v>0</v>
      </c>
      <c r="F251" s="10">
        <v>272.39999999999998</v>
      </c>
      <c r="G251" s="11">
        <v>1032064390</v>
      </c>
      <c r="I251" s="16">
        <f t="shared" si="8"/>
        <v>2.9001468428781124E-2</v>
      </c>
      <c r="J251" s="19">
        <f t="shared" si="9"/>
        <v>20.754826895470249</v>
      </c>
    </row>
    <row r="252" spans="2:10" x14ac:dyDescent="0.3">
      <c r="B252" s="8" t="s">
        <v>9</v>
      </c>
      <c r="C252" s="8" t="s">
        <v>7</v>
      </c>
      <c r="D252" s="9">
        <v>43160</v>
      </c>
      <c r="E252" s="10">
        <v>0</v>
      </c>
      <c r="F252" s="10">
        <v>253.57</v>
      </c>
      <c r="G252" s="11">
        <v>993704870</v>
      </c>
      <c r="I252" s="16">
        <f t="shared" si="8"/>
        <v>-7.4259573293370601E-2</v>
      </c>
      <c r="J252" s="19">
        <f t="shared" si="9"/>
        <v>20.7169508090651</v>
      </c>
    </row>
    <row r="253" spans="2:10" x14ac:dyDescent="0.3">
      <c r="B253" s="8" t="s">
        <v>9</v>
      </c>
      <c r="C253" s="8" t="s">
        <v>7</v>
      </c>
      <c r="D253" s="9">
        <v>43191</v>
      </c>
      <c r="E253" s="10">
        <v>0</v>
      </c>
      <c r="F253" s="10">
        <v>226.99</v>
      </c>
      <c r="G253" s="11">
        <v>2377768000</v>
      </c>
      <c r="I253" s="16">
        <f t="shared" si="8"/>
        <v>-0.11709766950085899</v>
      </c>
      <c r="J253" s="19">
        <f t="shared" si="9"/>
        <v>21.589428069480011</v>
      </c>
    </row>
    <row r="254" spans="2:10" x14ac:dyDescent="0.3">
      <c r="B254" s="8" t="s">
        <v>9</v>
      </c>
      <c r="C254" s="8" t="s">
        <v>7</v>
      </c>
      <c r="D254" s="9">
        <v>43221</v>
      </c>
      <c r="E254" s="10">
        <v>0</v>
      </c>
      <c r="F254" s="10">
        <v>222.36</v>
      </c>
      <c r="G254" s="11">
        <v>1043698830</v>
      </c>
      <c r="I254" s="16">
        <f t="shared" si="8"/>
        <v>-2.0822090304011491E-2</v>
      </c>
      <c r="J254" s="19">
        <f t="shared" si="9"/>
        <v>20.766036807777866</v>
      </c>
    </row>
    <row r="255" spans="2:10" x14ac:dyDescent="0.3">
      <c r="B255" s="8" t="s">
        <v>9</v>
      </c>
      <c r="C255" s="8" t="s">
        <v>7</v>
      </c>
      <c r="D255" s="9">
        <v>43252</v>
      </c>
      <c r="E255" s="10">
        <v>0</v>
      </c>
      <c r="F255" s="10">
        <v>218</v>
      </c>
      <c r="G255" s="11">
        <v>1083180080</v>
      </c>
      <c r="I255" s="16">
        <f t="shared" si="8"/>
        <v>-2.0000000000000063E-2</v>
      </c>
      <c r="J255" s="19">
        <f t="shared" si="9"/>
        <v>20.8031670699975</v>
      </c>
    </row>
    <row r="256" spans="2:10" x14ac:dyDescent="0.3">
      <c r="B256" s="8" t="s">
        <v>9</v>
      </c>
      <c r="C256" s="8" t="s">
        <v>7</v>
      </c>
      <c r="D256" s="9">
        <v>43282</v>
      </c>
      <c r="E256" s="10">
        <v>0</v>
      </c>
      <c r="F256" s="10">
        <v>214.86</v>
      </c>
      <c r="G256" s="11">
        <v>1232290050</v>
      </c>
      <c r="I256" s="16">
        <f t="shared" si="8"/>
        <v>-1.4614167364795616E-2</v>
      </c>
      <c r="J256" s="19">
        <f t="shared" si="9"/>
        <v>20.932140104543205</v>
      </c>
    </row>
    <row r="257" spans="2:10" x14ac:dyDescent="0.3">
      <c r="B257" s="8" t="s">
        <v>9</v>
      </c>
      <c r="C257" s="8" t="s">
        <v>7</v>
      </c>
      <c r="D257" s="9">
        <v>43313</v>
      </c>
      <c r="E257" s="10">
        <v>0</v>
      </c>
      <c r="F257" s="10">
        <v>182</v>
      </c>
      <c r="G257" s="11">
        <v>1774159080</v>
      </c>
      <c r="I257" s="16">
        <f t="shared" si="8"/>
        <v>-0.18054945054945062</v>
      </c>
      <c r="J257" s="19">
        <f t="shared" si="9"/>
        <v>21.296592389868653</v>
      </c>
    </row>
    <row r="258" spans="2:10" x14ac:dyDescent="0.3">
      <c r="B258" s="8" t="s">
        <v>9</v>
      </c>
      <c r="C258" s="8" t="s">
        <v>7</v>
      </c>
      <c r="D258" s="9">
        <v>43344</v>
      </c>
      <c r="E258" s="10">
        <v>0</v>
      </c>
      <c r="F258" s="10">
        <v>203.32</v>
      </c>
      <c r="G258" s="11">
        <v>1723030800</v>
      </c>
      <c r="I258" s="16">
        <f t="shared" si="8"/>
        <v>0.10485933503836314</v>
      </c>
      <c r="J258" s="19">
        <f t="shared" si="9"/>
        <v>21.267350670130462</v>
      </c>
    </row>
    <row r="259" spans="2:10" x14ac:dyDescent="0.3">
      <c r="B259" s="8" t="s">
        <v>9</v>
      </c>
      <c r="C259" s="8" t="s">
        <v>7</v>
      </c>
      <c r="D259" s="9">
        <v>43374</v>
      </c>
      <c r="E259" s="10">
        <v>0</v>
      </c>
      <c r="F259" s="10">
        <v>189.8</v>
      </c>
      <c r="G259" s="11">
        <v>1809539820</v>
      </c>
      <c r="I259" s="16">
        <f t="shared" si="8"/>
        <v>-7.1232876712328669E-2</v>
      </c>
      <c r="J259" s="19">
        <f t="shared" si="9"/>
        <v>21.316338406804967</v>
      </c>
    </row>
    <row r="260" spans="2:10" x14ac:dyDescent="0.3">
      <c r="B260" s="8" t="s">
        <v>9</v>
      </c>
      <c r="C260" s="8" t="s">
        <v>7</v>
      </c>
      <c r="D260" s="9">
        <v>43405</v>
      </c>
      <c r="E260" s="10">
        <v>0</v>
      </c>
      <c r="F260" s="10">
        <v>194</v>
      </c>
      <c r="G260" s="11">
        <v>1567568800</v>
      </c>
      <c r="I260" s="16">
        <f t="shared" ref="I260:I281" si="10" xml:space="preserve"> ((F260-F259) / F260) * 100%</f>
        <v>2.1649484536082415E-2</v>
      </c>
      <c r="J260" s="19">
        <f t="shared" ref="J260:J281" si="11">LN(G260)</f>
        <v>21.172791721055194</v>
      </c>
    </row>
    <row r="261" spans="2:10" x14ac:dyDescent="0.3">
      <c r="B261" s="8" t="s">
        <v>9</v>
      </c>
      <c r="C261" s="8" t="s">
        <v>7</v>
      </c>
      <c r="D261" s="9">
        <v>43435</v>
      </c>
      <c r="E261" s="10">
        <v>0</v>
      </c>
      <c r="F261" s="10">
        <v>186.3</v>
      </c>
      <c r="G261" s="11">
        <v>1147560770</v>
      </c>
      <c r="I261" s="16">
        <f t="shared" si="10"/>
        <v>-4.1331186258722424E-2</v>
      </c>
      <c r="J261" s="19">
        <f t="shared" si="11"/>
        <v>20.860904457102382</v>
      </c>
    </row>
    <row r="262" spans="2:10" x14ac:dyDescent="0.3">
      <c r="B262" s="8" t="s">
        <v>9</v>
      </c>
      <c r="C262" s="8" t="s">
        <v>7</v>
      </c>
      <c r="D262" s="9">
        <v>43466</v>
      </c>
      <c r="E262" s="10">
        <v>0</v>
      </c>
      <c r="F262" s="10">
        <v>217.9</v>
      </c>
      <c r="G262" s="11">
        <v>1181569160</v>
      </c>
      <c r="I262" s="16">
        <f t="shared" si="10"/>
        <v>0.14502065167508027</v>
      </c>
      <c r="J262" s="19">
        <f t="shared" si="11"/>
        <v>20.890109188637712</v>
      </c>
    </row>
    <row r="263" spans="2:10" x14ac:dyDescent="0.3">
      <c r="B263" s="8" t="s">
        <v>9</v>
      </c>
      <c r="C263" s="8" t="s">
        <v>7</v>
      </c>
      <c r="D263" s="9">
        <v>43497</v>
      </c>
      <c r="E263" s="10">
        <v>0</v>
      </c>
      <c r="F263" s="10">
        <v>207.8</v>
      </c>
      <c r="G263" s="11">
        <v>1316335610</v>
      </c>
      <c r="I263" s="16">
        <f t="shared" si="10"/>
        <v>-4.8604427333974944E-2</v>
      </c>
      <c r="J263" s="19">
        <f t="shared" si="11"/>
        <v>20.998117660133104</v>
      </c>
    </row>
    <row r="264" spans="2:10" x14ac:dyDescent="0.3">
      <c r="B264" s="8" t="s">
        <v>9</v>
      </c>
      <c r="C264" s="8" t="s">
        <v>7</v>
      </c>
      <c r="D264" s="9">
        <v>43525</v>
      </c>
      <c r="E264" s="10">
        <v>0</v>
      </c>
      <c r="F264" s="10">
        <v>214.42</v>
      </c>
      <c r="G264" s="11">
        <v>1071950350</v>
      </c>
      <c r="I264" s="16">
        <f t="shared" si="10"/>
        <v>3.0873985635668205E-2</v>
      </c>
      <c r="J264" s="19">
        <f t="shared" si="11"/>
        <v>20.792745583223926</v>
      </c>
    </row>
    <row r="265" spans="2:10" x14ac:dyDescent="0.3">
      <c r="B265" s="8" t="s">
        <v>9</v>
      </c>
      <c r="C265" s="8" t="s">
        <v>7</v>
      </c>
      <c r="D265" s="9">
        <v>43556</v>
      </c>
      <c r="E265" s="10">
        <v>0</v>
      </c>
      <c r="F265" s="10">
        <v>225.17</v>
      </c>
      <c r="G265" s="11">
        <v>1567685270</v>
      </c>
      <c r="I265" s="16">
        <f t="shared" si="10"/>
        <v>4.774170626637652E-2</v>
      </c>
      <c r="J265" s="19">
        <f t="shared" si="11"/>
        <v>21.172866018064273</v>
      </c>
    </row>
    <row r="266" spans="2:10" x14ac:dyDescent="0.3">
      <c r="B266" s="8" t="s">
        <v>9</v>
      </c>
      <c r="C266" s="8" t="s">
        <v>7</v>
      </c>
      <c r="D266" s="9">
        <v>43586</v>
      </c>
      <c r="E266" s="10">
        <v>0</v>
      </c>
      <c r="F266" s="10">
        <v>233.24</v>
      </c>
      <c r="G266" s="11">
        <v>1029175370</v>
      </c>
      <c r="I266" s="16">
        <f t="shared" si="10"/>
        <v>3.4599554107357322E-2</v>
      </c>
      <c r="J266" s="19">
        <f t="shared" si="11"/>
        <v>20.752023706876802</v>
      </c>
    </row>
    <row r="267" spans="2:10" x14ac:dyDescent="0.3">
      <c r="B267" s="8" t="s">
        <v>9</v>
      </c>
      <c r="C267" s="8" t="s">
        <v>7</v>
      </c>
      <c r="D267" s="9">
        <v>43617</v>
      </c>
      <c r="E267" s="10">
        <v>0</v>
      </c>
      <c r="F267" s="10">
        <v>238.55</v>
      </c>
      <c r="G267" s="11">
        <v>1023004980</v>
      </c>
      <c r="I267" s="16">
        <f t="shared" si="10"/>
        <v>2.2259484384824994E-2</v>
      </c>
      <c r="J267" s="19">
        <f t="shared" si="11"/>
        <v>20.746010191939241</v>
      </c>
    </row>
    <row r="268" spans="2:10" x14ac:dyDescent="0.3">
      <c r="B268" s="8" t="s">
        <v>9</v>
      </c>
      <c r="C268" s="8" t="s">
        <v>7</v>
      </c>
      <c r="D268" s="9">
        <v>43647</v>
      </c>
      <c r="E268" s="10">
        <v>0</v>
      </c>
      <c r="F268" s="10">
        <v>233.49</v>
      </c>
      <c r="G268" s="11">
        <v>780046580</v>
      </c>
      <c r="I268" s="16">
        <f t="shared" si="10"/>
        <v>-2.1671163647265415E-2</v>
      </c>
      <c r="J268" s="19">
        <f t="shared" si="11"/>
        <v>20.474864193813584</v>
      </c>
    </row>
    <row r="269" spans="2:10" x14ac:dyDescent="0.3">
      <c r="B269" s="8" t="s">
        <v>9</v>
      </c>
      <c r="C269" s="8" t="s">
        <v>7</v>
      </c>
      <c r="D269" s="9">
        <v>43678</v>
      </c>
      <c r="E269" s="10">
        <v>0</v>
      </c>
      <c r="F269" s="10">
        <v>224.2</v>
      </c>
      <c r="G269" s="11">
        <v>1024861980</v>
      </c>
      <c r="I269" s="16">
        <f t="shared" si="10"/>
        <v>-4.1436217662801166E-2</v>
      </c>
      <c r="J269" s="19">
        <f t="shared" si="11"/>
        <v>20.74782378681163</v>
      </c>
    </row>
    <row r="270" spans="2:10" x14ac:dyDescent="0.3">
      <c r="B270" s="8" t="s">
        <v>9</v>
      </c>
      <c r="C270" s="8" t="s">
        <v>7</v>
      </c>
      <c r="D270" s="9">
        <v>43709</v>
      </c>
      <c r="E270" s="10">
        <v>0</v>
      </c>
      <c r="F270" s="10">
        <v>227.71</v>
      </c>
      <c r="G270" s="11">
        <v>796864790</v>
      </c>
      <c r="I270" s="16">
        <f t="shared" si="10"/>
        <v>1.5414342804444333E-2</v>
      </c>
      <c r="J270" s="19">
        <f t="shared" si="11"/>
        <v>20.496195573679962</v>
      </c>
    </row>
    <row r="271" spans="2:10" x14ac:dyDescent="0.3">
      <c r="B271" s="8" t="s">
        <v>9</v>
      </c>
      <c r="C271" s="8" t="s">
        <v>7</v>
      </c>
      <c r="D271" s="9">
        <v>43739</v>
      </c>
      <c r="E271" s="10">
        <v>0</v>
      </c>
      <c r="F271" s="10">
        <v>234.89</v>
      </c>
      <c r="G271" s="11">
        <v>894393040</v>
      </c>
      <c r="I271" s="16">
        <f t="shared" si="10"/>
        <v>3.0567499680701514E-2</v>
      </c>
      <c r="J271" s="19">
        <f t="shared" si="11"/>
        <v>20.611655878581701</v>
      </c>
    </row>
    <row r="272" spans="2:10" x14ac:dyDescent="0.3">
      <c r="B272" s="8" t="s">
        <v>9</v>
      </c>
      <c r="C272" s="8" t="s">
        <v>7</v>
      </c>
      <c r="D272" s="9">
        <v>43770</v>
      </c>
      <c r="E272" s="10">
        <v>0</v>
      </c>
      <c r="F272" s="10">
        <v>233.98</v>
      </c>
      <c r="G272" s="11">
        <v>643074600</v>
      </c>
      <c r="I272" s="16">
        <f t="shared" si="10"/>
        <v>-3.8892213009658803E-3</v>
      </c>
      <c r="J272" s="19">
        <f t="shared" si="11"/>
        <v>20.281771294134767</v>
      </c>
    </row>
    <row r="273" spans="2:10" x14ac:dyDescent="0.3">
      <c r="B273" s="8" t="s">
        <v>9</v>
      </c>
      <c r="C273" s="8" t="s">
        <v>7</v>
      </c>
      <c r="D273" s="9">
        <v>43800</v>
      </c>
      <c r="E273" s="10">
        <v>0</v>
      </c>
      <c r="F273" s="10">
        <v>254.75</v>
      </c>
      <c r="G273" s="11">
        <v>666344120</v>
      </c>
      <c r="I273" s="16">
        <f t="shared" si="10"/>
        <v>8.1530912659470114E-2</v>
      </c>
      <c r="J273" s="19">
        <f t="shared" si="11"/>
        <v>20.317316791759584</v>
      </c>
    </row>
    <row r="274" spans="2:10" x14ac:dyDescent="0.3">
      <c r="B274" s="8" t="s">
        <v>9</v>
      </c>
      <c r="C274" s="8" t="s">
        <v>7</v>
      </c>
      <c r="D274" s="9">
        <v>43831</v>
      </c>
      <c r="E274" s="10">
        <v>0</v>
      </c>
      <c r="F274" s="10">
        <v>252.2</v>
      </c>
      <c r="G274" s="11">
        <v>747137520</v>
      </c>
      <c r="I274" s="16">
        <f t="shared" si="10"/>
        <v>-1.0111022997620981E-2</v>
      </c>
      <c r="J274" s="19">
        <f t="shared" si="11"/>
        <v>20.431759822538975</v>
      </c>
    </row>
    <row r="275" spans="2:10" x14ac:dyDescent="0.3">
      <c r="B275" s="8" t="s">
        <v>9</v>
      </c>
      <c r="C275" s="8" t="s">
        <v>7</v>
      </c>
      <c r="D275" s="9">
        <v>43862</v>
      </c>
      <c r="E275" s="10">
        <v>0</v>
      </c>
      <c r="F275" s="10">
        <v>233.36</v>
      </c>
      <c r="G275" s="11">
        <v>919822790</v>
      </c>
      <c r="I275" s="16">
        <f t="shared" si="10"/>
        <v>-8.0733630442235055E-2</v>
      </c>
      <c r="J275" s="19">
        <f t="shared" si="11"/>
        <v>20.63969158988861</v>
      </c>
    </row>
    <row r="276" spans="2:10" x14ac:dyDescent="0.3">
      <c r="B276" s="8" t="s">
        <v>9</v>
      </c>
      <c r="C276" s="8" t="s">
        <v>7</v>
      </c>
      <c r="D276" s="9">
        <v>43891</v>
      </c>
      <c r="E276" s="10">
        <v>0</v>
      </c>
      <c r="F276" s="10">
        <v>187.21</v>
      </c>
      <c r="G276" s="11">
        <v>3001736660</v>
      </c>
      <c r="I276" s="16">
        <f t="shared" si="10"/>
        <v>-0.24651460926232574</v>
      </c>
      <c r="J276" s="19">
        <f t="shared" si="11"/>
        <v>21.822456844790935</v>
      </c>
    </row>
    <row r="277" spans="2:10" x14ac:dyDescent="0.3">
      <c r="B277" s="8" t="s">
        <v>9</v>
      </c>
      <c r="C277" s="8" t="s">
        <v>7</v>
      </c>
      <c r="D277" s="9">
        <v>43922</v>
      </c>
      <c r="E277" s="10">
        <v>0</v>
      </c>
      <c r="F277" s="10">
        <v>197.25</v>
      </c>
      <c r="G277" s="11">
        <v>1768222700</v>
      </c>
      <c r="I277" s="16">
        <f t="shared" si="10"/>
        <v>5.0899873257287669E-2</v>
      </c>
      <c r="J277" s="19">
        <f t="shared" si="11"/>
        <v>21.293240754767837</v>
      </c>
    </row>
    <row r="278" spans="2:10" x14ac:dyDescent="0.3">
      <c r="B278" s="8" t="s">
        <v>9</v>
      </c>
      <c r="C278" s="8" t="s">
        <v>7</v>
      </c>
      <c r="D278" s="9">
        <v>43952</v>
      </c>
      <c r="E278" s="10">
        <v>0</v>
      </c>
      <c r="F278" s="10">
        <v>200.5</v>
      </c>
      <c r="G278" s="11">
        <v>1359045230</v>
      </c>
      <c r="I278" s="16">
        <f t="shared" si="10"/>
        <v>1.6209476309226933E-2</v>
      </c>
      <c r="J278" s="19">
        <f t="shared" si="11"/>
        <v>21.030048253386461</v>
      </c>
    </row>
    <row r="279" spans="2:10" x14ac:dyDescent="0.3">
      <c r="B279" s="8" t="s">
        <v>9</v>
      </c>
      <c r="C279" s="8" t="s">
        <v>7</v>
      </c>
      <c r="D279" s="9">
        <v>43983</v>
      </c>
      <c r="E279" s="10">
        <v>0</v>
      </c>
      <c r="F279" s="10">
        <v>203.22</v>
      </c>
      <c r="G279" s="11">
        <v>1522268370</v>
      </c>
      <c r="I279" s="16">
        <f t="shared" si="10"/>
        <v>1.3384509398681226E-2</v>
      </c>
      <c r="J279" s="19">
        <f t="shared" si="11"/>
        <v>21.143467408043144</v>
      </c>
    </row>
    <row r="280" spans="2:10" x14ac:dyDescent="0.3">
      <c r="B280" s="8" t="s">
        <v>9</v>
      </c>
      <c r="C280" s="8" t="s">
        <v>7</v>
      </c>
      <c r="D280" s="9">
        <v>44013</v>
      </c>
      <c r="E280" s="10">
        <v>0</v>
      </c>
      <c r="F280" s="10">
        <v>221.57</v>
      </c>
      <c r="G280" s="11">
        <v>1088082960</v>
      </c>
      <c r="I280" s="16">
        <f t="shared" si="10"/>
        <v>8.2818071038497962E-2</v>
      </c>
      <c r="J280" s="19">
        <f t="shared" si="11"/>
        <v>20.807683232473277</v>
      </c>
    </row>
    <row r="281" spans="2:10" x14ac:dyDescent="0.3">
      <c r="B281" s="12" t="s">
        <v>9</v>
      </c>
      <c r="C281" s="12" t="s">
        <v>7</v>
      </c>
      <c r="D281" s="13">
        <v>44044</v>
      </c>
      <c r="E281" s="14">
        <v>0</v>
      </c>
      <c r="F281" s="14">
        <v>226.3</v>
      </c>
      <c r="G281" s="15">
        <v>1262463920</v>
      </c>
      <c r="I281" s="17">
        <f t="shared" si="10"/>
        <v>2.0901458241272725E-2</v>
      </c>
      <c r="J281" s="20">
        <f t="shared" si="11"/>
        <v>20.956331140487602</v>
      </c>
    </row>
  </sheetData>
  <conditionalFormatting sqref="F3:F28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{60DE4330-DD66-4C21-BDF2-31588FDBCA96}</x14:id>
        </ext>
      </extLst>
    </cfRule>
  </conditionalFormatting>
  <conditionalFormatting sqref="G3:G2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8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DE4330-DD66-4C21-BDF2-31588FDBCA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F3:F281</xm:sqref>
        </x14:conditionalFormatting>
        <x14:conditionalFormatting xmlns:xm="http://schemas.microsoft.com/office/excel/2006/main">
          <x14:cfRule type="iconSet" priority="1" id="{3BDA4B7E-F29D-4307-82B3-BA7145B9F2A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I3:I281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1C54-2DE9-4E74-877C-4F005EC925E1}">
  <dimension ref="A1"/>
  <sheetViews>
    <sheetView zoomScale="80" zoomScaleNormal="80" workbookViewId="0">
      <selection activeCell="AB39" sqref="AB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CD08-84CA-4B6E-B01D-8C3824174B79}">
  <dimension ref="A1"/>
  <sheetViews>
    <sheetView zoomScale="50" zoomScaleNormal="50" workbookViewId="0">
      <selection activeCell="AR11" sqref="AR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E09A-ECD6-4F6E-8372-DA902D0A20F7}">
  <dimension ref="A1"/>
  <sheetViews>
    <sheetView zoomScale="80" zoomScaleNormal="80" workbookViewId="0">
      <selection activeCell="Q10" sqref="Q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D726-1CF9-4CA9-94B5-BCA5BB23D8EB}">
  <dimension ref="A1"/>
  <sheetViews>
    <sheetView zoomScale="60" zoomScaleNormal="60" workbookViewId="0">
      <selection activeCell="AE8" sqref="AE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 по акциям</vt:lpstr>
      <vt:lpstr>Диаграммы_рассеивания</vt:lpstr>
      <vt:lpstr>Гистограммы показателей всех</vt:lpstr>
      <vt:lpstr>Гистограммы показателей каждого</vt:lpstr>
      <vt:lpstr>Цены акций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Валяев Георгий Анатольевич</dc:creator>
  <cp:lastModifiedBy>Валяев Георгий Анатольевич</cp:lastModifiedBy>
  <dcterms:created xsi:type="dcterms:W3CDTF">2021-09-24T14:24:32Z</dcterms:created>
  <dcterms:modified xsi:type="dcterms:W3CDTF">2024-01-28T12:09:10Z</dcterms:modified>
</cp:coreProperties>
</file>