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esktop\"/>
    </mc:Choice>
  </mc:AlternateContent>
  <xr:revisionPtr revIDLastSave="0" documentId="13_ncr:1_{F84440E4-18F4-47CF-9838-72C7CA86B39E}" xr6:coauthVersionLast="40" xr6:coauthVersionMax="40" xr10:uidLastSave="{00000000-0000-0000-0000-000000000000}"/>
  <bookViews>
    <workbookView xWindow="1200" yWindow="11472" windowWidth="17280" windowHeight="8964" activeTab="2" xr2:uid="{B7B44843-3DDD-41A5-9035-61592AF85D38}"/>
  </bookViews>
  <sheets>
    <sheet name="AVL" sheetId="2" r:id="rId1"/>
    <sheet name="Splay" sheetId="3" r:id="rId2"/>
    <sheet name="BST" sheetId="4" r:id="rId3"/>
    <sheet name="Result" sheetId="5" r:id="rId4"/>
  </sheets>
  <definedNames>
    <definedName name="_xlnm._FilterDatabase" localSheetId="2" hidden="1">BST!$L$1:$L$14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9" i="5" l="1"/>
  <c r="C119" i="5"/>
  <c r="D119" i="5"/>
  <c r="E119" i="5"/>
  <c r="F119" i="5"/>
  <c r="G119" i="5"/>
  <c r="B120" i="5"/>
  <c r="C120" i="5"/>
  <c r="D120" i="5"/>
  <c r="E120" i="5"/>
  <c r="F120" i="5"/>
  <c r="G120" i="5"/>
  <c r="B121" i="5"/>
  <c r="C121" i="5"/>
  <c r="D121" i="5"/>
  <c r="E121" i="5"/>
  <c r="F121" i="5"/>
  <c r="G121" i="5"/>
  <c r="B122" i="5"/>
  <c r="C122" i="5"/>
  <c r="D122" i="5"/>
  <c r="E122" i="5"/>
  <c r="F122" i="5"/>
  <c r="G122" i="5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7" i="5"/>
  <c r="C127" i="5"/>
  <c r="D127" i="5"/>
  <c r="E127" i="5"/>
  <c r="F127" i="5"/>
  <c r="G127" i="5"/>
  <c r="B128" i="5"/>
  <c r="C128" i="5"/>
  <c r="D128" i="5"/>
  <c r="E128" i="5"/>
  <c r="F128" i="5"/>
  <c r="G128" i="5"/>
  <c r="B129" i="5"/>
  <c r="C129" i="5"/>
  <c r="D129" i="5"/>
  <c r="E129" i="5"/>
  <c r="F129" i="5"/>
  <c r="G129" i="5"/>
  <c r="B130" i="5"/>
  <c r="C130" i="5"/>
  <c r="D130" i="5"/>
  <c r="E130" i="5"/>
  <c r="F130" i="5"/>
  <c r="G130" i="5"/>
  <c r="C118" i="5"/>
  <c r="D118" i="5"/>
  <c r="E118" i="5"/>
  <c r="F118" i="5"/>
  <c r="G118" i="5"/>
  <c r="B118" i="5"/>
  <c r="B88" i="5"/>
  <c r="C88" i="5"/>
  <c r="D88" i="5"/>
  <c r="E88" i="5"/>
  <c r="F88" i="5"/>
  <c r="G88" i="5"/>
  <c r="B89" i="5"/>
  <c r="C89" i="5"/>
  <c r="D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96" i="5"/>
  <c r="C96" i="5"/>
  <c r="D96" i="5"/>
  <c r="E96" i="5"/>
  <c r="F96" i="5"/>
  <c r="G96" i="5"/>
  <c r="B97" i="5"/>
  <c r="C97" i="5"/>
  <c r="D97" i="5"/>
  <c r="E97" i="5"/>
  <c r="F97" i="5"/>
  <c r="G97" i="5"/>
  <c r="B98" i="5"/>
  <c r="C98" i="5"/>
  <c r="D98" i="5"/>
  <c r="E98" i="5"/>
  <c r="F98" i="5"/>
  <c r="G98" i="5"/>
  <c r="B99" i="5"/>
  <c r="C99" i="5"/>
  <c r="D99" i="5"/>
  <c r="E99" i="5"/>
  <c r="F99" i="5"/>
  <c r="G99" i="5"/>
  <c r="C87" i="5"/>
  <c r="D87" i="5"/>
  <c r="E87" i="5"/>
  <c r="F87" i="5"/>
  <c r="G87" i="5"/>
  <c r="B87" i="5"/>
  <c r="D57" i="5" l="1"/>
  <c r="D58" i="5"/>
  <c r="D59" i="5"/>
  <c r="D60" i="5"/>
  <c r="D61" i="5"/>
  <c r="D62" i="5"/>
  <c r="D63" i="5"/>
  <c r="D64" i="5"/>
  <c r="D65" i="5"/>
  <c r="D66" i="5"/>
  <c r="D67" i="5"/>
  <c r="D56" i="5"/>
  <c r="C56" i="5"/>
  <c r="C57" i="5"/>
  <c r="C58" i="5"/>
  <c r="C59" i="5"/>
  <c r="C60" i="5"/>
  <c r="C61" i="5"/>
  <c r="C62" i="5"/>
  <c r="C63" i="5"/>
  <c r="C64" i="5"/>
  <c r="C65" i="5"/>
  <c r="C66" i="5"/>
  <c r="C67" i="5"/>
  <c r="B56" i="5"/>
  <c r="B57" i="5"/>
  <c r="B58" i="5"/>
  <c r="B59" i="5"/>
  <c r="B60" i="5"/>
  <c r="B61" i="5"/>
  <c r="B62" i="5"/>
  <c r="B63" i="5"/>
  <c r="B64" i="5"/>
  <c r="B65" i="5"/>
  <c r="B66" i="5"/>
  <c r="B67" i="5"/>
</calcChain>
</file>

<file path=xl/sharedStrings.xml><?xml version="1.0" encoding="utf-8"?>
<sst xmlns="http://schemas.openxmlformats.org/spreadsheetml/2006/main" count="87" uniqueCount="25">
  <si>
    <t>Iterations</t>
  </si>
  <si>
    <r>
      <rPr>
        <sz val="10"/>
        <rFont val="Arial"/>
      </rPr>
      <t>Addition</t>
    </r>
  </si>
  <si>
    <r>
      <rPr>
        <sz val="10"/>
        <rFont val="Arial"/>
      </rPr>
      <t>Deletion</t>
    </r>
  </si>
  <si>
    <t>Tree height</t>
  </si>
  <si>
    <r>
      <rPr>
        <sz val="10"/>
        <rFont val="Arial"/>
        <family val="2"/>
      </rPr>
      <t>Iterations</t>
    </r>
  </si>
  <si>
    <r>
      <rPr>
        <sz val="10"/>
        <rFont val="Arial"/>
        <family val="2"/>
      </rPr>
      <t>Addition</t>
    </r>
  </si>
  <si>
    <r>
      <rPr>
        <sz val="10"/>
        <rFont val="Arial"/>
        <family val="2"/>
      </rPr>
      <t>Deletion</t>
    </r>
  </si>
  <si>
    <r>
      <rPr>
        <sz val="10"/>
        <rFont val="Arial"/>
        <family val="2"/>
      </rPr>
      <t>Tree height:</t>
    </r>
  </si>
  <si>
    <t>Addition</t>
  </si>
  <si>
    <t>order - reverse</t>
  </si>
  <si>
    <t>order</t>
  </si>
  <si>
    <t xml:space="preserve">Deletion </t>
  </si>
  <si>
    <t>random</t>
  </si>
  <si>
    <t>Deletion</t>
  </si>
  <si>
    <t>Iteration</t>
  </si>
  <si>
    <t>order - revere</t>
  </si>
  <si>
    <t>BST</t>
  </si>
  <si>
    <t>Splay</t>
  </si>
  <si>
    <t>AVL</t>
  </si>
  <si>
    <t>BST-Add</t>
  </si>
  <si>
    <t>BST-Del</t>
  </si>
  <si>
    <t>Splay-Add</t>
  </si>
  <si>
    <t>Splay-Del</t>
  </si>
  <si>
    <t>AVL-Add</t>
  </si>
  <si>
    <t>AVL-Del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</si>
</sst>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 applyAlignment="1">
      <alignment horizontal="justify"/>
    </xf>
    <xf numFmtId="164" fontId="1" fillId="0" borderId="0" xfId="1" applyNumberFormat="1" applyAlignment="1">
      <alignment horizontal="left"/>
    </xf>
    <xf numFmtId="0" fontId="2" fillId="0" borderId="0" xfId="1" applyFont="1" applyAlignment="1">
      <alignment horizontal="left" vertical="top"/>
    </xf>
    <xf numFmtId="1" fontId="1" fillId="0" borderId="0" xfId="1" applyNumberFormat="1"/>
    <xf numFmtId="1" fontId="1" fillId="0" borderId="0" xfId="1" applyNumberFormat="1" applyAlignment="1">
      <alignment wrapText="1"/>
    </xf>
    <xf numFmtId="0" fontId="2" fillId="0" borderId="0" xfId="1" applyFont="1"/>
    <xf numFmtId="1" fontId="1" fillId="0" borderId="0" xfId="1" applyNumberFormat="1" applyAlignment="1">
      <alignment horizontal="left"/>
    </xf>
    <xf numFmtId="0" fontId="2" fillId="0" borderId="0" xfId="2"/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>
      <alignment horizontal="left" vertical="top"/>
    </xf>
    <xf numFmtId="0" fontId="2" fillId="0" borderId="0" xfId="2" applyAlignment="1">
      <alignment horizontal="right"/>
    </xf>
    <xf numFmtId="164" fontId="2" fillId="0" borderId="0" xfId="2" applyNumberFormat="1" applyAlignment="1">
      <alignment horizontal="justify"/>
    </xf>
    <xf numFmtId="164" fontId="2" fillId="0" borderId="0" xfId="2" applyNumberFormat="1" applyAlignment="1">
      <alignment horizontal="justify" vertical="top"/>
    </xf>
    <xf numFmtId="1" fontId="2" fillId="0" borderId="0" xfId="2" applyNumberFormat="1" applyAlignment="1">
      <alignment horizontal="justify" wrapText="1"/>
    </xf>
    <xf numFmtId="0" fontId="2" fillId="0" borderId="0" xfId="2" applyAlignment="1">
      <alignment horizontal="left" wrapText="1"/>
    </xf>
    <xf numFmtId="1" fontId="2" fillId="0" borderId="0" xfId="2" applyNumberFormat="1" applyAlignment="1">
      <alignment horizontal="justify"/>
    </xf>
    <xf numFmtId="164" fontId="2" fillId="0" borderId="0" xfId="2" applyNumberFormat="1" applyAlignment="1">
      <alignment horizontal="justify" vertical="top" wrapText="1"/>
    </xf>
    <xf numFmtId="1" fontId="2" fillId="0" borderId="0" xfId="2" applyNumberFormat="1" applyAlignment="1">
      <alignment horizontal="left" vertical="top" wrapText="1"/>
    </xf>
    <xf numFmtId="1" fontId="2" fillId="0" borderId="0" xfId="2" applyNumberFormat="1" applyAlignment="1">
      <alignment horizontal="left"/>
    </xf>
    <xf numFmtId="0" fontId="2" fillId="0" borderId="0" xfId="2" applyAlignment="1">
      <alignment vertical="top"/>
    </xf>
    <xf numFmtId="164" fontId="2" fillId="0" borderId="0" xfId="2" applyNumberFormat="1" applyAlignment="1">
      <alignment horizontal="left"/>
    </xf>
    <xf numFmtId="1" fontId="2" fillId="0" borderId="0" xfId="2" applyNumberFormat="1" applyAlignment="1">
      <alignment horizontal="left" vertical="center"/>
    </xf>
    <xf numFmtId="0" fontId="2" fillId="0" borderId="0" xfId="2" applyAlignment="1">
      <alignment horizontal="center" vertical="top"/>
    </xf>
    <xf numFmtId="164" fontId="2" fillId="0" borderId="0" xfId="2" applyNumberFormat="1" applyAlignment="1">
      <alignment horizontal="left" vertical="top"/>
    </xf>
    <xf numFmtId="0" fontId="2" fillId="0" borderId="0" xfId="2" applyAlignment="1">
      <alignment horizontal="left" vertical="center"/>
    </xf>
    <xf numFmtId="0" fontId="2" fillId="0" borderId="0" xfId="2" applyAlignment="1">
      <alignment horizontal="justify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3">
    <cellStyle name="Normal" xfId="0" builtinId="0"/>
    <cellStyle name="Normal 2" xfId="1" xr:uid="{567082C6-1AEA-4FF0-8019-89D04813E55C}"/>
    <cellStyle name="Normal 3" xfId="2" xr:uid="{48EC3CF1-4315-4983-911E-93ED23C68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Insertion</a:t>
            </a:r>
            <a:r>
              <a:rPr lang="en-US" baseline="0"/>
              <a:t> and Deletion (log2(Time))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Result!$B$86</c:f>
              <c:strCache>
                <c:ptCount val="1"/>
                <c:pt idx="0">
                  <c:v>BST-Add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Result!$A$73:$A$85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Result!$B$87:$B$99</c:f>
              <c:numCache>
                <c:formatCode>General</c:formatCode>
                <c:ptCount val="13"/>
                <c:pt idx="0">
                  <c:v>-4.227016447861895</c:v>
                </c:pt>
                <c:pt idx="1">
                  <c:v>1.3286067174274159</c:v>
                </c:pt>
                <c:pt idx="2">
                  <c:v>2.2713957939474909</c:v>
                </c:pt>
                <c:pt idx="3">
                  <c:v>2.8335580550703567</c:v>
                </c:pt>
                <c:pt idx="4">
                  <c:v>3.3721023844340365</c:v>
                </c:pt>
                <c:pt idx="5">
                  <c:v>3.6109362404181584</c:v>
                </c:pt>
                <c:pt idx="6">
                  <c:v>4.0063518882977132</c:v>
                </c:pt>
                <c:pt idx="7">
                  <c:v>4.1440953290248963</c:v>
                </c:pt>
                <c:pt idx="8">
                  <c:v>4.337839516237767</c:v>
                </c:pt>
                <c:pt idx="9">
                  <c:v>4.4608342853542595</c:v>
                </c:pt>
                <c:pt idx="10">
                  <c:v>4.677045874341899</c:v>
                </c:pt>
                <c:pt idx="11">
                  <c:v>4.796691189820554</c:v>
                </c:pt>
                <c:pt idx="12">
                  <c:v>4.9512613984950669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3-417E-BB8D-86BC172B1D0E}"/>
            </c:ext>
          </c:extLst>
        </c:ser>
        <c:ser>
          <c:idx val="1"/>
          <c:order val="1"/>
          <c:tx>
            <c:strRef>
              <c:f>Result!$C$86</c:f>
              <c:strCache>
                <c:ptCount val="1"/>
                <c:pt idx="0">
                  <c:v>BST-Del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Result!$A$73:$A$85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Result!$C$87:$C$99</c:f>
              <c:numCache>
                <c:formatCode>General</c:formatCode>
                <c:ptCount val="13"/>
                <c:pt idx="0">
                  <c:v>-6.0588936890535692</c:v>
                </c:pt>
                <c:pt idx="1">
                  <c:v>-3.0868137745110049</c:v>
                </c:pt>
                <c:pt idx="2">
                  <c:v>-2.0028882793248264</c:v>
                </c:pt>
                <c:pt idx="3">
                  <c:v>-1.559366664838473</c:v>
                </c:pt>
                <c:pt idx="4">
                  <c:v>-0.87223467185145509</c:v>
                </c:pt>
                <c:pt idx="5">
                  <c:v>-0.63486740654746998</c:v>
                </c:pt>
                <c:pt idx="6">
                  <c:v>-0.25825259172448423</c:v>
                </c:pt>
                <c:pt idx="7">
                  <c:v>0.41023254559820493</c:v>
                </c:pt>
                <c:pt idx="8">
                  <c:v>0.53645083019470852</c:v>
                </c:pt>
                <c:pt idx="9">
                  <c:v>0.44911231954941605</c:v>
                </c:pt>
                <c:pt idx="10">
                  <c:v>0.78341474539886058</c:v>
                </c:pt>
                <c:pt idx="11">
                  <c:v>0.96820136978834015</c:v>
                </c:pt>
                <c:pt idx="12">
                  <c:v>1.0911920515161322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3-417E-BB8D-86BC172B1D0E}"/>
            </c:ext>
          </c:extLst>
        </c:ser>
        <c:ser>
          <c:idx val="2"/>
          <c:order val="2"/>
          <c:tx>
            <c:strRef>
              <c:f>Result!$D$86</c:f>
              <c:strCache>
                <c:ptCount val="1"/>
                <c:pt idx="0">
                  <c:v>Splay-Add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Result!$A$73:$A$85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Result!$D$87:$D$99</c:f>
              <c:numCache>
                <c:formatCode>General</c:formatCode>
                <c:ptCount val="13"/>
                <c:pt idx="0">
                  <c:v>-4.5096352500140915</c:v>
                </c:pt>
                <c:pt idx="1">
                  <c:v>-2.3262626851512533</c:v>
                </c:pt>
                <c:pt idx="2">
                  <c:v>-1.4274013246299679</c:v>
                </c:pt>
                <c:pt idx="3">
                  <c:v>-0.93456555405136688</c:v>
                </c:pt>
                <c:pt idx="4">
                  <c:v>-0.48741912132603138</c:v>
                </c:pt>
                <c:pt idx="5">
                  <c:v>-0.17494709766413302</c:v>
                </c:pt>
                <c:pt idx="6">
                  <c:v>7.6695901830383023E-2</c:v>
                </c:pt>
                <c:pt idx="7">
                  <c:v>0.3001823099801158</c:v>
                </c:pt>
                <c:pt idx="8">
                  <c:v>0.45554422477574164</c:v>
                </c:pt>
                <c:pt idx="9">
                  <c:v>0.77795618784318743</c:v>
                </c:pt>
                <c:pt idx="10">
                  <c:v>0.83608571170240564</c:v>
                </c:pt>
                <c:pt idx="11">
                  <c:v>0.9306994958851994</c:v>
                </c:pt>
                <c:pt idx="12">
                  <c:v>1.11523304836736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3-417E-BB8D-86BC172B1D0E}"/>
            </c:ext>
          </c:extLst>
        </c:ser>
        <c:ser>
          <c:idx val="3"/>
          <c:order val="3"/>
          <c:tx>
            <c:strRef>
              <c:f>Result!$E$86</c:f>
              <c:strCache>
                <c:ptCount val="1"/>
                <c:pt idx="0">
                  <c:v>Splay-Del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Result!$A$73:$A$85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Result!$E$87:$E$99</c:f>
              <c:numCache>
                <c:formatCode>General</c:formatCode>
                <c:ptCount val="13"/>
                <c:pt idx="0">
                  <c:v>-5.787866492466244</c:v>
                </c:pt>
                <c:pt idx="1">
                  <c:v>1.2638156540786389</c:v>
                </c:pt>
                <c:pt idx="2">
                  <c:v>3.3401207054444564</c:v>
                </c:pt>
                <c:pt idx="3">
                  <c:v>4.6238434564869682</c:v>
                </c:pt>
                <c:pt idx="4">
                  <c:v>5.383590254586629</c:v>
                </c:pt>
                <c:pt idx="5">
                  <c:v>6.09141211259535</c:v>
                </c:pt>
                <c:pt idx="6">
                  <c:v>6.7532541952386564</c:v>
                </c:pt>
                <c:pt idx="7">
                  <c:v>7.2531232381005317</c:v>
                </c:pt>
                <c:pt idx="8">
                  <c:v>7.6915844127104318</c:v>
                </c:pt>
                <c:pt idx="9">
                  <c:v>8.0427750976061443</c:v>
                </c:pt>
                <c:pt idx="10">
                  <c:v>8.3879182312404303</c:v>
                </c:pt>
                <c:pt idx="11">
                  <c:v>8.6578746955674148</c:v>
                </c:pt>
                <c:pt idx="12">
                  <c:v>8.9350660174951511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3-417E-BB8D-86BC172B1D0E}"/>
            </c:ext>
          </c:extLst>
        </c:ser>
        <c:ser>
          <c:idx val="4"/>
          <c:order val="4"/>
          <c:tx>
            <c:strRef>
              <c:f>Result!$F$86</c:f>
              <c:strCache>
                <c:ptCount val="1"/>
                <c:pt idx="0">
                  <c:v>AVL-Add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Result!$A$73:$A$85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Result!$F$87:$F$99</c:f>
              <c:numCache>
                <c:formatCode>General</c:formatCode>
                <c:ptCount val="13"/>
                <c:pt idx="0">
                  <c:v>-4.9434164716336326</c:v>
                </c:pt>
                <c:pt idx="1">
                  <c:v>-1.5903103720467409</c:v>
                </c:pt>
                <c:pt idx="2">
                  <c:v>-0.62548907423160893</c:v>
                </c:pt>
                <c:pt idx="3">
                  <c:v>-4.364591535463163E-2</c:v>
                </c:pt>
                <c:pt idx="4">
                  <c:v>0.40403113962182524</c:v>
                </c:pt>
                <c:pt idx="5">
                  <c:v>0.72709270905040768</c:v>
                </c:pt>
                <c:pt idx="6">
                  <c:v>1.0043216059500935</c:v>
                </c:pt>
                <c:pt idx="7">
                  <c:v>1.2775087281447781</c:v>
                </c:pt>
                <c:pt idx="8">
                  <c:v>1.6245688463159307</c:v>
                </c:pt>
                <c:pt idx="9">
                  <c:v>1.6321751353974845</c:v>
                </c:pt>
                <c:pt idx="10">
                  <c:v>1.7631565837412868</c:v>
                </c:pt>
                <c:pt idx="11">
                  <c:v>1.9212077971245536</c:v>
                </c:pt>
                <c:pt idx="12">
                  <c:v>2.1506571526769616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3-417E-BB8D-86BC172B1D0E}"/>
            </c:ext>
          </c:extLst>
        </c:ser>
        <c:ser>
          <c:idx val="5"/>
          <c:order val="5"/>
          <c:tx>
            <c:strRef>
              <c:f>Result!$G$86</c:f>
              <c:strCache>
                <c:ptCount val="1"/>
                <c:pt idx="0">
                  <c:v>AVL-Del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Result!$A$73:$A$85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Result!$G$87:$G$99</c:f>
              <c:numCache>
                <c:formatCode>0.000000</c:formatCode>
                <c:ptCount val="13"/>
                <c:pt idx="0">
                  <c:v>-5.7102835515137009</c:v>
                </c:pt>
                <c:pt idx="1">
                  <c:v>-1.9948156241402768</c:v>
                </c:pt>
                <c:pt idx="2">
                  <c:v>-0.85464861442737994</c:v>
                </c:pt>
                <c:pt idx="3">
                  <c:v>-0.27073003201580148</c:v>
                </c:pt>
                <c:pt idx="4">
                  <c:v>0.21400042972960648</c:v>
                </c:pt>
                <c:pt idx="5">
                  <c:v>0.49436440469584991</c:v>
                </c:pt>
                <c:pt idx="6">
                  <c:v>0.74459168654238406</c:v>
                </c:pt>
                <c:pt idx="7">
                  <c:v>1.0029544975075078</c:v>
                </c:pt>
                <c:pt idx="8">
                  <c:v>1.1094274266861541</c:v>
                </c:pt>
                <c:pt idx="9">
                  <c:v>1.6580972053513716</c:v>
                </c:pt>
                <c:pt idx="10">
                  <c:v>1.6523717631163715</c:v>
                </c:pt>
                <c:pt idx="11">
                  <c:v>1.6710215675934879</c:v>
                </c:pt>
                <c:pt idx="12">
                  <c:v>2.0899048684213355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3-417E-BB8D-86BC172B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64304"/>
        <c:axId val="507758400"/>
      </c:lineChart>
      <c:catAx>
        <c:axId val="5077643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8400"/>
        <c:crosses val="autoZero"/>
        <c:auto val="1"/>
        <c:lblAlgn val="ctr"/>
        <c:lblOffset val="100"/>
        <c:noMultiLvlLbl val="0"/>
      </c:catAx>
      <c:valAx>
        <c:axId val="5077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Access -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Result!$A$2:$A$14</c:f>
              <c:numCache>
                <c:formatCode>General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Result!$B$2:$B$14</c:f>
              <c:numCache>
                <c:formatCode>0.0000</c:formatCode>
                <c:ptCount val="13"/>
                <c:pt idx="0">
                  <c:v>4.7E-2</c:v>
                </c:pt>
                <c:pt idx="1">
                  <c:v>0.28070000000000001</c:v>
                </c:pt>
                <c:pt idx="2">
                  <c:v>0.59460000000000002</c:v>
                </c:pt>
                <c:pt idx="3">
                  <c:v>0.90739999999999998</c:v>
                </c:pt>
                <c:pt idx="4">
                  <c:v>1.2979000000000001</c:v>
                </c:pt>
                <c:pt idx="5">
                  <c:v>1.6702999999999999</c:v>
                </c:pt>
                <c:pt idx="6">
                  <c:v>2.2505999999999999</c:v>
                </c:pt>
                <c:pt idx="7">
                  <c:v>2.4070999999999998</c:v>
                </c:pt>
                <c:pt idx="8">
                  <c:v>3.0327999999999999</c:v>
                </c:pt>
                <c:pt idx="9">
                  <c:v>3.2071999999999998</c:v>
                </c:pt>
                <c:pt idx="10">
                  <c:v>3.9653999999999998</c:v>
                </c:pt>
                <c:pt idx="11">
                  <c:v>4.4127000000000001</c:v>
                </c:pt>
                <c:pt idx="12">
                  <c:v>4.3055000000000003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C-4F27-950A-507D52524267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Result!$A$2:$A$14</c:f>
              <c:numCache>
                <c:formatCode>General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Result!$C$2:$C$14</c:f>
              <c:numCache>
                <c:formatCode>0.0000</c:formatCode>
                <c:ptCount val="13"/>
                <c:pt idx="0">
                  <c:v>4.5900000000000003E-2</c:v>
                </c:pt>
                <c:pt idx="1">
                  <c:v>0.96409999999999996</c:v>
                </c:pt>
                <c:pt idx="2">
                  <c:v>2.2742</c:v>
                </c:pt>
                <c:pt idx="3">
                  <c:v>3.6608000000000001</c:v>
                </c:pt>
                <c:pt idx="4">
                  <c:v>3.8420999999999998</c:v>
                </c:pt>
                <c:pt idx="5">
                  <c:v>5.0686999999999998</c:v>
                </c:pt>
                <c:pt idx="6">
                  <c:v>6.6154999999999999</c:v>
                </c:pt>
                <c:pt idx="7">
                  <c:v>7.4668000000000001</c:v>
                </c:pt>
                <c:pt idx="8">
                  <c:v>9.6867000000000001</c:v>
                </c:pt>
                <c:pt idx="9">
                  <c:v>9.7735000000000003</c:v>
                </c:pt>
                <c:pt idx="10">
                  <c:v>11.657400000000001</c:v>
                </c:pt>
                <c:pt idx="11">
                  <c:v>12.245799999999999</c:v>
                </c:pt>
                <c:pt idx="12">
                  <c:v>13.656700000000001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C-4F27-950A-507D52524267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Result!$A$2:$A$14</c:f>
              <c:numCache>
                <c:formatCode>General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Result!$D$2:$D$14</c:f>
              <c:numCache>
                <c:formatCode>0.0000</c:formatCode>
                <c:ptCount val="13"/>
                <c:pt idx="0">
                  <c:v>4.0300000000000002E-2</c:v>
                </c:pt>
                <c:pt idx="1">
                  <c:v>0.41349999999999998</c:v>
                </c:pt>
                <c:pt idx="2">
                  <c:v>0.88790000000000002</c:v>
                </c:pt>
                <c:pt idx="3">
                  <c:v>1.385</c:v>
                </c:pt>
                <c:pt idx="4">
                  <c:v>1.8883000000000001</c:v>
                </c:pt>
                <c:pt idx="5">
                  <c:v>2.4550999999999998</c:v>
                </c:pt>
                <c:pt idx="6">
                  <c:v>3.3504999999999998</c:v>
                </c:pt>
                <c:pt idx="7">
                  <c:v>3.5211000000000001</c:v>
                </c:pt>
                <c:pt idx="8">
                  <c:v>4.3811999999999998</c:v>
                </c:pt>
                <c:pt idx="9">
                  <c:v>4.8864999999999998</c:v>
                </c:pt>
                <c:pt idx="10">
                  <c:v>5.1254999999999997</c:v>
                </c:pt>
                <c:pt idx="11">
                  <c:v>5.8983999999999996</c:v>
                </c:pt>
                <c:pt idx="12">
                  <c:v>6.5739999999999998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C-4F27-950A-507D5252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71280"/>
        <c:axId val="637971608"/>
      </c:lineChart>
      <c:catAx>
        <c:axId val="6379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1608"/>
        <c:crosses val="autoZero"/>
        <c:auto val="1"/>
        <c:lblAlgn val="ctr"/>
        <c:lblOffset val="100"/>
        <c:noMultiLvlLbl val="0"/>
      </c:catAx>
      <c:valAx>
        <c:axId val="63797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Access - Deletion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Result!$B$20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Result!$A$21:$A$33</c:f>
              <c:numCache>
                <c:formatCode>General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Result!$B$21:$B$33</c:f>
              <c:numCache>
                <c:formatCode>0.0000</c:formatCode>
                <c:ptCount val="13"/>
                <c:pt idx="0">
                  <c:v>1.9099999999999999E-2</c:v>
                </c:pt>
                <c:pt idx="1">
                  <c:v>0.2429</c:v>
                </c:pt>
                <c:pt idx="2">
                  <c:v>0.54210000000000003</c:v>
                </c:pt>
                <c:pt idx="3">
                  <c:v>0.93659999999999999</c:v>
                </c:pt>
                <c:pt idx="4">
                  <c:v>1.4288000000000001</c:v>
                </c:pt>
                <c:pt idx="5">
                  <c:v>1.8619000000000001</c:v>
                </c:pt>
                <c:pt idx="6">
                  <c:v>2.4180000000000001</c:v>
                </c:pt>
                <c:pt idx="7">
                  <c:v>2.9796999999999998</c:v>
                </c:pt>
                <c:pt idx="8">
                  <c:v>3.1722999999999999</c:v>
                </c:pt>
                <c:pt idx="9">
                  <c:v>3.6707000000000001</c:v>
                </c:pt>
                <c:pt idx="10">
                  <c:v>4.1577999999999999</c:v>
                </c:pt>
                <c:pt idx="11">
                  <c:v>4.3766999999999996</c:v>
                </c:pt>
                <c:pt idx="12">
                  <c:v>5.0984999999999996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7-44CC-A970-B7932EA02B57}"/>
            </c:ext>
          </c:extLst>
        </c:ser>
        <c:ser>
          <c:idx val="1"/>
          <c:order val="1"/>
          <c:tx>
            <c:strRef>
              <c:f>Result!$C$20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Result!$A$21:$A$33</c:f>
              <c:numCache>
                <c:formatCode>General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Result!$C$21:$C$33</c:f>
              <c:numCache>
                <c:formatCode>0.0000</c:formatCode>
                <c:ptCount val="13"/>
                <c:pt idx="0">
                  <c:v>2.5899999999999999E-2</c:v>
                </c:pt>
                <c:pt idx="1">
                  <c:v>0.36670000000000003</c:v>
                </c:pt>
                <c:pt idx="2">
                  <c:v>0.97260000000000002</c:v>
                </c:pt>
                <c:pt idx="3">
                  <c:v>1.6858</c:v>
                </c:pt>
                <c:pt idx="4">
                  <c:v>2.3862999999999999</c:v>
                </c:pt>
                <c:pt idx="5">
                  <c:v>3.6539999999999999</c:v>
                </c:pt>
                <c:pt idx="6">
                  <c:v>4.2576999999999998</c:v>
                </c:pt>
                <c:pt idx="7">
                  <c:v>5.194</c:v>
                </c:pt>
                <c:pt idx="8">
                  <c:v>6.1299000000000001</c:v>
                </c:pt>
                <c:pt idx="9">
                  <c:v>7.0423</c:v>
                </c:pt>
                <c:pt idx="10">
                  <c:v>8.4631000000000007</c:v>
                </c:pt>
                <c:pt idx="11">
                  <c:v>9.4992000000000001</c:v>
                </c:pt>
                <c:pt idx="12">
                  <c:v>10.7514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7-44CC-A970-B7932EA02B57}"/>
            </c:ext>
          </c:extLst>
        </c:ser>
        <c:ser>
          <c:idx val="2"/>
          <c:order val="2"/>
          <c:tx>
            <c:strRef>
              <c:f>Result!$D$20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Result!$A$21:$A$33</c:f>
              <c:numCache>
                <c:formatCode>General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Result!$D$21:$D$33</c:f>
              <c:numCache>
                <c:formatCode>General</c:formatCode>
                <c:ptCount val="13"/>
                <c:pt idx="0">
                  <c:v>2.2599999999999999E-2</c:v>
                </c:pt>
                <c:pt idx="1">
                  <c:v>0.24279999999999999</c:v>
                </c:pt>
                <c:pt idx="2">
                  <c:v>0.58050000000000002</c:v>
                </c:pt>
                <c:pt idx="3">
                  <c:v>1.0158</c:v>
                </c:pt>
                <c:pt idx="4">
                  <c:v>1.5029999999999999</c:v>
                </c:pt>
                <c:pt idx="5">
                  <c:v>2.2414999999999998</c:v>
                </c:pt>
                <c:pt idx="6">
                  <c:v>2.6478999999999999</c:v>
                </c:pt>
                <c:pt idx="7">
                  <c:v>3.2471000000000001</c:v>
                </c:pt>
                <c:pt idx="8">
                  <c:v>3.5867</c:v>
                </c:pt>
                <c:pt idx="9">
                  <c:v>4.8033000000000001</c:v>
                </c:pt>
                <c:pt idx="10">
                  <c:v>4.8832000000000004</c:v>
                </c:pt>
                <c:pt idx="11">
                  <c:v>5.3208000000000002</c:v>
                </c:pt>
                <c:pt idx="12">
                  <c:v>6.0769000000000002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7-44CC-A970-B7932EA0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926544"/>
        <c:axId val="518928184"/>
      </c:lineChart>
      <c:catAx>
        <c:axId val="5189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8184"/>
        <c:crosses val="autoZero"/>
        <c:auto val="1"/>
        <c:lblAlgn val="ctr"/>
        <c:lblOffset val="100"/>
        <c:noMultiLvlLbl val="0"/>
      </c:catAx>
      <c:valAx>
        <c:axId val="5189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Access - Tree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Result!$B$38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Result!$A$39:$A$51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Result!$B$39:$B$51</c:f>
              <c:numCache>
                <c:formatCode>General</c:formatCode>
                <c:ptCount val="13"/>
                <c:pt idx="0">
                  <c:v>1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34</c:v>
                </c:pt>
                <c:pt idx="10">
                  <c:v>33</c:v>
                </c:pt>
                <c:pt idx="11">
                  <c:v>35</c:v>
                </c:pt>
                <c:pt idx="1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2-4DF5-98B3-C62FAB965DAB}"/>
            </c:ext>
          </c:extLst>
        </c:ser>
        <c:ser>
          <c:idx val="1"/>
          <c:order val="1"/>
          <c:tx>
            <c:strRef>
              <c:f>Result!$C$38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Result!$A$39:$A$51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Result!$C$39:$C$51</c:f>
              <c:numCache>
                <c:formatCode>0</c:formatCode>
                <c:ptCount val="13"/>
                <c:pt idx="0">
                  <c:v>0</c:v>
                </c:pt>
                <c:pt idx="1">
                  <c:v>22</c:v>
                </c:pt>
                <c:pt idx="2">
                  <c:v>28</c:v>
                </c:pt>
                <c:pt idx="3">
                  <c:v>31</c:v>
                </c:pt>
                <c:pt idx="4">
                  <c:v>29</c:v>
                </c:pt>
                <c:pt idx="5">
                  <c:v>34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  <c:pt idx="10">
                  <c:v>38</c:v>
                </c:pt>
                <c:pt idx="11">
                  <c:v>33</c:v>
                </c:pt>
                <c:pt idx="1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2-4DF5-98B3-C62FAB965DAB}"/>
            </c:ext>
          </c:extLst>
        </c:ser>
        <c:ser>
          <c:idx val="2"/>
          <c:order val="2"/>
          <c:tx>
            <c:strRef>
              <c:f>Result!$D$38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Result!$A$39:$A$51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Result!$D$39:$D$51</c:f>
              <c:numCache>
                <c:formatCode>0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2-4DF5-98B3-C62FAB96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94864"/>
        <c:axId val="648192240"/>
      </c:lineChart>
      <c:catAx>
        <c:axId val="648194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92240"/>
        <c:crosses val="autoZero"/>
        <c:auto val="1"/>
        <c:lblAlgn val="ctr"/>
        <c:lblOffset val="100"/>
        <c:noMultiLvlLbl val="0"/>
      </c:catAx>
      <c:valAx>
        <c:axId val="648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/ Tree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Result!$B$55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Result!$A$56:$A$67</c:f>
              <c:numCache>
                <c:formatCode>0</c:formatCode>
                <c:ptCount val="12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</c:numCache>
            </c:numRef>
          </c:cat>
          <c:val>
            <c:numRef>
              <c:f>Result!$B$56:$B$67</c:f>
              <c:numCache>
                <c:formatCode>General</c:formatCode>
                <c:ptCount val="12"/>
                <c:pt idx="0">
                  <c:v>1.1684149184149186E-5</c:v>
                </c:pt>
                <c:pt idx="1">
                  <c:v>1.0612550867423431E-5</c:v>
                </c:pt>
                <c:pt idx="2">
                  <c:v>9.7537380013113901E-6</c:v>
                </c:pt>
                <c:pt idx="3">
                  <c:v>1.0464319404019963E-5</c:v>
                </c:pt>
                <c:pt idx="4">
                  <c:v>1.0437287542491501E-5</c:v>
                </c:pt>
                <c:pt idx="5">
                  <c:v>1.1030514522089456E-5</c:v>
                </c:pt>
                <c:pt idx="6">
                  <c:v>9.823494602811841E-6</c:v>
                </c:pt>
                <c:pt idx="7">
                  <c:v>1.1148606424196975E-5</c:v>
                </c:pt>
                <c:pt idx="8">
                  <c:v>1.0479881320376168E-5</c:v>
                </c:pt>
                <c:pt idx="9">
                  <c:v>1.2015162120151621E-5</c:v>
                </c:pt>
                <c:pt idx="10">
                  <c:v>1.1460516576415131E-5</c:v>
                </c:pt>
                <c:pt idx="11">
                  <c:v>1.0250336281500352E-5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6-4DD1-BA1C-D2CC4B49BFF7}"/>
            </c:ext>
          </c:extLst>
        </c:ser>
        <c:ser>
          <c:idx val="1"/>
          <c:order val="1"/>
          <c:tx>
            <c:strRef>
              <c:f>Result!$C$55</c:f>
              <c:strCache>
                <c:ptCount val="1"/>
                <c:pt idx="0">
                  <c:v>Splay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Result!$A$56:$A$67</c:f>
              <c:numCache>
                <c:formatCode>0</c:formatCode>
                <c:ptCount val="12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</c:numCache>
            </c:numRef>
          </c:cat>
          <c:val>
            <c:numRef>
              <c:f>Result!$C$56:$C$67</c:f>
              <c:numCache>
                <c:formatCode>General</c:formatCode>
                <c:ptCount val="12"/>
                <c:pt idx="0">
                  <c:v>4.3778948324402865E-5</c:v>
                </c:pt>
                <c:pt idx="1">
                  <c:v>4.0590419076176196E-5</c:v>
                </c:pt>
                <c:pt idx="2">
                  <c:v>3.9350324085519883E-5</c:v>
                </c:pt>
                <c:pt idx="3">
                  <c:v>3.3113273405786481E-5</c:v>
                </c:pt>
                <c:pt idx="4">
                  <c:v>2.9809920368867401E-5</c:v>
                </c:pt>
                <c:pt idx="5">
                  <c:v>3.4449987502082989E-5</c:v>
                </c:pt>
                <c:pt idx="6">
                  <c:v>3.1368628011124463E-5</c:v>
                </c:pt>
                <c:pt idx="7">
                  <c:v>3.4591033263699183E-5</c:v>
                </c:pt>
                <c:pt idx="8">
                  <c:v>2.8574310456732877E-5</c:v>
                </c:pt>
                <c:pt idx="9">
                  <c:v>3.0674300990953541E-5</c:v>
                </c:pt>
                <c:pt idx="10">
                  <c:v>3.3731919687741883E-5</c:v>
                </c:pt>
                <c:pt idx="11">
                  <c:v>3.1610097306705923E-5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6-4DD1-BA1C-D2CC4B49BFF7}"/>
            </c:ext>
          </c:extLst>
        </c:ser>
        <c:ser>
          <c:idx val="2"/>
          <c:order val="2"/>
          <c:tx>
            <c:strRef>
              <c:f>Result!$D$55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Result!$A$56:$A$67</c:f>
              <c:numCache>
                <c:formatCode>0</c:formatCode>
                <c:ptCount val="12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</c:numCache>
            </c:numRef>
          </c:cat>
          <c:val>
            <c:numRef>
              <c:f>Result!$D$56:$D$67</c:f>
              <c:numCache>
                <c:formatCode>General</c:formatCode>
                <c:ptCount val="12"/>
                <c:pt idx="0">
                  <c:v>3.7553355735173921E-5</c:v>
                </c:pt>
                <c:pt idx="1">
                  <c:v>3.413293353323338E-5</c:v>
                </c:pt>
                <c:pt idx="2">
                  <c:v>3.2965202075498648E-5</c:v>
                </c:pt>
                <c:pt idx="3">
                  <c:v>3.3711215053379513E-5</c:v>
                </c:pt>
                <c:pt idx="4">
                  <c:v>3.272812104245817E-5</c:v>
                </c:pt>
                <c:pt idx="5">
                  <c:v>3.7221574182080762E-5</c:v>
                </c:pt>
                <c:pt idx="6">
                  <c:v>3.1433902299671478E-5</c:v>
                </c:pt>
                <c:pt idx="7">
                  <c:v>3.4223847019122607E-5</c:v>
                </c:pt>
                <c:pt idx="8">
                  <c:v>3.3930257749138983E-5</c:v>
                </c:pt>
                <c:pt idx="9">
                  <c:v>3.203117188281172E-5</c:v>
                </c:pt>
                <c:pt idx="10">
                  <c:v>3.3510589946368513E-5</c:v>
                </c:pt>
                <c:pt idx="11">
                  <c:v>3.4236730272477291E-5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6-4DD1-BA1C-D2CC4B49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52912"/>
        <c:axId val="637958160"/>
      </c:lineChart>
      <c:catAx>
        <c:axId val="637952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58160"/>
        <c:crosses val="autoZero"/>
        <c:auto val="1"/>
        <c:lblAlgn val="ctr"/>
        <c:lblOffset val="100"/>
        <c:noMultiLvlLbl val="0"/>
      </c:catAx>
      <c:valAx>
        <c:axId val="6379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 Insertion Reversed</a:t>
            </a:r>
            <a:r>
              <a:rPr lang="en-US" baseline="0"/>
              <a:t> Deletion (log2(Time))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Result!$B$117</c:f>
              <c:strCache>
                <c:ptCount val="1"/>
                <c:pt idx="0">
                  <c:v>BST-Add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Result!$A$103:$A$115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Result!$B$118:$B$130</c:f>
              <c:numCache>
                <c:formatCode>General</c:formatCode>
                <c:ptCount val="13"/>
                <c:pt idx="0">
                  <c:v>-4.9434164716336326</c:v>
                </c:pt>
                <c:pt idx="1">
                  <c:v>1.3471553792184465</c:v>
                </c:pt>
                <c:pt idx="2">
                  <c:v>2.3055620156204841</c:v>
                </c:pt>
                <c:pt idx="3">
                  <c:v>3.6682666551820242</c:v>
                </c:pt>
                <c:pt idx="4">
                  <c:v>4.7264715881014272</c:v>
                </c:pt>
                <c:pt idx="5">
                  <c:v>5.4286013694766622</c:v>
                </c:pt>
                <c:pt idx="6">
                  <c:v>6.1340196385391117</c:v>
                </c:pt>
                <c:pt idx="7">
                  <c:v>6.7121500277688257</c:v>
                </c:pt>
                <c:pt idx="8">
                  <c:v>7.1816412736915956</c:v>
                </c:pt>
                <c:pt idx="9">
                  <c:v>7.5085823585559748</c:v>
                </c:pt>
                <c:pt idx="10">
                  <c:v>7.9471658485088579</c:v>
                </c:pt>
                <c:pt idx="11">
                  <c:v>8.2556815307853739</c:v>
                </c:pt>
                <c:pt idx="12">
                  <c:v>8.5385971366193427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D-4B3E-8B71-304169C70DC4}"/>
            </c:ext>
          </c:extLst>
        </c:ser>
        <c:ser>
          <c:idx val="1"/>
          <c:order val="1"/>
          <c:tx>
            <c:strRef>
              <c:f>Result!$C$117</c:f>
              <c:strCache>
                <c:ptCount val="1"/>
                <c:pt idx="0">
                  <c:v>BST-Del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Result!$A$103:$A$115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Result!$C$118:$C$130</c:f>
              <c:numCache>
                <c:formatCode>General</c:formatCode>
                <c:ptCount val="13"/>
                <c:pt idx="0">
                  <c:v>-5.8953949567706898</c:v>
                </c:pt>
                <c:pt idx="1">
                  <c:v>2.1552958910233166</c:v>
                </c:pt>
                <c:pt idx="2">
                  <c:v>3.2026371261898379</c:v>
                </c:pt>
                <c:pt idx="3">
                  <c:v>4.5266885865477446</c:v>
                </c:pt>
                <c:pt idx="4">
                  <c:v>5.5572691591968546</c:v>
                </c:pt>
                <c:pt idx="5">
                  <c:v>6.3510646662548673</c:v>
                </c:pt>
                <c:pt idx="6">
                  <c:v>7.0176580576948666</c:v>
                </c:pt>
                <c:pt idx="7">
                  <c:v>7.568610556942323</c:v>
                </c:pt>
                <c:pt idx="8">
                  <c:v>8.0902214779929338</c:v>
                </c:pt>
                <c:pt idx="9">
                  <c:v>8.3715993725017892</c:v>
                </c:pt>
                <c:pt idx="10">
                  <c:v>8.8108196669981318</c:v>
                </c:pt>
                <c:pt idx="11">
                  <c:v>9.1148656764419211</c:v>
                </c:pt>
                <c:pt idx="12">
                  <c:v>9.3958226456204272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D-4B3E-8B71-304169C70DC4}"/>
            </c:ext>
          </c:extLst>
        </c:ser>
        <c:ser>
          <c:idx val="2"/>
          <c:order val="2"/>
          <c:tx>
            <c:strRef>
              <c:f>Result!$D$117</c:f>
              <c:strCache>
                <c:ptCount val="1"/>
                <c:pt idx="0">
                  <c:v>Splay-Add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Result!$A$103:$A$115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Result!$D$118:$D$130</c:f>
              <c:numCache>
                <c:formatCode>General</c:formatCode>
                <c:ptCount val="13"/>
                <c:pt idx="0">
                  <c:v>-4.6438561897747244</c:v>
                </c:pt>
                <c:pt idx="1">
                  <c:v>-2.3496030533302106</c:v>
                </c:pt>
                <c:pt idx="2">
                  <c:v>-1.4004917640810643</c:v>
                </c:pt>
                <c:pt idx="3">
                  <c:v>-0.89620025684233195</c:v>
                </c:pt>
                <c:pt idx="4">
                  <c:v>-0.17055631863340895</c:v>
                </c:pt>
                <c:pt idx="5">
                  <c:v>-0.20506433719646369</c:v>
                </c:pt>
                <c:pt idx="6">
                  <c:v>0.16195215892674233</c:v>
                </c:pt>
                <c:pt idx="7">
                  <c:v>0.28889006122208344</c:v>
                </c:pt>
                <c:pt idx="8">
                  <c:v>0.54111830402469407</c:v>
                </c:pt>
                <c:pt idx="9">
                  <c:v>0.76977173924944786</c:v>
                </c:pt>
                <c:pt idx="10">
                  <c:v>0.85551137657440168</c:v>
                </c:pt>
                <c:pt idx="11">
                  <c:v>1.0117103096277338</c:v>
                </c:pt>
                <c:pt idx="12">
                  <c:v>1.0781999199213717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D-4B3E-8B71-304169C70DC4}"/>
            </c:ext>
          </c:extLst>
        </c:ser>
        <c:ser>
          <c:idx val="3"/>
          <c:order val="3"/>
          <c:tx>
            <c:strRef>
              <c:f>Result!$E$117</c:f>
              <c:strCache>
                <c:ptCount val="1"/>
                <c:pt idx="0">
                  <c:v>Splay-Del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Result!$A$103:$A$115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Result!$E$118:$E$130</c:f>
              <c:numCache>
                <c:formatCode>General</c:formatCode>
                <c:ptCount val="13"/>
                <c:pt idx="0">
                  <c:v>-5.2324299440482598</c:v>
                </c:pt>
                <c:pt idx="1">
                  <c:v>-3.1558554189406571</c:v>
                </c:pt>
                <c:pt idx="2">
                  <c:v>-1.9573556625915065</c:v>
                </c:pt>
                <c:pt idx="3">
                  <c:v>-1.4065984188743528</c:v>
                </c:pt>
                <c:pt idx="4">
                  <c:v>-0.99452814878994045</c:v>
                </c:pt>
                <c:pt idx="5">
                  <c:v>-0.12359110613115018</c:v>
                </c:pt>
                <c:pt idx="6">
                  <c:v>-0.4217858345275457</c:v>
                </c:pt>
                <c:pt idx="7">
                  <c:v>-0.223474848578088</c:v>
                </c:pt>
                <c:pt idx="8">
                  <c:v>6.7225672531971578E-2</c:v>
                </c:pt>
                <c:pt idx="9">
                  <c:v>0.13448382151079386</c:v>
                </c:pt>
                <c:pt idx="10">
                  <c:v>0.54091999542769598</c:v>
                </c:pt>
                <c:pt idx="11">
                  <c:v>0.41597494641809668</c:v>
                </c:pt>
                <c:pt idx="12">
                  <c:v>0.54744982914396567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D-4B3E-8B71-304169C70DC4}"/>
            </c:ext>
          </c:extLst>
        </c:ser>
        <c:ser>
          <c:idx val="4"/>
          <c:order val="4"/>
          <c:tx>
            <c:strRef>
              <c:f>Result!$F$117</c:f>
              <c:strCache>
                <c:ptCount val="1"/>
                <c:pt idx="0">
                  <c:v>AVL-Add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Result!$A$103:$A$115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Result!$F$118:$F$130</c:f>
              <c:numCache>
                <c:formatCode>General</c:formatCode>
                <c:ptCount val="13"/>
                <c:pt idx="0">
                  <c:v>-4.8489205269711881</c:v>
                </c:pt>
                <c:pt idx="1">
                  <c:v>-1.6210445388590937</c:v>
                </c:pt>
                <c:pt idx="2">
                  <c:v>-0.59880644893673596</c:v>
                </c:pt>
                <c:pt idx="3">
                  <c:v>1.4419741739063218E-3</c:v>
                </c:pt>
                <c:pt idx="4">
                  <c:v>0.42921422983958479</c:v>
                </c:pt>
                <c:pt idx="5">
                  <c:v>0.75958197323355481</c:v>
                </c:pt>
                <c:pt idx="6">
                  <c:v>1.0253123430460691</c:v>
                </c:pt>
                <c:pt idx="7">
                  <c:v>1.2496273731396907</c:v>
                </c:pt>
                <c:pt idx="8">
                  <c:v>1.5725016646420338</c:v>
                </c:pt>
                <c:pt idx="9">
                  <c:v>1.5940707568515382</c:v>
                </c:pt>
                <c:pt idx="10">
                  <c:v>1.9014172209116915</c:v>
                </c:pt>
                <c:pt idx="11">
                  <c:v>1.8720801365093376</c:v>
                </c:pt>
                <c:pt idx="12">
                  <c:v>2.2880632003253165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8D-4B3E-8B71-304169C70DC4}"/>
            </c:ext>
          </c:extLst>
        </c:ser>
        <c:ser>
          <c:idx val="5"/>
          <c:order val="5"/>
          <c:tx>
            <c:strRef>
              <c:f>Result!$G$117</c:f>
              <c:strCache>
                <c:ptCount val="1"/>
                <c:pt idx="0">
                  <c:v>AVL-Del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Result!$A$103:$A$115</c:f>
              <c:numCache>
                <c:formatCode>0</c:formatCode>
                <c:ptCount val="13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</c:numCache>
            </c:numRef>
          </c:cat>
          <c:val>
            <c:numRef>
              <c:f>Result!$G$118:$G$130</c:f>
              <c:numCache>
                <c:formatCode>General</c:formatCode>
                <c:ptCount val="13"/>
                <c:pt idx="0">
                  <c:v>-5.4235262348951689</c:v>
                </c:pt>
                <c:pt idx="1">
                  <c:v>-1.791357890984834</c:v>
                </c:pt>
                <c:pt idx="2">
                  <c:v>-0.69455472144644737</c:v>
                </c:pt>
                <c:pt idx="3">
                  <c:v>-8.0850636712325549E-2</c:v>
                </c:pt>
                <c:pt idx="4">
                  <c:v>0.33708307631078771</c:v>
                </c:pt>
                <c:pt idx="5">
                  <c:v>0.70805477132835204</c:v>
                </c:pt>
                <c:pt idx="6">
                  <c:v>1.0005769626315206</c:v>
                </c:pt>
                <c:pt idx="7">
                  <c:v>1.059908989018685</c:v>
                </c:pt>
                <c:pt idx="8">
                  <c:v>1.5986034113905427</c:v>
                </c:pt>
                <c:pt idx="9">
                  <c:v>1.5772475355931508</c:v>
                </c:pt>
                <c:pt idx="10">
                  <c:v>1.6038814828842078</c:v>
                </c:pt>
                <c:pt idx="11">
                  <c:v>1.8392340276760772</c:v>
                </c:pt>
                <c:pt idx="12">
                  <c:v>1.9582487749941804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8D-4B3E-8B71-304169C70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77088"/>
        <c:axId val="520378400"/>
      </c:lineChart>
      <c:catAx>
        <c:axId val="520377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78400"/>
        <c:crosses val="autoZero"/>
        <c:auto val="1"/>
        <c:lblAlgn val="ctr"/>
        <c:lblOffset val="100"/>
        <c:noMultiLvlLbl val="0"/>
      </c:catAx>
      <c:valAx>
        <c:axId val="5203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76</xdr:row>
      <xdr:rowOff>99060</xdr:rowOff>
    </xdr:from>
    <xdr:to>
      <xdr:col>16</xdr:col>
      <xdr:colOff>350520</xdr:colOff>
      <xdr:row>92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79FF83-C5F0-4B27-9D4C-95980C31C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0</xdr:row>
      <xdr:rowOff>0</xdr:rowOff>
    </xdr:from>
    <xdr:to>
      <xdr:col>12</xdr:col>
      <xdr:colOff>152400</xdr:colOff>
      <xdr:row>18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CC65B4-CB20-46F4-B059-D4D57B7FF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18</xdr:row>
      <xdr:rowOff>110490</xdr:rowOff>
    </xdr:from>
    <xdr:to>
      <xdr:col>13</xdr:col>
      <xdr:colOff>15240</xdr:colOff>
      <xdr:row>26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3D52DD-4731-4B56-B8CA-59F3AB914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</xdr:colOff>
      <xdr:row>32</xdr:row>
      <xdr:rowOff>95250</xdr:rowOff>
    </xdr:from>
    <xdr:to>
      <xdr:col>12</xdr:col>
      <xdr:colOff>449580</xdr:colOff>
      <xdr:row>45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D975EE-4248-489C-904B-AD94C8D0D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51</xdr:row>
      <xdr:rowOff>140970</xdr:rowOff>
    </xdr:from>
    <xdr:to>
      <xdr:col>13</xdr:col>
      <xdr:colOff>7620</xdr:colOff>
      <xdr:row>63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CCAF5B-ED7D-4094-AE93-EC2008675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236220</xdr:colOff>
      <xdr:row>95</xdr:row>
      <xdr:rowOff>60960</xdr:rowOff>
    </xdr:from>
    <xdr:to>
      <xdr:col>17</xdr:col>
      <xdr:colOff>15240</xdr:colOff>
      <xdr:row>127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798F1F-2CCE-4663-9FC1-FD644775A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52E2-0914-4616-9C05-B6EB6BAF67D1}">
  <dimension ref="A1:N16"/>
  <sheetViews>
    <sheetView workbookViewId="0">
      <selection sqref="A1:D14"/>
    </sheetView>
  </sheetViews>
  <sheetFormatPr defaultRowHeight="14.4" x14ac:dyDescent="0.3"/>
  <cols>
    <col min="4" max="4" width="12.5546875" customWidth="1"/>
    <col min="11" max="11" width="20.33203125" customWidth="1"/>
  </cols>
  <sheetData>
    <row r="1" spans="1:14" x14ac:dyDescent="0.3">
      <c r="A1" s="8" t="s">
        <v>0</v>
      </c>
      <c r="B1" s="2" t="s">
        <v>1</v>
      </c>
      <c r="C1" s="1" t="s">
        <v>2</v>
      </c>
      <c r="D1" s="5" t="s">
        <v>3</v>
      </c>
      <c r="F1" s="10" t="s">
        <v>4</v>
      </c>
      <c r="G1" s="11" t="s">
        <v>8</v>
      </c>
      <c r="H1" s="10" t="s">
        <v>6</v>
      </c>
      <c r="I1" s="10" t="s">
        <v>3</v>
      </c>
      <c r="K1" t="s">
        <v>0</v>
      </c>
      <c r="L1" t="s">
        <v>8</v>
      </c>
      <c r="M1" t="s">
        <v>11</v>
      </c>
      <c r="N1" t="s">
        <v>3</v>
      </c>
    </row>
    <row r="2" spans="1:14" x14ac:dyDescent="0.3">
      <c r="A2" s="7">
        <v>1</v>
      </c>
      <c r="B2" s="3">
        <v>3.4700000000000002E-2</v>
      </c>
      <c r="C2" s="4">
        <v>2.3300000000000001E-2</v>
      </c>
      <c r="D2" s="9">
        <v>0</v>
      </c>
      <c r="F2" s="14">
        <v>1</v>
      </c>
      <c r="G2" s="15">
        <v>3.2500000000000001E-2</v>
      </c>
      <c r="H2" s="15">
        <v>1.9099999999999999E-2</v>
      </c>
      <c r="I2" s="12">
        <v>0</v>
      </c>
      <c r="K2" s="21">
        <v>1</v>
      </c>
      <c r="L2" s="20">
        <v>4.0300000000000002E-2</v>
      </c>
      <c r="M2" s="18">
        <v>2.2599999999999999E-2</v>
      </c>
      <c r="N2" s="17">
        <v>0</v>
      </c>
    </row>
    <row r="3" spans="1:14" x14ac:dyDescent="0.3">
      <c r="A3" s="6">
        <v>1001</v>
      </c>
      <c r="B3" s="3">
        <v>0.3251</v>
      </c>
      <c r="C3" s="4">
        <v>0.28889999999999999</v>
      </c>
      <c r="D3" s="9">
        <v>9</v>
      </c>
      <c r="F3" s="14">
        <v>1001</v>
      </c>
      <c r="G3" s="15">
        <v>0.33210000000000001</v>
      </c>
      <c r="H3" s="15">
        <v>0.25090000000000001</v>
      </c>
      <c r="I3" s="12">
        <v>9</v>
      </c>
      <c r="K3" s="22">
        <v>1001</v>
      </c>
      <c r="L3" s="15">
        <v>0.41349999999999998</v>
      </c>
      <c r="M3" s="12">
        <v>0.24279999999999999</v>
      </c>
      <c r="N3" s="19">
        <v>11</v>
      </c>
    </row>
    <row r="4" spans="1:14" x14ac:dyDescent="0.3">
      <c r="A4" s="6">
        <v>2001</v>
      </c>
      <c r="B4" s="3">
        <v>0.6603</v>
      </c>
      <c r="C4" s="4">
        <v>0.6179</v>
      </c>
      <c r="D4" s="9">
        <v>10</v>
      </c>
      <c r="F4" s="14">
        <v>2001</v>
      </c>
      <c r="G4" s="15">
        <v>0.6482</v>
      </c>
      <c r="H4" s="15">
        <v>0.55300000000000005</v>
      </c>
      <c r="I4" s="12">
        <v>10</v>
      </c>
      <c r="K4" s="22">
        <v>2001</v>
      </c>
      <c r="L4" s="15">
        <v>0.88790000000000002</v>
      </c>
      <c r="M4" s="12">
        <v>0.58050000000000002</v>
      </c>
      <c r="N4" s="19">
        <v>13</v>
      </c>
    </row>
    <row r="5" spans="1:14" x14ac:dyDescent="0.3">
      <c r="A5" s="6">
        <v>3001</v>
      </c>
      <c r="B5" s="3">
        <v>1.0009999999999999</v>
      </c>
      <c r="C5" s="4">
        <v>0.94550000000000001</v>
      </c>
      <c r="D5" s="9">
        <v>11</v>
      </c>
      <c r="F5" s="14">
        <v>3001</v>
      </c>
      <c r="G5" s="15">
        <v>0.97019999999999995</v>
      </c>
      <c r="H5" s="15">
        <v>0.82889999999999997</v>
      </c>
      <c r="I5" s="12">
        <v>11</v>
      </c>
      <c r="K5" s="22">
        <v>3001</v>
      </c>
      <c r="L5" s="15">
        <v>1.385</v>
      </c>
      <c r="M5" s="12">
        <v>1.0158</v>
      </c>
      <c r="N5" s="19">
        <v>14</v>
      </c>
    </row>
    <row r="6" spans="1:14" x14ac:dyDescent="0.3">
      <c r="A6" s="6">
        <v>4001</v>
      </c>
      <c r="B6" s="3">
        <v>1.3465</v>
      </c>
      <c r="C6" s="4">
        <v>1.2632000000000001</v>
      </c>
      <c r="D6" s="9">
        <v>11</v>
      </c>
      <c r="F6" s="14">
        <v>4001</v>
      </c>
      <c r="G6" s="15">
        <v>1.3231999999999999</v>
      </c>
      <c r="H6" s="15">
        <v>1.1598999999999999</v>
      </c>
      <c r="I6" s="12">
        <v>11</v>
      </c>
      <c r="K6" s="22">
        <v>4001</v>
      </c>
      <c r="L6" s="15">
        <v>1.8883000000000001</v>
      </c>
      <c r="M6" s="12">
        <v>1.5029999999999999</v>
      </c>
      <c r="N6" s="19">
        <v>14</v>
      </c>
    </row>
    <row r="7" spans="1:14" x14ac:dyDescent="0.3">
      <c r="A7" s="6">
        <v>5001</v>
      </c>
      <c r="B7" s="3">
        <v>1.6930000000000001</v>
      </c>
      <c r="C7" s="4">
        <v>1.6335999999999999</v>
      </c>
      <c r="D7" s="9">
        <v>12</v>
      </c>
      <c r="F7" s="14">
        <v>5001</v>
      </c>
      <c r="G7" s="15">
        <v>1.6553</v>
      </c>
      <c r="H7" s="15">
        <v>1.4087000000000001</v>
      </c>
      <c r="I7" s="12">
        <v>12</v>
      </c>
      <c r="K7" s="22">
        <v>5001</v>
      </c>
      <c r="L7" s="15">
        <v>2.4550999999999998</v>
      </c>
      <c r="M7" s="12">
        <v>2.2414999999999998</v>
      </c>
      <c r="N7" s="19">
        <v>15</v>
      </c>
    </row>
    <row r="8" spans="1:14" x14ac:dyDescent="0.3">
      <c r="A8" s="6">
        <v>6001</v>
      </c>
      <c r="B8" s="3">
        <v>2.0354000000000001</v>
      </c>
      <c r="C8" s="4">
        <v>2.0007999999999999</v>
      </c>
      <c r="D8" s="9">
        <v>12</v>
      </c>
      <c r="F8" s="14">
        <v>6001</v>
      </c>
      <c r="G8" s="15">
        <v>2.0059999999999998</v>
      </c>
      <c r="H8" s="15">
        <v>1.6755</v>
      </c>
      <c r="I8" s="12">
        <v>12</v>
      </c>
      <c r="K8" s="22">
        <v>6001</v>
      </c>
      <c r="L8" s="15">
        <v>3.3504999999999998</v>
      </c>
      <c r="M8" s="12">
        <v>2.6478999999999999</v>
      </c>
      <c r="N8" s="19">
        <v>15</v>
      </c>
    </row>
    <row r="9" spans="1:14" x14ac:dyDescent="0.3">
      <c r="A9" s="6">
        <v>7001</v>
      </c>
      <c r="B9" s="3">
        <v>2.3778000000000001</v>
      </c>
      <c r="C9" s="4">
        <v>2.0848</v>
      </c>
      <c r="D9" s="9">
        <v>12</v>
      </c>
      <c r="F9" s="14">
        <v>7001</v>
      </c>
      <c r="G9" s="15">
        <v>2.4241999999999999</v>
      </c>
      <c r="H9" s="15">
        <v>2.0041000000000002</v>
      </c>
      <c r="I9" s="12">
        <v>12</v>
      </c>
      <c r="K9" s="22">
        <v>7001</v>
      </c>
      <c r="L9" s="15">
        <v>3.5211000000000001</v>
      </c>
      <c r="M9" s="12">
        <v>3.2471000000000001</v>
      </c>
      <c r="N9" s="19">
        <v>16</v>
      </c>
    </row>
    <row r="10" spans="1:14" x14ac:dyDescent="0.3">
      <c r="A10" s="6">
        <v>8001</v>
      </c>
      <c r="B10" s="3">
        <v>2.9742000000000002</v>
      </c>
      <c r="C10" s="4">
        <v>3.0285000000000002</v>
      </c>
      <c r="D10" s="9">
        <v>12</v>
      </c>
      <c r="F10" s="14">
        <v>8001</v>
      </c>
      <c r="G10" s="15">
        <v>3.0834999999999999</v>
      </c>
      <c r="H10" s="15">
        <v>2.1576</v>
      </c>
      <c r="I10" s="12">
        <v>12</v>
      </c>
      <c r="K10" s="22">
        <v>8001</v>
      </c>
      <c r="L10" s="15">
        <v>4.3811999999999998</v>
      </c>
      <c r="M10" s="12">
        <v>3.5867</v>
      </c>
      <c r="N10" s="19">
        <v>16</v>
      </c>
    </row>
    <row r="11" spans="1:14" x14ac:dyDescent="0.3">
      <c r="A11" s="6">
        <v>9001</v>
      </c>
      <c r="B11" s="3">
        <v>3.0190000000000001</v>
      </c>
      <c r="C11" s="4">
        <v>2.984</v>
      </c>
      <c r="D11" s="9">
        <v>13</v>
      </c>
      <c r="F11" s="14">
        <v>9001</v>
      </c>
      <c r="G11" s="15">
        <v>3.0998000000000001</v>
      </c>
      <c r="H11" s="15">
        <v>3.1560000000000001</v>
      </c>
      <c r="I11" s="12">
        <v>13</v>
      </c>
      <c r="K11" s="22">
        <v>9001</v>
      </c>
      <c r="L11" s="15">
        <v>4.8864999999999998</v>
      </c>
      <c r="M11" s="12">
        <v>4.8033000000000001</v>
      </c>
      <c r="N11" s="19">
        <v>16</v>
      </c>
    </row>
    <row r="12" spans="1:14" x14ac:dyDescent="0.3">
      <c r="A12" s="6">
        <v>10001</v>
      </c>
      <c r="B12" s="3">
        <v>3.7357999999999998</v>
      </c>
      <c r="C12" s="4">
        <v>3.0396000000000001</v>
      </c>
      <c r="D12" s="9">
        <v>13</v>
      </c>
      <c r="F12" s="14">
        <v>10001</v>
      </c>
      <c r="G12" s="15">
        <v>3.3944000000000001</v>
      </c>
      <c r="H12" s="15">
        <v>3.1435</v>
      </c>
      <c r="I12" s="12">
        <v>13</v>
      </c>
      <c r="K12" s="22">
        <v>10001</v>
      </c>
      <c r="L12" s="15">
        <v>5.1254999999999997</v>
      </c>
      <c r="M12" s="12">
        <v>4.8832000000000004</v>
      </c>
      <c r="N12" s="19">
        <v>16</v>
      </c>
    </row>
    <row r="13" spans="1:14" x14ac:dyDescent="0.3">
      <c r="A13" s="6">
        <v>11001</v>
      </c>
      <c r="B13" s="3">
        <v>3.6606000000000001</v>
      </c>
      <c r="C13" s="4">
        <v>3.5781999999999998</v>
      </c>
      <c r="D13" s="9">
        <v>13</v>
      </c>
      <c r="F13" s="14">
        <v>11001</v>
      </c>
      <c r="G13" s="15">
        <v>3.7873999999999999</v>
      </c>
      <c r="H13" s="15">
        <v>3.1844000000000001</v>
      </c>
      <c r="I13" s="12">
        <v>13</v>
      </c>
      <c r="K13" s="22">
        <v>11001</v>
      </c>
      <c r="L13" s="15">
        <v>5.8983999999999996</v>
      </c>
      <c r="M13" s="12">
        <v>5.3208000000000002</v>
      </c>
      <c r="N13" s="19">
        <v>16</v>
      </c>
    </row>
    <row r="14" spans="1:14" x14ac:dyDescent="0.3">
      <c r="A14" s="6">
        <v>12001</v>
      </c>
      <c r="B14" s="3">
        <v>4.8840000000000003</v>
      </c>
      <c r="C14" s="4">
        <v>3.8858999999999999</v>
      </c>
      <c r="D14" s="9">
        <v>13</v>
      </c>
      <c r="F14" s="14">
        <v>12001</v>
      </c>
      <c r="G14" s="16">
        <v>4.4402999999999997</v>
      </c>
      <c r="H14" s="16">
        <v>4.2572000000000001</v>
      </c>
      <c r="I14" s="13">
        <v>13</v>
      </c>
      <c r="K14" s="22">
        <v>12001</v>
      </c>
      <c r="L14" s="15">
        <v>6.5739999999999998</v>
      </c>
      <c r="M14" s="12">
        <v>6.0769000000000002</v>
      </c>
      <c r="N14" s="19">
        <v>16</v>
      </c>
    </row>
    <row r="16" spans="1:14" x14ac:dyDescent="0.3">
      <c r="A16" t="s">
        <v>9</v>
      </c>
      <c r="F16" t="s">
        <v>10</v>
      </c>
      <c r="K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9A00-877C-45D8-BC92-ADB1BCD627E5}">
  <dimension ref="A1:N16"/>
  <sheetViews>
    <sheetView workbookViewId="0">
      <selection activeCell="K1" sqref="K1:N14"/>
    </sheetView>
  </sheetViews>
  <sheetFormatPr defaultRowHeight="14.4" x14ac:dyDescent="0.3"/>
  <cols>
    <col min="4" max="4" width="11.5546875" customWidth="1"/>
    <col min="5" max="5" width="11.109375" customWidth="1"/>
  </cols>
  <sheetData>
    <row r="1" spans="1:14" x14ac:dyDescent="0.3">
      <c r="A1" s="23" t="s">
        <v>4</v>
      </c>
      <c r="B1" s="13" t="s">
        <v>5</v>
      </c>
      <c r="C1" s="23" t="s">
        <v>6</v>
      </c>
      <c r="D1" s="23" t="s">
        <v>3</v>
      </c>
      <c r="F1" s="23" t="s">
        <v>4</v>
      </c>
      <c r="G1" s="26" t="s">
        <v>5</v>
      </c>
      <c r="H1" s="23" t="s">
        <v>6</v>
      </c>
      <c r="I1" s="26" t="s">
        <v>7</v>
      </c>
      <c r="K1" s="23" t="s">
        <v>4</v>
      </c>
      <c r="L1" s="13" t="s">
        <v>5</v>
      </c>
      <c r="M1" s="23" t="s">
        <v>6</v>
      </c>
      <c r="N1" s="23" t="s">
        <v>3</v>
      </c>
    </row>
    <row r="2" spans="1:14" x14ac:dyDescent="0.3">
      <c r="A2" s="22">
        <v>1</v>
      </c>
      <c r="B2" s="24">
        <v>4.5900000000000003E-2</v>
      </c>
      <c r="C2" s="15">
        <v>2.5899999999999999E-2</v>
      </c>
      <c r="D2" s="22">
        <v>0</v>
      </c>
      <c r="F2" s="22">
        <v>1</v>
      </c>
      <c r="G2" s="15">
        <v>4.3900000000000002E-2</v>
      </c>
      <c r="H2" s="15">
        <v>1.8100000000000002E-2</v>
      </c>
      <c r="I2" s="22">
        <v>0</v>
      </c>
      <c r="K2" s="22">
        <v>1</v>
      </c>
      <c r="L2" s="15">
        <v>0.04</v>
      </c>
      <c r="M2" s="15">
        <v>2.6599999999999999E-2</v>
      </c>
      <c r="N2" s="22">
        <v>0</v>
      </c>
    </row>
    <row r="3" spans="1:14" x14ac:dyDescent="0.3">
      <c r="A3" s="22">
        <v>1001</v>
      </c>
      <c r="B3" s="24">
        <v>0.96409999999999996</v>
      </c>
      <c r="C3" s="15">
        <v>0.36670000000000003</v>
      </c>
      <c r="D3" s="22">
        <v>22</v>
      </c>
      <c r="F3" s="22">
        <v>1001</v>
      </c>
      <c r="G3" s="15">
        <v>0.19939999999999999</v>
      </c>
      <c r="H3" s="15">
        <v>2.4013</v>
      </c>
      <c r="I3" s="22">
        <v>1000</v>
      </c>
      <c r="K3" s="22">
        <v>1001</v>
      </c>
      <c r="L3" s="15">
        <v>0.19620000000000001</v>
      </c>
      <c r="M3" s="15">
        <v>0.11219999999999999</v>
      </c>
      <c r="N3" s="22">
        <v>1000</v>
      </c>
    </row>
    <row r="4" spans="1:14" x14ac:dyDescent="0.3">
      <c r="A4" s="22">
        <v>2001</v>
      </c>
      <c r="B4" s="24">
        <v>2.2742</v>
      </c>
      <c r="C4" s="15">
        <v>0.97260000000000002</v>
      </c>
      <c r="D4" s="22">
        <v>28</v>
      </c>
      <c r="F4" s="22">
        <v>2001</v>
      </c>
      <c r="G4" s="15">
        <v>0.37180000000000002</v>
      </c>
      <c r="H4" s="15">
        <v>10.126899999999999</v>
      </c>
      <c r="I4" s="22">
        <v>2000</v>
      </c>
      <c r="K4" s="22">
        <v>2001</v>
      </c>
      <c r="L4" s="15">
        <v>0.37880000000000003</v>
      </c>
      <c r="M4" s="15">
        <v>0.25750000000000001</v>
      </c>
      <c r="N4" s="22">
        <v>2000</v>
      </c>
    </row>
    <row r="5" spans="1:14" x14ac:dyDescent="0.3">
      <c r="A5" s="22">
        <v>3001</v>
      </c>
      <c r="B5" s="24">
        <v>3.6608000000000001</v>
      </c>
      <c r="C5" s="15">
        <v>1.6858</v>
      </c>
      <c r="D5" s="22">
        <v>31</v>
      </c>
      <c r="F5" s="22">
        <v>3001</v>
      </c>
      <c r="G5" s="15">
        <v>0.5232</v>
      </c>
      <c r="H5" s="15">
        <v>24.6556</v>
      </c>
      <c r="I5" s="22">
        <v>3000</v>
      </c>
      <c r="K5" s="22">
        <v>3001</v>
      </c>
      <c r="L5" s="15">
        <v>0.5373</v>
      </c>
      <c r="M5" s="15">
        <v>0.37719999999999998</v>
      </c>
      <c r="N5" s="22">
        <v>3000</v>
      </c>
    </row>
    <row r="6" spans="1:14" x14ac:dyDescent="0.3">
      <c r="A6" s="22">
        <v>4001</v>
      </c>
      <c r="B6" s="24">
        <v>3.8420999999999998</v>
      </c>
      <c r="C6" s="15">
        <v>2.3862999999999999</v>
      </c>
      <c r="D6" s="22">
        <v>29</v>
      </c>
      <c r="F6" s="22">
        <v>4001</v>
      </c>
      <c r="G6" s="15">
        <v>0.71330000000000005</v>
      </c>
      <c r="H6" s="15">
        <v>41.746699999999997</v>
      </c>
      <c r="I6" s="22">
        <v>4000</v>
      </c>
      <c r="K6" s="22">
        <v>4001</v>
      </c>
      <c r="L6" s="15">
        <v>0.88849999999999996</v>
      </c>
      <c r="M6" s="15">
        <v>0.50190000000000001</v>
      </c>
      <c r="N6" s="22">
        <v>4000</v>
      </c>
    </row>
    <row r="7" spans="1:14" x14ac:dyDescent="0.3">
      <c r="A7" s="22">
        <v>5001</v>
      </c>
      <c r="B7" s="24">
        <v>5.0686999999999998</v>
      </c>
      <c r="C7" s="15">
        <v>3.6539999999999999</v>
      </c>
      <c r="D7" s="22">
        <v>34</v>
      </c>
      <c r="F7" s="22">
        <v>5001</v>
      </c>
      <c r="G7" s="15">
        <v>0.88580000000000003</v>
      </c>
      <c r="H7" s="15">
        <v>68.186400000000006</v>
      </c>
      <c r="I7" s="22">
        <v>5000</v>
      </c>
      <c r="K7" s="22">
        <v>5001</v>
      </c>
      <c r="L7" s="15">
        <v>0.86750000000000005</v>
      </c>
      <c r="M7" s="15">
        <v>0.91790000000000005</v>
      </c>
      <c r="N7" s="22">
        <v>5000</v>
      </c>
    </row>
    <row r="8" spans="1:14" x14ac:dyDescent="0.3">
      <c r="A8" s="22">
        <v>6001</v>
      </c>
      <c r="B8" s="24">
        <v>6.6154999999999999</v>
      </c>
      <c r="C8" s="15">
        <v>4.2576999999999998</v>
      </c>
      <c r="D8" s="22">
        <v>32</v>
      </c>
      <c r="F8" s="22">
        <v>6001</v>
      </c>
      <c r="G8" s="15">
        <v>1.0546</v>
      </c>
      <c r="H8" s="24">
        <v>107.87779999999999</v>
      </c>
      <c r="I8" s="22">
        <v>6000</v>
      </c>
      <c r="K8" s="22">
        <v>6001</v>
      </c>
      <c r="L8" s="15">
        <v>1.1188</v>
      </c>
      <c r="M8" s="15">
        <v>0.74650000000000005</v>
      </c>
      <c r="N8" s="22">
        <v>6000</v>
      </c>
    </row>
    <row r="9" spans="1:14" x14ac:dyDescent="0.3">
      <c r="A9" s="22">
        <v>7001</v>
      </c>
      <c r="B9" s="24">
        <v>7.4668000000000001</v>
      </c>
      <c r="C9" s="15">
        <v>5.194</v>
      </c>
      <c r="D9" s="22">
        <v>34</v>
      </c>
      <c r="F9" s="22">
        <v>7001</v>
      </c>
      <c r="G9" s="15">
        <v>1.2313000000000001</v>
      </c>
      <c r="H9" s="24">
        <v>152.54839999999999</v>
      </c>
      <c r="I9" s="22">
        <v>7000</v>
      </c>
      <c r="K9" s="22">
        <v>7001</v>
      </c>
      <c r="L9" s="15">
        <v>1.2217</v>
      </c>
      <c r="M9" s="15">
        <v>0.85650000000000004</v>
      </c>
      <c r="N9" s="22">
        <v>7000</v>
      </c>
    </row>
    <row r="10" spans="1:14" x14ac:dyDescent="0.3">
      <c r="A10" s="22">
        <v>8001</v>
      </c>
      <c r="B10" s="24">
        <v>9.6867000000000001</v>
      </c>
      <c r="C10" s="15">
        <v>6.1299000000000001</v>
      </c>
      <c r="D10" s="22">
        <v>35</v>
      </c>
      <c r="F10" s="22">
        <v>8001</v>
      </c>
      <c r="G10" s="15">
        <v>1.3713</v>
      </c>
      <c r="H10" s="24">
        <v>206.72720000000001</v>
      </c>
      <c r="I10" s="22">
        <v>8000</v>
      </c>
      <c r="K10" s="22">
        <v>8001</v>
      </c>
      <c r="L10" s="15">
        <v>1.4551000000000001</v>
      </c>
      <c r="M10" s="15">
        <v>1.0477000000000001</v>
      </c>
      <c r="N10" s="22">
        <v>8000</v>
      </c>
    </row>
    <row r="11" spans="1:14" x14ac:dyDescent="0.3">
      <c r="A11" s="22">
        <v>9001</v>
      </c>
      <c r="B11" s="24">
        <v>9.7735000000000003</v>
      </c>
      <c r="C11" s="15">
        <v>7.0423</v>
      </c>
      <c r="D11" s="22">
        <v>38</v>
      </c>
      <c r="F11" s="22">
        <v>9001</v>
      </c>
      <c r="G11" s="15">
        <v>1.7146999999999999</v>
      </c>
      <c r="H11" s="24">
        <v>263.70389999999998</v>
      </c>
      <c r="I11" s="22">
        <v>9000</v>
      </c>
      <c r="K11" s="22">
        <v>9001</v>
      </c>
      <c r="L11" s="15">
        <v>1.7050000000000001</v>
      </c>
      <c r="M11" s="15">
        <v>1.0976999999999999</v>
      </c>
      <c r="N11" s="22">
        <v>9000</v>
      </c>
    </row>
    <row r="12" spans="1:14" x14ac:dyDescent="0.3">
      <c r="A12" s="22">
        <v>10001</v>
      </c>
      <c r="B12" s="24">
        <v>11.657400000000001</v>
      </c>
      <c r="C12" s="15">
        <v>8.4631000000000007</v>
      </c>
      <c r="D12" s="22">
        <v>38</v>
      </c>
      <c r="F12" s="22">
        <v>10001</v>
      </c>
      <c r="G12" s="15">
        <v>1.7851999999999999</v>
      </c>
      <c r="H12" s="24">
        <v>334.97699999999998</v>
      </c>
      <c r="I12" s="22">
        <v>10000</v>
      </c>
      <c r="K12" s="22">
        <v>10001</v>
      </c>
      <c r="L12" s="15">
        <v>1.8093999999999999</v>
      </c>
      <c r="M12" s="15">
        <v>1.4549000000000001</v>
      </c>
      <c r="N12" s="22">
        <v>10000</v>
      </c>
    </row>
    <row r="13" spans="1:14" x14ac:dyDescent="0.3">
      <c r="A13" s="22">
        <v>11001</v>
      </c>
      <c r="B13" s="24">
        <v>12.245799999999999</v>
      </c>
      <c r="C13" s="15">
        <v>9.4992000000000001</v>
      </c>
      <c r="D13" s="22">
        <v>33</v>
      </c>
      <c r="F13" s="22">
        <v>11001</v>
      </c>
      <c r="G13" s="15">
        <v>1.9061999999999999</v>
      </c>
      <c r="H13" s="24">
        <v>403.90570000000002</v>
      </c>
      <c r="I13" s="22">
        <v>11000</v>
      </c>
      <c r="K13" s="22">
        <v>11001</v>
      </c>
      <c r="L13" s="15">
        <v>2.0163000000000002</v>
      </c>
      <c r="M13" s="15">
        <v>1.3342000000000001</v>
      </c>
      <c r="N13" s="22">
        <v>11000</v>
      </c>
    </row>
    <row r="14" spans="1:14" x14ac:dyDescent="0.3">
      <c r="A14" s="22">
        <v>12001</v>
      </c>
      <c r="B14" s="24">
        <v>13.656700000000001</v>
      </c>
      <c r="C14" s="24">
        <v>10.7514</v>
      </c>
      <c r="D14" s="22">
        <v>36</v>
      </c>
      <c r="F14" s="25">
        <v>12001</v>
      </c>
      <c r="G14" s="16">
        <v>2.1663000000000001</v>
      </c>
      <c r="H14" s="27">
        <v>489.46640000000002</v>
      </c>
      <c r="I14" s="25">
        <v>12000</v>
      </c>
      <c r="K14" s="22">
        <v>12001</v>
      </c>
      <c r="L14" s="15">
        <v>2.1114000000000002</v>
      </c>
      <c r="M14" s="15">
        <v>1.4615</v>
      </c>
      <c r="N14" s="22">
        <v>12000</v>
      </c>
    </row>
    <row r="16" spans="1:14" x14ac:dyDescent="0.3">
      <c r="A16" t="s">
        <v>12</v>
      </c>
      <c r="F16" t="s">
        <v>10</v>
      </c>
      <c r="K1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E268-A4C6-4247-B2F4-A3FB651ED657}">
  <dimension ref="A1:N16"/>
  <sheetViews>
    <sheetView tabSelected="1" workbookViewId="0">
      <selection activeCell="K1" sqref="K1:N14"/>
    </sheetView>
  </sheetViews>
  <sheetFormatPr defaultRowHeight="14.4" x14ac:dyDescent="0.3"/>
  <cols>
    <col min="12" max="12" width="13.5546875" customWidth="1"/>
  </cols>
  <sheetData>
    <row r="1" spans="1:14" x14ac:dyDescent="0.3">
      <c r="A1" s="10" t="s">
        <v>14</v>
      </c>
      <c r="B1" s="11" t="s">
        <v>5</v>
      </c>
      <c r="C1" s="10" t="s">
        <v>6</v>
      </c>
      <c r="D1" s="10" t="s">
        <v>7</v>
      </c>
      <c r="F1" s="10" t="s">
        <v>14</v>
      </c>
      <c r="G1" s="29" t="s">
        <v>5</v>
      </c>
      <c r="H1" s="10" t="s">
        <v>6</v>
      </c>
      <c r="I1" s="12" t="s">
        <v>3</v>
      </c>
      <c r="K1" s="29" t="s">
        <v>14</v>
      </c>
      <c r="L1" s="29" t="s">
        <v>8</v>
      </c>
      <c r="M1" t="s">
        <v>13</v>
      </c>
      <c r="N1" s="12" t="s">
        <v>3</v>
      </c>
    </row>
    <row r="2" spans="1:14" x14ac:dyDescent="0.3">
      <c r="A2" s="12">
        <v>1</v>
      </c>
      <c r="B2" s="15">
        <v>4.7E-2</v>
      </c>
      <c r="C2" s="15">
        <v>1.9099999999999999E-2</v>
      </c>
      <c r="D2" s="12">
        <v>1</v>
      </c>
      <c r="F2" s="22">
        <v>1</v>
      </c>
      <c r="G2" s="15">
        <v>5.3400000000000003E-2</v>
      </c>
      <c r="H2" s="15">
        <v>1.4999999999999999E-2</v>
      </c>
      <c r="I2" s="22">
        <v>1</v>
      </c>
      <c r="K2" s="12">
        <v>1</v>
      </c>
      <c r="L2" s="15">
        <v>3.2500000000000001E-2</v>
      </c>
      <c r="M2" s="30">
        <v>1.6799999999999999E-2</v>
      </c>
      <c r="N2" s="12">
        <v>1</v>
      </c>
    </row>
    <row r="3" spans="1:14" x14ac:dyDescent="0.3">
      <c r="A3" s="12">
        <v>1001</v>
      </c>
      <c r="B3" s="15">
        <v>0.28070000000000001</v>
      </c>
      <c r="C3" s="15">
        <v>0.2429</v>
      </c>
      <c r="D3" s="12">
        <v>24</v>
      </c>
      <c r="F3" s="22">
        <v>1001</v>
      </c>
      <c r="G3" s="15">
        <v>2.5116000000000001</v>
      </c>
      <c r="H3" s="15">
        <v>0.1177</v>
      </c>
      <c r="I3" s="22">
        <v>1001</v>
      </c>
      <c r="K3" s="12">
        <v>1001</v>
      </c>
      <c r="L3" s="15">
        <v>2.5440999999999998</v>
      </c>
      <c r="M3" s="30">
        <v>4.4546000000000001</v>
      </c>
      <c r="N3" s="12">
        <v>1001</v>
      </c>
    </row>
    <row r="4" spans="1:14" x14ac:dyDescent="0.3">
      <c r="A4" s="12">
        <v>2001</v>
      </c>
      <c r="B4" s="15">
        <v>0.59460000000000002</v>
      </c>
      <c r="C4" s="15">
        <v>0.54210000000000003</v>
      </c>
      <c r="D4" s="12">
        <v>28</v>
      </c>
      <c r="F4" s="22">
        <v>2001</v>
      </c>
      <c r="G4" s="15">
        <v>4.8278999999999996</v>
      </c>
      <c r="H4" s="15">
        <v>0.2495</v>
      </c>
      <c r="I4" s="22">
        <v>1001</v>
      </c>
      <c r="K4" s="12">
        <v>2001</v>
      </c>
      <c r="L4" s="15">
        <v>4.9436</v>
      </c>
      <c r="M4" s="30">
        <v>9.2064000000000004</v>
      </c>
      <c r="N4" s="12">
        <v>1001</v>
      </c>
    </row>
    <row r="5" spans="1:14" x14ac:dyDescent="0.3">
      <c r="A5" s="12">
        <v>3001</v>
      </c>
      <c r="B5" s="15">
        <v>0.90739999999999998</v>
      </c>
      <c r="C5" s="15">
        <v>0.93659999999999999</v>
      </c>
      <c r="D5" s="12">
        <v>31</v>
      </c>
      <c r="F5" s="22">
        <v>3001</v>
      </c>
      <c r="G5" s="15">
        <v>7.1283000000000003</v>
      </c>
      <c r="H5" s="15">
        <v>0.33929999999999999</v>
      </c>
      <c r="I5" s="22">
        <v>1002</v>
      </c>
      <c r="K5" s="12">
        <v>3001</v>
      </c>
      <c r="L5" s="15">
        <v>12.7133</v>
      </c>
      <c r="M5" s="30">
        <v>23.049900000000001</v>
      </c>
      <c r="N5" s="12">
        <v>2001</v>
      </c>
    </row>
    <row r="6" spans="1:14" x14ac:dyDescent="0.3">
      <c r="A6" s="12">
        <v>4001</v>
      </c>
      <c r="B6" s="15">
        <v>1.2979000000000001</v>
      </c>
      <c r="C6" s="15">
        <v>1.4288000000000001</v>
      </c>
      <c r="D6" s="12">
        <v>31</v>
      </c>
      <c r="F6" s="22">
        <v>4001</v>
      </c>
      <c r="G6" s="15">
        <v>10.353899999999999</v>
      </c>
      <c r="H6" s="15">
        <v>0.54630000000000001</v>
      </c>
      <c r="I6" s="22">
        <v>1003</v>
      </c>
      <c r="K6" s="12">
        <v>4001</v>
      </c>
      <c r="L6" s="15">
        <v>26.473400000000002</v>
      </c>
      <c r="M6" s="30">
        <v>47.087400000000002</v>
      </c>
      <c r="N6" s="12">
        <v>3001</v>
      </c>
    </row>
    <row r="7" spans="1:14" x14ac:dyDescent="0.3">
      <c r="A7" s="12">
        <v>5001</v>
      </c>
      <c r="B7" s="15">
        <v>1.6702999999999999</v>
      </c>
      <c r="C7" s="15">
        <v>1.8619000000000001</v>
      </c>
      <c r="D7" s="12">
        <v>32</v>
      </c>
      <c r="F7" s="22">
        <v>5001</v>
      </c>
      <c r="G7" s="15">
        <v>12.218</v>
      </c>
      <c r="H7" s="15">
        <v>0.64400000000000002</v>
      </c>
      <c r="I7" s="22">
        <v>1004</v>
      </c>
      <c r="K7" s="12">
        <v>5001</v>
      </c>
      <c r="L7" s="15">
        <v>43.069699999999997</v>
      </c>
      <c r="M7" s="30">
        <v>81.632099999999994</v>
      </c>
      <c r="N7" s="12">
        <v>4001</v>
      </c>
    </row>
    <row r="8" spans="1:14" x14ac:dyDescent="0.3">
      <c r="A8" s="12">
        <v>6001</v>
      </c>
      <c r="B8" s="15">
        <v>2.2505999999999999</v>
      </c>
      <c r="C8" s="15">
        <v>2.4180000000000001</v>
      </c>
      <c r="D8" s="12">
        <v>34</v>
      </c>
      <c r="F8" s="22">
        <v>6001</v>
      </c>
      <c r="G8" s="15">
        <v>16.070599999999999</v>
      </c>
      <c r="H8" s="15">
        <v>0.83609999999999995</v>
      </c>
      <c r="I8" s="22">
        <v>1005</v>
      </c>
      <c r="K8" s="12">
        <v>6001</v>
      </c>
      <c r="L8" s="15">
        <v>70.230199999999996</v>
      </c>
      <c r="M8" s="30">
        <v>129.5763</v>
      </c>
      <c r="N8" s="12">
        <v>5001</v>
      </c>
    </row>
    <row r="9" spans="1:14" x14ac:dyDescent="0.3">
      <c r="A9" s="12">
        <v>7001</v>
      </c>
      <c r="B9" s="15">
        <v>2.4070999999999998</v>
      </c>
      <c r="C9" s="15">
        <v>2.9796999999999998</v>
      </c>
      <c r="D9" s="12">
        <v>35</v>
      </c>
      <c r="F9" s="22">
        <v>7001</v>
      </c>
      <c r="G9" s="15">
        <v>17.680599999999998</v>
      </c>
      <c r="H9" s="15">
        <v>1.3289</v>
      </c>
      <c r="I9" s="22">
        <v>1006</v>
      </c>
      <c r="K9" s="12">
        <v>7001</v>
      </c>
      <c r="L9" s="15">
        <v>104.8476</v>
      </c>
      <c r="M9" s="30">
        <v>189.83609999999999</v>
      </c>
      <c r="N9" s="12">
        <v>6001</v>
      </c>
    </row>
    <row r="10" spans="1:14" x14ac:dyDescent="0.3">
      <c r="A10" s="12">
        <v>8001</v>
      </c>
      <c r="B10" s="15">
        <v>3.0327999999999999</v>
      </c>
      <c r="C10" s="15">
        <v>3.1722999999999999</v>
      </c>
      <c r="D10" s="12">
        <v>34</v>
      </c>
      <c r="F10" s="22">
        <v>8001</v>
      </c>
      <c r="G10" s="15">
        <v>20.221800000000002</v>
      </c>
      <c r="H10" s="15">
        <v>1.4503999999999999</v>
      </c>
      <c r="I10" s="22">
        <v>1007</v>
      </c>
      <c r="K10" s="12">
        <v>8001</v>
      </c>
      <c r="L10" s="15">
        <v>145.17420000000001</v>
      </c>
      <c r="M10" s="30">
        <v>272.5206</v>
      </c>
      <c r="N10" s="12">
        <v>7001</v>
      </c>
    </row>
    <row r="11" spans="1:14" x14ac:dyDescent="0.3">
      <c r="A11" s="12">
        <v>9001</v>
      </c>
      <c r="B11" s="15">
        <v>3.2071999999999998</v>
      </c>
      <c r="C11" s="15">
        <v>3.6707000000000001</v>
      </c>
      <c r="D11" s="12">
        <v>34</v>
      </c>
      <c r="F11" s="22">
        <v>9001</v>
      </c>
      <c r="G11" s="15">
        <v>22.0214</v>
      </c>
      <c r="H11" s="15">
        <v>1.3652</v>
      </c>
      <c r="I11" s="22">
        <v>1008</v>
      </c>
      <c r="K11" s="12">
        <v>9001</v>
      </c>
      <c r="L11" s="15">
        <v>182.0994</v>
      </c>
      <c r="M11" s="30">
        <v>331.20929999999998</v>
      </c>
      <c r="N11" s="12">
        <v>8001</v>
      </c>
    </row>
    <row r="12" spans="1:14" x14ac:dyDescent="0.3">
      <c r="A12" s="12">
        <v>10001</v>
      </c>
      <c r="B12" s="15">
        <v>3.9653999999999998</v>
      </c>
      <c r="C12" s="15">
        <v>4.1577999999999999</v>
      </c>
      <c r="D12" s="12">
        <v>33</v>
      </c>
      <c r="F12" s="22">
        <v>10001</v>
      </c>
      <c r="G12" s="15">
        <v>25.581800000000001</v>
      </c>
      <c r="H12" s="15">
        <v>1.7212000000000001</v>
      </c>
      <c r="I12" s="22">
        <v>1009</v>
      </c>
      <c r="K12" s="12">
        <v>10001</v>
      </c>
      <c r="L12" s="15">
        <v>246.7944</v>
      </c>
      <c r="M12" s="30">
        <v>449.0772</v>
      </c>
      <c r="N12" s="12">
        <v>9001</v>
      </c>
    </row>
    <row r="13" spans="1:14" x14ac:dyDescent="0.3">
      <c r="A13" s="12">
        <v>11001</v>
      </c>
      <c r="B13" s="15">
        <v>4.4127000000000001</v>
      </c>
      <c r="C13" s="15">
        <v>4.3766999999999996</v>
      </c>
      <c r="D13" s="12">
        <v>35</v>
      </c>
      <c r="F13" s="22">
        <v>11001</v>
      </c>
      <c r="G13" s="15">
        <v>27.793800000000001</v>
      </c>
      <c r="H13" s="15">
        <v>1.9563999999999999</v>
      </c>
      <c r="I13" s="22">
        <v>1010</v>
      </c>
      <c r="K13" s="12">
        <v>11001</v>
      </c>
      <c r="L13" s="15">
        <v>305.63830000000002</v>
      </c>
      <c r="M13" s="30">
        <v>554.4316</v>
      </c>
      <c r="N13" s="12">
        <v>10001</v>
      </c>
    </row>
    <row r="14" spans="1:14" x14ac:dyDescent="0.3">
      <c r="A14" s="12">
        <v>12001</v>
      </c>
      <c r="B14" s="16">
        <v>4.3055000000000003</v>
      </c>
      <c r="C14" s="16">
        <v>5.0984999999999996</v>
      </c>
      <c r="D14" s="13">
        <v>35</v>
      </c>
      <c r="F14" s="22">
        <v>12001</v>
      </c>
      <c r="G14" s="15">
        <v>30.937000000000001</v>
      </c>
      <c r="H14" s="15">
        <v>2.1305000000000001</v>
      </c>
      <c r="I14" s="22">
        <v>1011</v>
      </c>
      <c r="K14" s="28">
        <v>12001</v>
      </c>
      <c r="L14" s="16">
        <v>371.85520000000002</v>
      </c>
      <c r="M14" s="30">
        <v>673.63469999999995</v>
      </c>
      <c r="N14" s="28">
        <v>11001</v>
      </c>
    </row>
    <row r="16" spans="1:14" x14ac:dyDescent="0.3">
      <c r="A16" t="s">
        <v>12</v>
      </c>
      <c r="F16" t="s">
        <v>10</v>
      </c>
      <c r="K1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1707-0D90-40AC-BD8C-A1CFE5FD204A}">
  <dimension ref="A1:G130"/>
  <sheetViews>
    <sheetView topLeftCell="B97" workbookViewId="0">
      <selection activeCell="G98" sqref="G98"/>
    </sheetView>
  </sheetViews>
  <sheetFormatPr defaultRowHeight="14.4" x14ac:dyDescent="0.3"/>
  <cols>
    <col min="2" max="2" width="12.44140625" customWidth="1"/>
    <col min="4" max="4" width="12" bestFit="1" customWidth="1"/>
    <col min="7" max="7" width="9.21875" bestFit="1" customWidth="1"/>
  </cols>
  <sheetData>
    <row r="1" spans="1:4" x14ac:dyDescent="0.3">
      <c r="A1" s="10" t="s">
        <v>14</v>
      </c>
      <c r="B1" s="11" t="s">
        <v>16</v>
      </c>
      <c r="C1" s="13" t="s">
        <v>17</v>
      </c>
      <c r="D1" t="s">
        <v>18</v>
      </c>
    </row>
    <row r="2" spans="1:4" x14ac:dyDescent="0.3">
      <c r="A2" s="12">
        <v>1</v>
      </c>
      <c r="B2" s="15">
        <v>4.7E-2</v>
      </c>
      <c r="C2" s="24">
        <v>4.5900000000000003E-2</v>
      </c>
      <c r="D2" s="20">
        <v>4.0300000000000002E-2</v>
      </c>
    </row>
    <row r="3" spans="1:4" x14ac:dyDescent="0.3">
      <c r="A3" s="12">
        <v>1001</v>
      </c>
      <c r="B3" s="15">
        <v>0.28070000000000001</v>
      </c>
      <c r="C3" s="24">
        <v>0.96409999999999996</v>
      </c>
      <c r="D3" s="15">
        <v>0.41349999999999998</v>
      </c>
    </row>
    <row r="4" spans="1:4" x14ac:dyDescent="0.3">
      <c r="A4" s="12">
        <v>2001</v>
      </c>
      <c r="B4" s="15">
        <v>0.59460000000000002</v>
      </c>
      <c r="C4" s="24">
        <v>2.2742</v>
      </c>
      <c r="D4" s="15">
        <v>0.88790000000000002</v>
      </c>
    </row>
    <row r="5" spans="1:4" x14ac:dyDescent="0.3">
      <c r="A5" s="12">
        <v>3001</v>
      </c>
      <c r="B5" s="15">
        <v>0.90739999999999998</v>
      </c>
      <c r="C5" s="24">
        <v>3.6608000000000001</v>
      </c>
      <c r="D5" s="15">
        <v>1.385</v>
      </c>
    </row>
    <row r="6" spans="1:4" x14ac:dyDescent="0.3">
      <c r="A6" s="12">
        <v>4001</v>
      </c>
      <c r="B6" s="15">
        <v>1.2979000000000001</v>
      </c>
      <c r="C6" s="24">
        <v>3.8420999999999998</v>
      </c>
      <c r="D6" s="15">
        <v>1.8883000000000001</v>
      </c>
    </row>
    <row r="7" spans="1:4" x14ac:dyDescent="0.3">
      <c r="A7" s="12">
        <v>5001</v>
      </c>
      <c r="B7" s="15">
        <v>1.6702999999999999</v>
      </c>
      <c r="C7" s="24">
        <v>5.0686999999999998</v>
      </c>
      <c r="D7" s="15">
        <v>2.4550999999999998</v>
      </c>
    </row>
    <row r="8" spans="1:4" x14ac:dyDescent="0.3">
      <c r="A8" s="12">
        <v>6001</v>
      </c>
      <c r="B8" s="15">
        <v>2.2505999999999999</v>
      </c>
      <c r="C8" s="24">
        <v>6.6154999999999999</v>
      </c>
      <c r="D8" s="15">
        <v>3.3504999999999998</v>
      </c>
    </row>
    <row r="9" spans="1:4" x14ac:dyDescent="0.3">
      <c r="A9" s="12">
        <v>7001</v>
      </c>
      <c r="B9" s="15">
        <v>2.4070999999999998</v>
      </c>
      <c r="C9" s="24">
        <v>7.4668000000000001</v>
      </c>
      <c r="D9" s="15">
        <v>3.5211000000000001</v>
      </c>
    </row>
    <row r="10" spans="1:4" x14ac:dyDescent="0.3">
      <c r="A10" s="12">
        <v>8001</v>
      </c>
      <c r="B10" s="15">
        <v>3.0327999999999999</v>
      </c>
      <c r="C10" s="24">
        <v>9.6867000000000001</v>
      </c>
      <c r="D10" s="15">
        <v>4.3811999999999998</v>
      </c>
    </row>
    <row r="11" spans="1:4" x14ac:dyDescent="0.3">
      <c r="A11" s="12">
        <v>9001</v>
      </c>
      <c r="B11" s="15">
        <v>3.2071999999999998</v>
      </c>
      <c r="C11" s="24">
        <v>9.7735000000000003</v>
      </c>
      <c r="D11" s="15">
        <v>4.8864999999999998</v>
      </c>
    </row>
    <row r="12" spans="1:4" x14ac:dyDescent="0.3">
      <c r="A12" s="12">
        <v>10001</v>
      </c>
      <c r="B12" s="15">
        <v>3.9653999999999998</v>
      </c>
      <c r="C12" s="24">
        <v>11.657400000000001</v>
      </c>
      <c r="D12" s="15">
        <v>5.1254999999999997</v>
      </c>
    </row>
    <row r="13" spans="1:4" x14ac:dyDescent="0.3">
      <c r="A13" s="12">
        <v>11001</v>
      </c>
      <c r="B13" s="15">
        <v>4.4127000000000001</v>
      </c>
      <c r="C13" s="24">
        <v>12.245799999999999</v>
      </c>
      <c r="D13" s="15">
        <v>5.8983999999999996</v>
      </c>
    </row>
    <row r="14" spans="1:4" x14ac:dyDescent="0.3">
      <c r="A14" s="12">
        <v>12001</v>
      </c>
      <c r="B14" s="16">
        <v>4.3055000000000003</v>
      </c>
      <c r="C14" s="24">
        <v>13.656700000000001</v>
      </c>
      <c r="D14" s="15">
        <v>6.5739999999999998</v>
      </c>
    </row>
    <row r="20" spans="1:4" x14ac:dyDescent="0.3">
      <c r="A20" s="10" t="s">
        <v>14</v>
      </c>
      <c r="B20" s="10" t="s">
        <v>16</v>
      </c>
      <c r="C20" s="23" t="s">
        <v>17</v>
      </c>
      <c r="D20" t="s">
        <v>18</v>
      </c>
    </row>
    <row r="21" spans="1:4" x14ac:dyDescent="0.3">
      <c r="A21" s="12">
        <v>1</v>
      </c>
      <c r="B21" s="15">
        <v>1.9099999999999999E-2</v>
      </c>
      <c r="C21" s="15">
        <v>2.5899999999999999E-2</v>
      </c>
      <c r="D21" s="18">
        <v>2.2599999999999999E-2</v>
      </c>
    </row>
    <row r="22" spans="1:4" x14ac:dyDescent="0.3">
      <c r="A22" s="12">
        <v>1001</v>
      </c>
      <c r="B22" s="15">
        <v>0.2429</v>
      </c>
      <c r="C22" s="15">
        <v>0.36670000000000003</v>
      </c>
      <c r="D22" s="12">
        <v>0.24279999999999999</v>
      </c>
    </row>
    <row r="23" spans="1:4" x14ac:dyDescent="0.3">
      <c r="A23" s="12">
        <v>2001</v>
      </c>
      <c r="B23" s="15">
        <v>0.54210000000000003</v>
      </c>
      <c r="C23" s="15">
        <v>0.97260000000000002</v>
      </c>
      <c r="D23" s="12">
        <v>0.58050000000000002</v>
      </c>
    </row>
    <row r="24" spans="1:4" x14ac:dyDescent="0.3">
      <c r="A24" s="12">
        <v>3001</v>
      </c>
      <c r="B24" s="15">
        <v>0.93659999999999999</v>
      </c>
      <c r="C24" s="15">
        <v>1.6858</v>
      </c>
      <c r="D24" s="12">
        <v>1.0158</v>
      </c>
    </row>
    <row r="25" spans="1:4" x14ac:dyDescent="0.3">
      <c r="A25" s="12">
        <v>4001</v>
      </c>
      <c r="B25" s="15">
        <v>1.4288000000000001</v>
      </c>
      <c r="C25" s="15">
        <v>2.3862999999999999</v>
      </c>
      <c r="D25" s="12">
        <v>1.5029999999999999</v>
      </c>
    </row>
    <row r="26" spans="1:4" x14ac:dyDescent="0.3">
      <c r="A26" s="12">
        <v>5001</v>
      </c>
      <c r="B26" s="15">
        <v>1.8619000000000001</v>
      </c>
      <c r="C26" s="15">
        <v>3.6539999999999999</v>
      </c>
      <c r="D26" s="12">
        <v>2.2414999999999998</v>
      </c>
    </row>
    <row r="27" spans="1:4" x14ac:dyDescent="0.3">
      <c r="A27" s="12">
        <v>6001</v>
      </c>
      <c r="B27" s="15">
        <v>2.4180000000000001</v>
      </c>
      <c r="C27" s="15">
        <v>4.2576999999999998</v>
      </c>
      <c r="D27" s="12">
        <v>2.6478999999999999</v>
      </c>
    </row>
    <row r="28" spans="1:4" x14ac:dyDescent="0.3">
      <c r="A28" s="12">
        <v>7001</v>
      </c>
      <c r="B28" s="15">
        <v>2.9796999999999998</v>
      </c>
      <c r="C28" s="15">
        <v>5.194</v>
      </c>
      <c r="D28" s="12">
        <v>3.2471000000000001</v>
      </c>
    </row>
    <row r="29" spans="1:4" x14ac:dyDescent="0.3">
      <c r="A29" s="12">
        <v>8001</v>
      </c>
      <c r="B29" s="15">
        <v>3.1722999999999999</v>
      </c>
      <c r="C29" s="15">
        <v>6.1299000000000001</v>
      </c>
      <c r="D29" s="12">
        <v>3.5867</v>
      </c>
    </row>
    <row r="30" spans="1:4" x14ac:dyDescent="0.3">
      <c r="A30" s="12">
        <v>9001</v>
      </c>
      <c r="B30" s="15">
        <v>3.6707000000000001</v>
      </c>
      <c r="C30" s="15">
        <v>7.0423</v>
      </c>
      <c r="D30" s="12">
        <v>4.8033000000000001</v>
      </c>
    </row>
    <row r="31" spans="1:4" x14ac:dyDescent="0.3">
      <c r="A31" s="12">
        <v>10001</v>
      </c>
      <c r="B31" s="15">
        <v>4.1577999999999999</v>
      </c>
      <c r="C31" s="15">
        <v>8.4631000000000007</v>
      </c>
      <c r="D31" s="12">
        <v>4.8832000000000004</v>
      </c>
    </row>
    <row r="32" spans="1:4" x14ac:dyDescent="0.3">
      <c r="A32" s="12">
        <v>11001</v>
      </c>
      <c r="B32" s="15">
        <v>4.3766999999999996</v>
      </c>
      <c r="C32" s="15">
        <v>9.4992000000000001</v>
      </c>
      <c r="D32" s="12">
        <v>5.3208000000000002</v>
      </c>
    </row>
    <row r="33" spans="1:4" x14ac:dyDescent="0.3">
      <c r="A33" s="12">
        <v>12001</v>
      </c>
      <c r="B33" s="16">
        <v>5.0984999999999996</v>
      </c>
      <c r="C33" s="24">
        <v>10.7514</v>
      </c>
      <c r="D33" s="12">
        <v>6.0769000000000002</v>
      </c>
    </row>
    <row r="38" spans="1:4" x14ac:dyDescent="0.3">
      <c r="A38" s="8" t="s">
        <v>0</v>
      </c>
      <c r="B38" s="10" t="s">
        <v>16</v>
      </c>
      <c r="C38" s="23" t="s">
        <v>17</v>
      </c>
      <c r="D38" t="s">
        <v>18</v>
      </c>
    </row>
    <row r="39" spans="1:4" x14ac:dyDescent="0.3">
      <c r="A39" s="7">
        <v>1</v>
      </c>
      <c r="B39" s="12">
        <v>1</v>
      </c>
      <c r="C39" s="22">
        <v>0</v>
      </c>
      <c r="D39" s="17">
        <v>0</v>
      </c>
    </row>
    <row r="40" spans="1:4" x14ac:dyDescent="0.3">
      <c r="A40" s="6">
        <v>1001</v>
      </c>
      <c r="B40" s="12">
        <v>24</v>
      </c>
      <c r="C40" s="22">
        <v>22</v>
      </c>
      <c r="D40" s="19">
        <v>11</v>
      </c>
    </row>
    <row r="41" spans="1:4" x14ac:dyDescent="0.3">
      <c r="A41" s="6">
        <v>2001</v>
      </c>
      <c r="B41" s="12">
        <v>28</v>
      </c>
      <c r="C41" s="22">
        <v>28</v>
      </c>
      <c r="D41" s="19">
        <v>13</v>
      </c>
    </row>
    <row r="42" spans="1:4" x14ac:dyDescent="0.3">
      <c r="A42" s="6">
        <v>3001</v>
      </c>
      <c r="B42" s="12">
        <v>31</v>
      </c>
      <c r="C42" s="22">
        <v>31</v>
      </c>
      <c r="D42" s="19">
        <v>14</v>
      </c>
    </row>
    <row r="43" spans="1:4" x14ac:dyDescent="0.3">
      <c r="A43" s="6">
        <v>4001</v>
      </c>
      <c r="B43" s="12">
        <v>31</v>
      </c>
      <c r="C43" s="22">
        <v>29</v>
      </c>
      <c r="D43" s="19">
        <v>14</v>
      </c>
    </row>
    <row r="44" spans="1:4" x14ac:dyDescent="0.3">
      <c r="A44" s="6">
        <v>5001</v>
      </c>
      <c r="B44" s="12">
        <v>32</v>
      </c>
      <c r="C44" s="22">
        <v>34</v>
      </c>
      <c r="D44" s="19">
        <v>15</v>
      </c>
    </row>
    <row r="45" spans="1:4" x14ac:dyDescent="0.3">
      <c r="A45" s="6">
        <v>6001</v>
      </c>
      <c r="B45" s="12">
        <v>34</v>
      </c>
      <c r="C45" s="22">
        <v>32</v>
      </c>
      <c r="D45" s="19">
        <v>15</v>
      </c>
    </row>
    <row r="46" spans="1:4" x14ac:dyDescent="0.3">
      <c r="A46" s="6">
        <v>7001</v>
      </c>
      <c r="B46" s="12">
        <v>35</v>
      </c>
      <c r="C46" s="22">
        <v>34</v>
      </c>
      <c r="D46" s="19">
        <v>16</v>
      </c>
    </row>
    <row r="47" spans="1:4" x14ac:dyDescent="0.3">
      <c r="A47" s="6">
        <v>8001</v>
      </c>
      <c r="B47" s="12">
        <v>34</v>
      </c>
      <c r="C47" s="22">
        <v>35</v>
      </c>
      <c r="D47" s="19">
        <v>16</v>
      </c>
    </row>
    <row r="48" spans="1:4" x14ac:dyDescent="0.3">
      <c r="A48" s="6">
        <v>9001</v>
      </c>
      <c r="B48" s="12">
        <v>34</v>
      </c>
      <c r="C48" s="22">
        <v>38</v>
      </c>
      <c r="D48" s="19">
        <v>16</v>
      </c>
    </row>
    <row r="49" spans="1:4" x14ac:dyDescent="0.3">
      <c r="A49" s="6">
        <v>10001</v>
      </c>
      <c r="B49" s="12">
        <v>33</v>
      </c>
      <c r="C49" s="22">
        <v>38</v>
      </c>
      <c r="D49" s="19">
        <v>16</v>
      </c>
    </row>
    <row r="50" spans="1:4" x14ac:dyDescent="0.3">
      <c r="A50" s="6">
        <v>11001</v>
      </c>
      <c r="B50" s="12">
        <v>35</v>
      </c>
      <c r="C50" s="22">
        <v>33</v>
      </c>
      <c r="D50" s="19">
        <v>16</v>
      </c>
    </row>
    <row r="51" spans="1:4" x14ac:dyDescent="0.3">
      <c r="A51" s="6">
        <v>12001</v>
      </c>
      <c r="B51" s="13">
        <v>35</v>
      </c>
      <c r="C51" s="22">
        <v>36</v>
      </c>
      <c r="D51" s="19">
        <v>16</v>
      </c>
    </row>
    <row r="55" spans="1:4" x14ac:dyDescent="0.3">
      <c r="A55" s="8" t="s">
        <v>0</v>
      </c>
      <c r="B55" t="s">
        <v>16</v>
      </c>
      <c r="C55" t="s">
        <v>17</v>
      </c>
      <c r="D55" t="s">
        <v>18</v>
      </c>
    </row>
    <row r="56" spans="1:4" x14ac:dyDescent="0.3">
      <c r="A56" s="6">
        <v>1001</v>
      </c>
      <c r="B56" s="12">
        <f t="shared" ref="B56:B67" si="0">B3/B40/A40</f>
        <v>1.1684149184149186E-5</v>
      </c>
      <c r="C56">
        <f t="shared" ref="C56:C67" si="1">C3/C40/A40</f>
        <v>4.3778948324402865E-5</v>
      </c>
      <c r="D56">
        <f>D3/D40/A40</f>
        <v>3.7553355735173921E-5</v>
      </c>
    </row>
    <row r="57" spans="1:4" x14ac:dyDescent="0.3">
      <c r="A57" s="6">
        <v>2001</v>
      </c>
      <c r="B57" s="12">
        <f t="shared" si="0"/>
        <v>1.0612550867423431E-5</v>
      </c>
      <c r="C57">
        <f t="shared" si="1"/>
        <v>4.0590419076176196E-5</v>
      </c>
      <c r="D57">
        <f t="shared" ref="D57:D67" si="2">D4/D41/A41</f>
        <v>3.413293353323338E-5</v>
      </c>
    </row>
    <row r="58" spans="1:4" x14ac:dyDescent="0.3">
      <c r="A58" s="6">
        <v>3001</v>
      </c>
      <c r="B58" s="12">
        <f t="shared" si="0"/>
        <v>9.7537380013113901E-6</v>
      </c>
      <c r="C58">
        <f t="shared" si="1"/>
        <v>3.9350324085519883E-5</v>
      </c>
      <c r="D58">
        <f t="shared" si="2"/>
        <v>3.2965202075498648E-5</v>
      </c>
    </row>
    <row r="59" spans="1:4" x14ac:dyDescent="0.3">
      <c r="A59" s="6">
        <v>4001</v>
      </c>
      <c r="B59" s="12">
        <f t="shared" si="0"/>
        <v>1.0464319404019963E-5</v>
      </c>
      <c r="C59">
        <f t="shared" si="1"/>
        <v>3.3113273405786481E-5</v>
      </c>
      <c r="D59">
        <f t="shared" si="2"/>
        <v>3.3711215053379513E-5</v>
      </c>
    </row>
    <row r="60" spans="1:4" x14ac:dyDescent="0.3">
      <c r="A60" s="6">
        <v>5001</v>
      </c>
      <c r="B60" s="12">
        <f t="shared" si="0"/>
        <v>1.0437287542491501E-5</v>
      </c>
      <c r="C60">
        <f t="shared" si="1"/>
        <v>2.9809920368867401E-5</v>
      </c>
      <c r="D60">
        <f t="shared" si="2"/>
        <v>3.272812104245817E-5</v>
      </c>
    </row>
    <row r="61" spans="1:4" x14ac:dyDescent="0.3">
      <c r="A61" s="6">
        <v>6001</v>
      </c>
      <c r="B61" s="12">
        <f t="shared" si="0"/>
        <v>1.1030514522089456E-5</v>
      </c>
      <c r="C61">
        <f t="shared" si="1"/>
        <v>3.4449987502082989E-5</v>
      </c>
      <c r="D61">
        <f t="shared" si="2"/>
        <v>3.7221574182080762E-5</v>
      </c>
    </row>
    <row r="62" spans="1:4" x14ac:dyDescent="0.3">
      <c r="A62" s="6">
        <v>7001</v>
      </c>
      <c r="B62" s="12">
        <f t="shared" si="0"/>
        <v>9.823494602811841E-6</v>
      </c>
      <c r="C62">
        <f t="shared" si="1"/>
        <v>3.1368628011124463E-5</v>
      </c>
      <c r="D62">
        <f t="shared" si="2"/>
        <v>3.1433902299671478E-5</v>
      </c>
    </row>
    <row r="63" spans="1:4" x14ac:dyDescent="0.3">
      <c r="A63" s="6">
        <v>8001</v>
      </c>
      <c r="B63" s="12">
        <f t="shared" si="0"/>
        <v>1.1148606424196975E-5</v>
      </c>
      <c r="C63">
        <f t="shared" si="1"/>
        <v>3.4591033263699183E-5</v>
      </c>
      <c r="D63">
        <f t="shared" si="2"/>
        <v>3.4223847019122607E-5</v>
      </c>
    </row>
    <row r="64" spans="1:4" x14ac:dyDescent="0.3">
      <c r="A64" s="6">
        <v>9001</v>
      </c>
      <c r="B64" s="12">
        <f t="shared" si="0"/>
        <v>1.0479881320376168E-5</v>
      </c>
      <c r="C64">
        <f t="shared" si="1"/>
        <v>2.8574310456732877E-5</v>
      </c>
      <c r="D64">
        <f t="shared" si="2"/>
        <v>3.3930257749138983E-5</v>
      </c>
    </row>
    <row r="65" spans="1:7" x14ac:dyDescent="0.3">
      <c r="A65" s="6">
        <v>10001</v>
      </c>
      <c r="B65" s="12">
        <f t="shared" si="0"/>
        <v>1.2015162120151621E-5</v>
      </c>
      <c r="C65">
        <f t="shared" si="1"/>
        <v>3.0674300990953541E-5</v>
      </c>
      <c r="D65">
        <f t="shared" si="2"/>
        <v>3.203117188281172E-5</v>
      </c>
    </row>
    <row r="66" spans="1:7" x14ac:dyDescent="0.3">
      <c r="A66" s="6">
        <v>11001</v>
      </c>
      <c r="B66" s="12">
        <f t="shared" si="0"/>
        <v>1.1460516576415131E-5</v>
      </c>
      <c r="C66">
        <f t="shared" si="1"/>
        <v>3.3731919687741883E-5</v>
      </c>
      <c r="D66">
        <f t="shared" si="2"/>
        <v>3.3510589946368513E-5</v>
      </c>
    </row>
    <row r="67" spans="1:7" x14ac:dyDescent="0.3">
      <c r="A67" s="6">
        <v>12001</v>
      </c>
      <c r="B67" s="12">
        <f t="shared" si="0"/>
        <v>1.0250336281500352E-5</v>
      </c>
      <c r="C67">
        <f t="shared" si="1"/>
        <v>3.1610097306705923E-5</v>
      </c>
      <c r="D67">
        <f t="shared" si="2"/>
        <v>3.4236730272477291E-5</v>
      </c>
    </row>
    <row r="72" spans="1:7" x14ac:dyDescent="0.3">
      <c r="A72" s="8" t="s">
        <v>0</v>
      </c>
      <c r="B72" t="s">
        <v>19</v>
      </c>
      <c r="C72" t="s">
        <v>20</v>
      </c>
      <c r="D72" t="s">
        <v>21</v>
      </c>
      <c r="E72" t="s">
        <v>22</v>
      </c>
      <c r="F72" t="s">
        <v>23</v>
      </c>
      <c r="G72" t="s">
        <v>24</v>
      </c>
    </row>
    <row r="73" spans="1:7" x14ac:dyDescent="0.3">
      <c r="A73" s="7">
        <v>1</v>
      </c>
      <c r="B73" s="15">
        <v>5.3400000000000003E-2</v>
      </c>
      <c r="C73" s="15">
        <v>1.4999999999999999E-2</v>
      </c>
      <c r="D73" s="15">
        <v>4.3900000000000002E-2</v>
      </c>
      <c r="E73" s="15">
        <v>1.8100000000000002E-2</v>
      </c>
      <c r="F73" s="15">
        <v>3.2500000000000001E-2</v>
      </c>
      <c r="G73" s="15">
        <v>1.9099999999999999E-2</v>
      </c>
    </row>
    <row r="74" spans="1:7" x14ac:dyDescent="0.3">
      <c r="A74" s="6">
        <v>1001</v>
      </c>
      <c r="B74" s="15">
        <v>2.5116000000000001</v>
      </c>
      <c r="C74" s="15">
        <v>0.1177</v>
      </c>
      <c r="D74" s="15">
        <v>0.19939999999999999</v>
      </c>
      <c r="E74" s="15">
        <v>2.4013</v>
      </c>
      <c r="F74" s="15">
        <v>0.33210000000000001</v>
      </c>
      <c r="G74" s="15">
        <v>0.25090000000000001</v>
      </c>
    </row>
    <row r="75" spans="1:7" x14ac:dyDescent="0.3">
      <c r="A75" s="6">
        <v>2001</v>
      </c>
      <c r="B75" s="15">
        <v>4.8278999999999996</v>
      </c>
      <c r="C75" s="15">
        <v>0.2495</v>
      </c>
      <c r="D75" s="15">
        <v>0.37180000000000002</v>
      </c>
      <c r="E75" s="15">
        <v>10.126899999999999</v>
      </c>
      <c r="F75" s="15">
        <v>0.6482</v>
      </c>
      <c r="G75" s="15">
        <v>0.55300000000000005</v>
      </c>
    </row>
    <row r="76" spans="1:7" x14ac:dyDescent="0.3">
      <c r="A76" s="6">
        <v>3001</v>
      </c>
      <c r="B76" s="15">
        <v>7.1283000000000003</v>
      </c>
      <c r="C76" s="15">
        <v>0.33929999999999999</v>
      </c>
      <c r="D76" s="15">
        <v>0.5232</v>
      </c>
      <c r="E76" s="15">
        <v>24.6556</v>
      </c>
      <c r="F76" s="15">
        <v>0.97019999999999995</v>
      </c>
      <c r="G76" s="15">
        <v>0.82889999999999997</v>
      </c>
    </row>
    <row r="77" spans="1:7" x14ac:dyDescent="0.3">
      <c r="A77" s="6">
        <v>4001</v>
      </c>
      <c r="B77" s="15">
        <v>10.353899999999999</v>
      </c>
      <c r="C77" s="15">
        <v>0.54630000000000001</v>
      </c>
      <c r="D77" s="15">
        <v>0.71330000000000005</v>
      </c>
      <c r="E77" s="15">
        <v>41.746699999999997</v>
      </c>
      <c r="F77" s="15">
        <v>1.3231999999999999</v>
      </c>
      <c r="G77" s="15">
        <v>1.1598999999999999</v>
      </c>
    </row>
    <row r="78" spans="1:7" x14ac:dyDescent="0.3">
      <c r="A78" s="6">
        <v>5001</v>
      </c>
      <c r="B78" s="15">
        <v>12.218</v>
      </c>
      <c r="C78" s="15">
        <v>0.64400000000000002</v>
      </c>
      <c r="D78" s="15">
        <v>0.88580000000000003</v>
      </c>
      <c r="E78" s="15">
        <v>68.186400000000006</v>
      </c>
      <c r="F78" s="15">
        <v>1.6553</v>
      </c>
      <c r="G78" s="15">
        <v>1.4087000000000001</v>
      </c>
    </row>
    <row r="79" spans="1:7" x14ac:dyDescent="0.3">
      <c r="A79" s="6">
        <v>6001</v>
      </c>
      <c r="B79" s="15">
        <v>16.070599999999999</v>
      </c>
      <c r="C79" s="15">
        <v>0.83609999999999995</v>
      </c>
      <c r="D79" s="15">
        <v>1.0546</v>
      </c>
      <c r="E79" s="24">
        <v>107.87779999999999</v>
      </c>
      <c r="F79" s="15">
        <v>2.0059999999999998</v>
      </c>
      <c r="G79" s="15">
        <v>1.6755</v>
      </c>
    </row>
    <row r="80" spans="1:7" x14ac:dyDescent="0.3">
      <c r="A80" s="6">
        <v>7001</v>
      </c>
      <c r="B80" s="15">
        <v>17.680599999999998</v>
      </c>
      <c r="C80" s="15">
        <v>1.3289</v>
      </c>
      <c r="D80" s="15">
        <v>1.2313000000000001</v>
      </c>
      <c r="E80" s="24">
        <v>152.54839999999999</v>
      </c>
      <c r="F80" s="15">
        <v>2.4241999999999999</v>
      </c>
      <c r="G80" s="15">
        <v>2.0041000000000002</v>
      </c>
    </row>
    <row r="81" spans="1:7" x14ac:dyDescent="0.3">
      <c r="A81" s="6">
        <v>8001</v>
      </c>
      <c r="B81" s="15">
        <v>20.221800000000002</v>
      </c>
      <c r="C81" s="15">
        <v>1.4503999999999999</v>
      </c>
      <c r="D81" s="15">
        <v>1.3713</v>
      </c>
      <c r="E81" s="24">
        <v>206.72720000000001</v>
      </c>
      <c r="F81" s="15">
        <v>3.0834999999999999</v>
      </c>
      <c r="G81" s="15">
        <v>2.1576</v>
      </c>
    </row>
    <row r="82" spans="1:7" x14ac:dyDescent="0.3">
      <c r="A82" s="6">
        <v>9001</v>
      </c>
      <c r="B82" s="15">
        <v>22.0214</v>
      </c>
      <c r="C82" s="15">
        <v>1.3652</v>
      </c>
      <c r="D82" s="15">
        <v>1.7146999999999999</v>
      </c>
      <c r="E82" s="24">
        <v>263.70389999999998</v>
      </c>
      <c r="F82" s="15">
        <v>3.0998000000000001</v>
      </c>
      <c r="G82" s="15">
        <v>3.1560000000000001</v>
      </c>
    </row>
    <row r="83" spans="1:7" x14ac:dyDescent="0.3">
      <c r="A83" s="6">
        <v>10001</v>
      </c>
      <c r="B83" s="15">
        <v>25.581800000000001</v>
      </c>
      <c r="C83" s="15">
        <v>1.7212000000000001</v>
      </c>
      <c r="D83" s="15">
        <v>1.7851999999999999</v>
      </c>
      <c r="E83" s="24">
        <v>334.97699999999998</v>
      </c>
      <c r="F83" s="15">
        <v>3.3944000000000001</v>
      </c>
      <c r="G83" s="15">
        <v>3.1435</v>
      </c>
    </row>
    <row r="84" spans="1:7" x14ac:dyDescent="0.3">
      <c r="A84" s="6">
        <v>11001</v>
      </c>
      <c r="B84" s="15">
        <v>27.793800000000001</v>
      </c>
      <c r="C84" s="15">
        <v>1.9563999999999999</v>
      </c>
      <c r="D84" s="15">
        <v>1.9061999999999999</v>
      </c>
      <c r="E84" s="24">
        <v>403.90570000000002</v>
      </c>
      <c r="F84" s="15">
        <v>3.7873999999999999</v>
      </c>
      <c r="G84" s="15">
        <v>3.1844000000000001</v>
      </c>
    </row>
    <row r="85" spans="1:7" x14ac:dyDescent="0.3">
      <c r="A85" s="6">
        <v>12001</v>
      </c>
      <c r="B85" s="15">
        <v>30.937000000000001</v>
      </c>
      <c r="C85" s="15">
        <v>2.1305000000000001</v>
      </c>
      <c r="D85" s="16">
        <v>2.1663000000000001</v>
      </c>
      <c r="E85" s="27">
        <v>489.46640000000002</v>
      </c>
      <c r="F85" s="16">
        <v>4.4402999999999997</v>
      </c>
      <c r="G85" s="16">
        <v>4.2572000000000001</v>
      </c>
    </row>
    <row r="86" spans="1:7" x14ac:dyDescent="0.3">
      <c r="B86" t="s">
        <v>19</v>
      </c>
      <c r="C86" t="s">
        <v>20</v>
      </c>
      <c r="D86" t="s">
        <v>21</v>
      </c>
      <c r="E86" t="s">
        <v>22</v>
      </c>
      <c r="F86" t="s">
        <v>23</v>
      </c>
      <c r="G86" t="s">
        <v>24</v>
      </c>
    </row>
    <row r="87" spans="1:7" x14ac:dyDescent="0.3">
      <c r="B87">
        <f>LOG(B73,2)</f>
        <v>-4.227016447861895</v>
      </c>
      <c r="C87">
        <f t="shared" ref="C87:G87" si="3">LOG(C73,2)</f>
        <v>-6.0588936890535692</v>
      </c>
      <c r="D87">
        <f t="shared" si="3"/>
        <v>-4.5096352500140915</v>
      </c>
      <c r="E87">
        <f t="shared" si="3"/>
        <v>-5.787866492466244</v>
      </c>
      <c r="F87">
        <f t="shared" si="3"/>
        <v>-4.9434164716336326</v>
      </c>
      <c r="G87" s="31">
        <f t="shared" si="3"/>
        <v>-5.7102835515137009</v>
      </c>
    </row>
    <row r="88" spans="1:7" x14ac:dyDescent="0.3">
      <c r="B88">
        <f t="shared" ref="B88:G88" si="4">LOG(B74,2)</f>
        <v>1.3286067174274159</v>
      </c>
      <c r="C88">
        <f t="shared" si="4"/>
        <v>-3.0868137745110049</v>
      </c>
      <c r="D88">
        <f t="shared" si="4"/>
        <v>-2.3262626851512533</v>
      </c>
      <c r="E88">
        <f t="shared" si="4"/>
        <v>1.2638156540786389</v>
      </c>
      <c r="F88">
        <f t="shared" si="4"/>
        <v>-1.5903103720467409</v>
      </c>
      <c r="G88" s="31">
        <f t="shared" si="4"/>
        <v>-1.9948156241402768</v>
      </c>
    </row>
    <row r="89" spans="1:7" x14ac:dyDescent="0.3">
      <c r="B89">
        <f t="shared" ref="B89:G89" si="5">LOG(B75,2)</f>
        <v>2.2713957939474909</v>
      </c>
      <c r="C89">
        <f t="shared" si="5"/>
        <v>-2.0028882793248264</v>
      </c>
      <c r="D89">
        <f t="shared" si="5"/>
        <v>-1.4274013246299679</v>
      </c>
      <c r="E89">
        <f t="shared" si="5"/>
        <v>3.3401207054444564</v>
      </c>
      <c r="F89">
        <f t="shared" si="5"/>
        <v>-0.62548907423160893</v>
      </c>
      <c r="G89" s="31">
        <f t="shared" si="5"/>
        <v>-0.85464861442737994</v>
      </c>
    </row>
    <row r="90" spans="1:7" x14ac:dyDescent="0.3">
      <c r="B90">
        <f t="shared" ref="B90:G90" si="6">LOG(B76,2)</f>
        <v>2.8335580550703567</v>
      </c>
      <c r="C90">
        <f t="shared" si="6"/>
        <v>-1.559366664838473</v>
      </c>
      <c r="D90">
        <f t="shared" si="6"/>
        <v>-0.93456555405136688</v>
      </c>
      <c r="E90">
        <f t="shared" si="6"/>
        <v>4.6238434564869682</v>
      </c>
      <c r="F90">
        <f t="shared" si="6"/>
        <v>-4.364591535463163E-2</v>
      </c>
      <c r="G90" s="31">
        <f t="shared" si="6"/>
        <v>-0.27073003201580148</v>
      </c>
    </row>
    <row r="91" spans="1:7" x14ac:dyDescent="0.3">
      <c r="B91">
        <f t="shared" ref="B91:G91" si="7">LOG(B77,2)</f>
        <v>3.3721023844340365</v>
      </c>
      <c r="C91">
        <f t="shared" si="7"/>
        <v>-0.87223467185145509</v>
      </c>
      <c r="D91">
        <f t="shared" si="7"/>
        <v>-0.48741912132603138</v>
      </c>
      <c r="E91">
        <f t="shared" si="7"/>
        <v>5.383590254586629</v>
      </c>
      <c r="F91">
        <f t="shared" si="7"/>
        <v>0.40403113962182524</v>
      </c>
      <c r="G91" s="31">
        <f t="shared" si="7"/>
        <v>0.21400042972960648</v>
      </c>
    </row>
    <row r="92" spans="1:7" x14ac:dyDescent="0.3">
      <c r="B92">
        <f t="shared" ref="B92:G92" si="8">LOG(B78,2)</f>
        <v>3.6109362404181584</v>
      </c>
      <c r="C92">
        <f t="shared" si="8"/>
        <v>-0.63486740654746998</v>
      </c>
      <c r="D92">
        <f t="shared" si="8"/>
        <v>-0.17494709766413302</v>
      </c>
      <c r="E92">
        <f t="shared" si="8"/>
        <v>6.09141211259535</v>
      </c>
      <c r="F92">
        <f t="shared" si="8"/>
        <v>0.72709270905040768</v>
      </c>
      <c r="G92" s="31">
        <f t="shared" si="8"/>
        <v>0.49436440469584991</v>
      </c>
    </row>
    <row r="93" spans="1:7" x14ac:dyDescent="0.3">
      <c r="B93">
        <f t="shared" ref="B93:G93" si="9">LOG(B79,2)</f>
        <v>4.0063518882977132</v>
      </c>
      <c r="C93">
        <f t="shared" si="9"/>
        <v>-0.25825259172448423</v>
      </c>
      <c r="D93">
        <f t="shared" si="9"/>
        <v>7.6695901830383023E-2</v>
      </c>
      <c r="E93">
        <f t="shared" si="9"/>
        <v>6.7532541952386564</v>
      </c>
      <c r="F93">
        <f t="shared" si="9"/>
        <v>1.0043216059500935</v>
      </c>
      <c r="G93" s="31">
        <f t="shared" si="9"/>
        <v>0.74459168654238406</v>
      </c>
    </row>
    <row r="94" spans="1:7" x14ac:dyDescent="0.3">
      <c r="B94">
        <f t="shared" ref="B94:G94" si="10">LOG(B80,2)</f>
        <v>4.1440953290248963</v>
      </c>
      <c r="C94">
        <f t="shared" si="10"/>
        <v>0.41023254559820493</v>
      </c>
      <c r="D94">
        <f t="shared" si="10"/>
        <v>0.3001823099801158</v>
      </c>
      <c r="E94">
        <f t="shared" si="10"/>
        <v>7.2531232381005317</v>
      </c>
      <c r="F94">
        <f t="shared" si="10"/>
        <v>1.2775087281447781</v>
      </c>
      <c r="G94" s="31">
        <f t="shared" si="10"/>
        <v>1.0029544975075078</v>
      </c>
    </row>
    <row r="95" spans="1:7" x14ac:dyDescent="0.3">
      <c r="B95">
        <f t="shared" ref="B95:G95" si="11">LOG(B81,2)</f>
        <v>4.337839516237767</v>
      </c>
      <c r="C95">
        <f t="shared" si="11"/>
        <v>0.53645083019470852</v>
      </c>
      <c r="D95">
        <f t="shared" si="11"/>
        <v>0.45554422477574164</v>
      </c>
      <c r="E95">
        <f t="shared" si="11"/>
        <v>7.6915844127104318</v>
      </c>
      <c r="F95">
        <f t="shared" si="11"/>
        <v>1.6245688463159307</v>
      </c>
      <c r="G95" s="31">
        <f t="shared" si="11"/>
        <v>1.1094274266861541</v>
      </c>
    </row>
    <row r="96" spans="1:7" x14ac:dyDescent="0.3">
      <c r="B96">
        <f t="shared" ref="B96:G96" si="12">LOG(B82,2)</f>
        <v>4.4608342853542595</v>
      </c>
      <c r="C96">
        <f t="shared" si="12"/>
        <v>0.44911231954941605</v>
      </c>
      <c r="D96">
        <f t="shared" si="12"/>
        <v>0.77795618784318743</v>
      </c>
      <c r="E96">
        <f t="shared" si="12"/>
        <v>8.0427750976061443</v>
      </c>
      <c r="F96">
        <f t="shared" si="12"/>
        <v>1.6321751353974845</v>
      </c>
      <c r="G96" s="31">
        <f t="shared" si="12"/>
        <v>1.6580972053513716</v>
      </c>
    </row>
    <row r="97" spans="1:7" x14ac:dyDescent="0.3">
      <c r="B97">
        <f t="shared" ref="B97:G97" si="13">LOG(B83,2)</f>
        <v>4.677045874341899</v>
      </c>
      <c r="C97">
        <f t="shared" si="13"/>
        <v>0.78341474539886058</v>
      </c>
      <c r="D97">
        <f t="shared" si="13"/>
        <v>0.83608571170240564</v>
      </c>
      <c r="E97">
        <f t="shared" si="13"/>
        <v>8.3879182312404303</v>
      </c>
      <c r="F97">
        <f t="shared" si="13"/>
        <v>1.7631565837412868</v>
      </c>
      <c r="G97" s="31">
        <f t="shared" si="13"/>
        <v>1.6523717631163715</v>
      </c>
    </row>
    <row r="98" spans="1:7" x14ac:dyDescent="0.3">
      <c r="B98">
        <f t="shared" ref="B98:G98" si="14">LOG(B84,2)</f>
        <v>4.796691189820554</v>
      </c>
      <c r="C98">
        <f t="shared" si="14"/>
        <v>0.96820136978834015</v>
      </c>
      <c r="D98">
        <f t="shared" si="14"/>
        <v>0.9306994958851994</v>
      </c>
      <c r="E98">
        <f t="shared" si="14"/>
        <v>8.6578746955674148</v>
      </c>
      <c r="F98">
        <f t="shared" si="14"/>
        <v>1.9212077971245536</v>
      </c>
      <c r="G98" s="31">
        <f t="shared" si="14"/>
        <v>1.6710215675934879</v>
      </c>
    </row>
    <row r="99" spans="1:7" x14ac:dyDescent="0.3">
      <c r="B99">
        <f t="shared" ref="B99:G99" si="15">LOG(B85,2)</f>
        <v>4.9512613984950669</v>
      </c>
      <c r="C99">
        <f t="shared" si="15"/>
        <v>1.0911920515161322</v>
      </c>
      <c r="D99">
        <f t="shared" si="15"/>
        <v>1.11523304836736</v>
      </c>
      <c r="E99">
        <f t="shared" si="15"/>
        <v>8.9350660174951511</v>
      </c>
      <c r="F99">
        <f t="shared" si="15"/>
        <v>2.1506571526769616</v>
      </c>
      <c r="G99" s="31">
        <f t="shared" si="15"/>
        <v>2.0899048684213355</v>
      </c>
    </row>
    <row r="102" spans="1:7" x14ac:dyDescent="0.3">
      <c r="A102" s="8" t="s">
        <v>0</v>
      </c>
      <c r="B102" t="s">
        <v>19</v>
      </c>
      <c r="C102" t="s">
        <v>20</v>
      </c>
      <c r="D102" t="s">
        <v>21</v>
      </c>
      <c r="E102" t="s">
        <v>22</v>
      </c>
      <c r="F102" t="s">
        <v>23</v>
      </c>
      <c r="G102" t="s">
        <v>24</v>
      </c>
    </row>
    <row r="103" spans="1:7" x14ac:dyDescent="0.3">
      <c r="A103" s="7">
        <v>1</v>
      </c>
      <c r="B103" s="15">
        <v>3.2500000000000001E-2</v>
      </c>
      <c r="C103" s="30">
        <v>1.6799999999999999E-2</v>
      </c>
      <c r="D103" s="15">
        <v>0.04</v>
      </c>
      <c r="E103" s="15">
        <v>2.6599999999999999E-2</v>
      </c>
      <c r="F103" s="3">
        <v>3.4700000000000002E-2</v>
      </c>
      <c r="G103" s="4">
        <v>2.3300000000000001E-2</v>
      </c>
    </row>
    <row r="104" spans="1:7" x14ac:dyDescent="0.3">
      <c r="A104" s="6">
        <v>1001</v>
      </c>
      <c r="B104" s="15">
        <v>2.5440999999999998</v>
      </c>
      <c r="C104" s="30">
        <v>4.4546000000000001</v>
      </c>
      <c r="D104" s="15">
        <v>0.19620000000000001</v>
      </c>
      <c r="E104" s="15">
        <v>0.11219999999999999</v>
      </c>
      <c r="F104" s="3">
        <v>0.3251</v>
      </c>
      <c r="G104" s="4">
        <v>0.28889999999999999</v>
      </c>
    </row>
    <row r="105" spans="1:7" x14ac:dyDescent="0.3">
      <c r="A105" s="6">
        <v>2001</v>
      </c>
      <c r="B105" s="15">
        <v>4.9436</v>
      </c>
      <c r="C105" s="30">
        <v>9.2064000000000004</v>
      </c>
      <c r="D105" s="15">
        <v>0.37880000000000003</v>
      </c>
      <c r="E105" s="15">
        <v>0.25750000000000001</v>
      </c>
      <c r="F105" s="3">
        <v>0.6603</v>
      </c>
      <c r="G105" s="4">
        <v>0.6179</v>
      </c>
    </row>
    <row r="106" spans="1:7" x14ac:dyDescent="0.3">
      <c r="A106" s="6">
        <v>3001</v>
      </c>
      <c r="B106" s="15">
        <v>12.7133</v>
      </c>
      <c r="C106" s="30">
        <v>23.049900000000001</v>
      </c>
      <c r="D106" s="15">
        <v>0.5373</v>
      </c>
      <c r="E106" s="15">
        <v>0.37719999999999998</v>
      </c>
      <c r="F106" s="3">
        <v>1.0009999999999999</v>
      </c>
      <c r="G106" s="4">
        <v>0.94550000000000001</v>
      </c>
    </row>
    <row r="107" spans="1:7" x14ac:dyDescent="0.3">
      <c r="A107" s="6">
        <v>4001</v>
      </c>
      <c r="B107" s="15">
        <v>26.473400000000002</v>
      </c>
      <c r="C107" s="30">
        <v>47.087400000000002</v>
      </c>
      <c r="D107" s="15">
        <v>0.88849999999999996</v>
      </c>
      <c r="E107" s="15">
        <v>0.50190000000000001</v>
      </c>
      <c r="F107" s="3">
        <v>1.3465</v>
      </c>
      <c r="G107" s="4">
        <v>1.2632000000000001</v>
      </c>
    </row>
    <row r="108" spans="1:7" x14ac:dyDescent="0.3">
      <c r="A108" s="6">
        <v>5001</v>
      </c>
      <c r="B108" s="15">
        <v>43.069699999999997</v>
      </c>
      <c r="C108" s="30">
        <v>81.632099999999994</v>
      </c>
      <c r="D108" s="15">
        <v>0.86750000000000005</v>
      </c>
      <c r="E108" s="15">
        <v>0.91790000000000005</v>
      </c>
      <c r="F108" s="3">
        <v>1.6930000000000001</v>
      </c>
      <c r="G108" s="4">
        <v>1.6335999999999999</v>
      </c>
    </row>
    <row r="109" spans="1:7" x14ac:dyDescent="0.3">
      <c r="A109" s="6">
        <v>6001</v>
      </c>
      <c r="B109" s="15">
        <v>70.230199999999996</v>
      </c>
      <c r="C109" s="30">
        <v>129.5763</v>
      </c>
      <c r="D109" s="15">
        <v>1.1188</v>
      </c>
      <c r="E109" s="15">
        <v>0.74650000000000005</v>
      </c>
      <c r="F109" s="3">
        <v>2.0354000000000001</v>
      </c>
      <c r="G109" s="4">
        <v>2.0007999999999999</v>
      </c>
    </row>
    <row r="110" spans="1:7" x14ac:dyDescent="0.3">
      <c r="A110" s="6">
        <v>7001</v>
      </c>
      <c r="B110" s="15">
        <v>104.8476</v>
      </c>
      <c r="C110" s="30">
        <v>189.83609999999999</v>
      </c>
      <c r="D110" s="15">
        <v>1.2217</v>
      </c>
      <c r="E110" s="15">
        <v>0.85650000000000004</v>
      </c>
      <c r="F110" s="3">
        <v>2.3778000000000001</v>
      </c>
      <c r="G110" s="4">
        <v>2.0848</v>
      </c>
    </row>
    <row r="111" spans="1:7" x14ac:dyDescent="0.3">
      <c r="A111" s="6">
        <v>8001</v>
      </c>
      <c r="B111" s="15">
        <v>145.17420000000001</v>
      </c>
      <c r="C111" s="30">
        <v>272.5206</v>
      </c>
      <c r="D111" s="15">
        <v>1.4551000000000001</v>
      </c>
      <c r="E111" s="15">
        <v>1.0477000000000001</v>
      </c>
      <c r="F111" s="3">
        <v>2.9742000000000002</v>
      </c>
      <c r="G111" s="4">
        <v>3.0285000000000002</v>
      </c>
    </row>
    <row r="112" spans="1:7" x14ac:dyDescent="0.3">
      <c r="A112" s="6">
        <v>9001</v>
      </c>
      <c r="B112" s="15">
        <v>182.0994</v>
      </c>
      <c r="C112" s="30">
        <v>331.20929999999998</v>
      </c>
      <c r="D112" s="15">
        <v>1.7050000000000001</v>
      </c>
      <c r="E112" s="15">
        <v>1.0976999999999999</v>
      </c>
      <c r="F112" s="3">
        <v>3.0190000000000001</v>
      </c>
      <c r="G112" s="4">
        <v>2.984</v>
      </c>
    </row>
    <row r="113" spans="1:7" x14ac:dyDescent="0.3">
      <c r="A113" s="6">
        <v>10001</v>
      </c>
      <c r="B113" s="15">
        <v>246.7944</v>
      </c>
      <c r="C113" s="30">
        <v>449.0772</v>
      </c>
      <c r="D113" s="15">
        <v>1.8093999999999999</v>
      </c>
      <c r="E113" s="15">
        <v>1.4549000000000001</v>
      </c>
      <c r="F113" s="3">
        <v>3.7357999999999998</v>
      </c>
      <c r="G113" s="4">
        <v>3.0396000000000001</v>
      </c>
    </row>
    <row r="114" spans="1:7" x14ac:dyDescent="0.3">
      <c r="A114" s="6">
        <v>11001</v>
      </c>
      <c r="B114" s="15">
        <v>305.63830000000002</v>
      </c>
      <c r="C114" s="30">
        <v>554.4316</v>
      </c>
      <c r="D114" s="15">
        <v>2.0163000000000002</v>
      </c>
      <c r="E114" s="15">
        <v>1.3342000000000001</v>
      </c>
      <c r="F114" s="3">
        <v>3.6606000000000001</v>
      </c>
      <c r="G114" s="4">
        <v>3.5781999999999998</v>
      </c>
    </row>
    <row r="115" spans="1:7" x14ac:dyDescent="0.3">
      <c r="A115" s="6">
        <v>12001</v>
      </c>
      <c r="B115" s="16">
        <v>371.85520000000002</v>
      </c>
      <c r="C115" s="30">
        <v>673.63469999999995</v>
      </c>
      <c r="D115" s="15">
        <v>2.1114000000000002</v>
      </c>
      <c r="E115" s="15">
        <v>1.4615</v>
      </c>
      <c r="F115" s="3">
        <v>4.8840000000000003</v>
      </c>
      <c r="G115" s="4">
        <v>3.8858999999999999</v>
      </c>
    </row>
    <row r="117" spans="1:7" x14ac:dyDescent="0.3">
      <c r="B117" t="s">
        <v>19</v>
      </c>
      <c r="C117" t="s">
        <v>20</v>
      </c>
      <c r="D117" t="s">
        <v>21</v>
      </c>
      <c r="E117" t="s">
        <v>22</v>
      </c>
      <c r="F117" t="s">
        <v>23</v>
      </c>
      <c r="G117" t="s">
        <v>24</v>
      </c>
    </row>
    <row r="118" spans="1:7" x14ac:dyDescent="0.3">
      <c r="B118">
        <f>LOG(B103,2)</f>
        <v>-4.9434164716336326</v>
      </c>
      <c r="C118">
        <f t="shared" ref="C118:G118" si="16">LOG(C103,2)</f>
        <v>-5.8953949567706898</v>
      </c>
      <c r="D118">
        <f t="shared" si="16"/>
        <v>-4.6438561897747244</v>
      </c>
      <c r="E118">
        <f t="shared" si="16"/>
        <v>-5.2324299440482598</v>
      </c>
      <c r="F118">
        <f t="shared" si="16"/>
        <v>-4.8489205269711881</v>
      </c>
      <c r="G118">
        <f t="shared" si="16"/>
        <v>-5.4235262348951689</v>
      </c>
    </row>
    <row r="119" spans="1:7" x14ac:dyDescent="0.3">
      <c r="B119">
        <f t="shared" ref="B119:G119" si="17">LOG(B104,2)</f>
        <v>1.3471553792184465</v>
      </c>
      <c r="C119">
        <f t="shared" si="17"/>
        <v>2.1552958910233166</v>
      </c>
      <c r="D119">
        <f t="shared" si="17"/>
        <v>-2.3496030533302106</v>
      </c>
      <c r="E119">
        <f t="shared" si="17"/>
        <v>-3.1558554189406571</v>
      </c>
      <c r="F119">
        <f t="shared" si="17"/>
        <v>-1.6210445388590937</v>
      </c>
      <c r="G119">
        <f t="shared" si="17"/>
        <v>-1.791357890984834</v>
      </c>
    </row>
    <row r="120" spans="1:7" x14ac:dyDescent="0.3">
      <c r="B120">
        <f t="shared" ref="B120:G120" si="18">LOG(B105,2)</f>
        <v>2.3055620156204841</v>
      </c>
      <c r="C120">
        <f t="shared" si="18"/>
        <v>3.2026371261898379</v>
      </c>
      <c r="D120">
        <f t="shared" si="18"/>
        <v>-1.4004917640810643</v>
      </c>
      <c r="E120">
        <f t="shared" si="18"/>
        <v>-1.9573556625915065</v>
      </c>
      <c r="F120">
        <f t="shared" si="18"/>
        <v>-0.59880644893673596</v>
      </c>
      <c r="G120">
        <f t="shared" si="18"/>
        <v>-0.69455472144644737</v>
      </c>
    </row>
    <row r="121" spans="1:7" x14ac:dyDescent="0.3">
      <c r="B121">
        <f t="shared" ref="B121:G121" si="19">LOG(B106,2)</f>
        <v>3.6682666551820242</v>
      </c>
      <c r="C121">
        <f t="shared" si="19"/>
        <v>4.5266885865477446</v>
      </c>
      <c r="D121">
        <f t="shared" si="19"/>
        <v>-0.89620025684233195</v>
      </c>
      <c r="E121">
        <f t="shared" si="19"/>
        <v>-1.4065984188743528</v>
      </c>
      <c r="F121">
        <f t="shared" si="19"/>
        <v>1.4419741739063218E-3</v>
      </c>
      <c r="G121">
        <f t="shared" si="19"/>
        <v>-8.0850636712325549E-2</v>
      </c>
    </row>
    <row r="122" spans="1:7" x14ac:dyDescent="0.3">
      <c r="B122">
        <f t="shared" ref="B122:G122" si="20">LOG(B107,2)</f>
        <v>4.7264715881014272</v>
      </c>
      <c r="C122">
        <f t="shared" si="20"/>
        <v>5.5572691591968546</v>
      </c>
      <c r="D122">
        <f t="shared" si="20"/>
        <v>-0.17055631863340895</v>
      </c>
      <c r="E122">
        <f t="shared" si="20"/>
        <v>-0.99452814878994045</v>
      </c>
      <c r="F122">
        <f t="shared" si="20"/>
        <v>0.42921422983958479</v>
      </c>
      <c r="G122">
        <f t="shared" si="20"/>
        <v>0.33708307631078771</v>
      </c>
    </row>
    <row r="123" spans="1:7" x14ac:dyDescent="0.3">
      <c r="B123">
        <f t="shared" ref="B123:G123" si="21">LOG(B108,2)</f>
        <v>5.4286013694766622</v>
      </c>
      <c r="C123">
        <f t="shared" si="21"/>
        <v>6.3510646662548673</v>
      </c>
      <c r="D123">
        <f t="shared" si="21"/>
        <v>-0.20506433719646369</v>
      </c>
      <c r="E123">
        <f t="shared" si="21"/>
        <v>-0.12359110613115018</v>
      </c>
      <c r="F123">
        <f t="shared" si="21"/>
        <v>0.75958197323355481</v>
      </c>
      <c r="G123">
        <f t="shared" si="21"/>
        <v>0.70805477132835204</v>
      </c>
    </row>
    <row r="124" spans="1:7" x14ac:dyDescent="0.3">
      <c r="B124">
        <f t="shared" ref="B124:G124" si="22">LOG(B109,2)</f>
        <v>6.1340196385391117</v>
      </c>
      <c r="C124">
        <f t="shared" si="22"/>
        <v>7.0176580576948666</v>
      </c>
      <c r="D124">
        <f t="shared" si="22"/>
        <v>0.16195215892674233</v>
      </c>
      <c r="E124">
        <f t="shared" si="22"/>
        <v>-0.4217858345275457</v>
      </c>
      <c r="F124">
        <f t="shared" si="22"/>
        <v>1.0253123430460691</v>
      </c>
      <c r="G124">
        <f t="shared" si="22"/>
        <v>1.0005769626315206</v>
      </c>
    </row>
    <row r="125" spans="1:7" x14ac:dyDescent="0.3">
      <c r="B125">
        <f t="shared" ref="B125:G125" si="23">LOG(B110,2)</f>
        <v>6.7121500277688257</v>
      </c>
      <c r="C125">
        <f t="shared" si="23"/>
        <v>7.568610556942323</v>
      </c>
      <c r="D125">
        <f t="shared" si="23"/>
        <v>0.28889006122208344</v>
      </c>
      <c r="E125">
        <f t="shared" si="23"/>
        <v>-0.223474848578088</v>
      </c>
      <c r="F125">
        <f t="shared" si="23"/>
        <v>1.2496273731396907</v>
      </c>
      <c r="G125">
        <f t="shared" si="23"/>
        <v>1.059908989018685</v>
      </c>
    </row>
    <row r="126" spans="1:7" x14ac:dyDescent="0.3">
      <c r="B126">
        <f t="shared" ref="B126:G126" si="24">LOG(B111,2)</f>
        <v>7.1816412736915956</v>
      </c>
      <c r="C126">
        <f t="shared" si="24"/>
        <v>8.0902214779929338</v>
      </c>
      <c r="D126">
        <f t="shared" si="24"/>
        <v>0.54111830402469407</v>
      </c>
      <c r="E126">
        <f t="shared" si="24"/>
        <v>6.7225672531971578E-2</v>
      </c>
      <c r="F126">
        <f t="shared" si="24"/>
        <v>1.5725016646420338</v>
      </c>
      <c r="G126">
        <f t="shared" si="24"/>
        <v>1.5986034113905427</v>
      </c>
    </row>
    <row r="127" spans="1:7" x14ac:dyDescent="0.3">
      <c r="B127">
        <f t="shared" ref="B127:G127" si="25">LOG(B112,2)</f>
        <v>7.5085823585559748</v>
      </c>
      <c r="C127">
        <f t="shared" si="25"/>
        <v>8.3715993725017892</v>
      </c>
      <c r="D127">
        <f t="shared" si="25"/>
        <v>0.76977173924944786</v>
      </c>
      <c r="E127">
        <f t="shared" si="25"/>
        <v>0.13448382151079386</v>
      </c>
      <c r="F127">
        <f t="shared" si="25"/>
        <v>1.5940707568515382</v>
      </c>
      <c r="G127">
        <f t="shared" si="25"/>
        <v>1.5772475355931508</v>
      </c>
    </row>
    <row r="128" spans="1:7" x14ac:dyDescent="0.3">
      <c r="B128">
        <f t="shared" ref="B128:G128" si="26">LOG(B113,2)</f>
        <v>7.9471658485088579</v>
      </c>
      <c r="C128">
        <f t="shared" si="26"/>
        <v>8.8108196669981318</v>
      </c>
      <c r="D128">
        <f t="shared" si="26"/>
        <v>0.85551137657440168</v>
      </c>
      <c r="E128">
        <f t="shared" si="26"/>
        <v>0.54091999542769598</v>
      </c>
      <c r="F128">
        <f t="shared" si="26"/>
        <v>1.9014172209116915</v>
      </c>
      <c r="G128">
        <f t="shared" si="26"/>
        <v>1.6038814828842078</v>
      </c>
    </row>
    <row r="129" spans="2:7" x14ac:dyDescent="0.3">
      <c r="B129">
        <f t="shared" ref="B129:G129" si="27">LOG(B114,2)</f>
        <v>8.2556815307853739</v>
      </c>
      <c r="C129">
        <f t="shared" si="27"/>
        <v>9.1148656764419211</v>
      </c>
      <c r="D129">
        <f t="shared" si="27"/>
        <v>1.0117103096277338</v>
      </c>
      <c r="E129">
        <f t="shared" si="27"/>
        <v>0.41597494641809668</v>
      </c>
      <c r="F129">
        <f t="shared" si="27"/>
        <v>1.8720801365093376</v>
      </c>
      <c r="G129">
        <f t="shared" si="27"/>
        <v>1.8392340276760772</v>
      </c>
    </row>
    <row r="130" spans="2:7" x14ac:dyDescent="0.3">
      <c r="B130">
        <f t="shared" ref="B130:G130" si="28">LOG(B115,2)</f>
        <v>8.5385971366193427</v>
      </c>
      <c r="C130">
        <f t="shared" si="28"/>
        <v>9.3958226456204272</v>
      </c>
      <c r="D130">
        <f t="shared" si="28"/>
        <v>1.0781999199213717</v>
      </c>
      <c r="E130">
        <f t="shared" si="28"/>
        <v>0.54744982914396567</v>
      </c>
      <c r="F130">
        <f t="shared" si="28"/>
        <v>2.2880632003253165</v>
      </c>
      <c r="G130">
        <f t="shared" si="28"/>
        <v>1.9582487749941804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AVL</vt:lpstr>
      <vt:lpstr>Splay</vt:lpstr>
      <vt:lpstr>BST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2019-03-02T15:45:05Z</dcterms:created>
  <dcterms:modified xsi:type="dcterms:W3CDTF">2019-03-03T06:36:52Z</dcterms:modified>
</cp:coreProperties>
</file>