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codeName="ThisWorkbook"/>
  <mc:AlternateContent xmlns:mc="http://schemas.openxmlformats.org/markup-compatibility/2006">
    <mc:Choice Requires="x15">
      <x15ac:absPath xmlns:x15ac="http://schemas.microsoft.com/office/spreadsheetml/2010/11/ac" url="/Users/macbook/Downloads/"/>
    </mc:Choice>
  </mc:AlternateContent>
  <xr:revisionPtr revIDLastSave="0" documentId="13_ncr:1_{9B4B09F0-4DD0-4B42-A456-6147272903BB}" xr6:coauthVersionLast="47" xr6:coauthVersionMax="47" xr10:uidLastSave="{00000000-0000-0000-0000-000000000000}"/>
  <bookViews>
    <workbookView xWindow="0" yWindow="0" windowWidth="28800" windowHeight="18000" xr2:uid="{00000000-000D-0000-FFFF-FFFF00000000}"/>
  </bookViews>
  <sheets>
    <sheet name="Dashboard" sheetId="1" r:id="rId1"/>
    <sheet name="Data" sheetId="2" r:id="rId2"/>
    <sheet name="Calculation" sheetId="3" r:id="rId3"/>
  </sheets>
  <definedNames>
    <definedName name="Game">Calculation!$B$28</definedName>
    <definedName name="logo">INDIRECT(Calculation!$A$6)</definedName>
    <definedName name="Productivity">Calculation!$B$27</definedName>
    <definedName name="Slicer_Division">#N/A</definedName>
    <definedName name="Slicer_Region">#N/A</definedName>
    <definedName name="TotalRev">Calculation!$L$5</definedName>
    <definedName name="Utility">Calculation!$B$26</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3" l="1"/>
  <c r="G6" i="3"/>
  <c r="B6" i="1"/>
  <c r="A11" i="3"/>
  <c r="L19" i="3"/>
  <c r="L18" i="3"/>
  <c r="L17" i="3"/>
  <c r="O19" i="3" l="1"/>
  <c r="M18" i="3"/>
  <c r="O18" i="3"/>
  <c r="M19" i="3"/>
  <c r="M17" i="3"/>
  <c r="O17" i="3"/>
  <c r="G7" i="3"/>
  <c r="G8" i="3"/>
  <c r="G9" i="3"/>
  <c r="G5" i="3"/>
  <c r="N18" i="3" l="1"/>
  <c r="N17" i="3"/>
  <c r="N19" i="3"/>
  <c r="L7" i="3"/>
  <c r="L6" i="3"/>
  <c r="L5" i="3"/>
  <c r="H5" i="3"/>
  <c r="I9" i="3"/>
  <c r="I8" i="3"/>
  <c r="I7" i="3"/>
  <c r="I6" i="3"/>
  <c r="I5" i="3"/>
  <c r="H9" i="3"/>
  <c r="H8" i="3"/>
  <c r="H7" i="3"/>
  <c r="H6" i="3"/>
</calcChain>
</file>

<file path=xl/sharedStrings.xml><?xml version="1.0" encoding="utf-8"?>
<sst xmlns="http://schemas.openxmlformats.org/spreadsheetml/2006/main" count="137" uniqueCount="31">
  <si>
    <t>Division</t>
  </si>
  <si>
    <t>Region</t>
  </si>
  <si>
    <t>Revenue</t>
  </si>
  <si>
    <t>North America</t>
  </si>
  <si>
    <t>South America</t>
  </si>
  <si>
    <t>Asia</t>
  </si>
  <si>
    <t>Europe</t>
  </si>
  <si>
    <t>Australia</t>
  </si>
  <si>
    <t>Year</t>
  </si>
  <si>
    <t>Current</t>
  </si>
  <si>
    <t>PY</t>
  </si>
  <si>
    <t>Selected Information</t>
  </si>
  <si>
    <t>Game</t>
  </si>
  <si>
    <t>Utility</t>
  </si>
  <si>
    <t>Productivity</t>
  </si>
  <si>
    <t>For Header Text</t>
  </si>
  <si>
    <t>Select Logo</t>
  </si>
  <si>
    <t>Data Table by Region for Chart</t>
  </si>
  <si>
    <t>Max</t>
  </si>
  <si>
    <t>Average</t>
  </si>
  <si>
    <t>Total Revenue for Selection</t>
  </si>
  <si>
    <t>Min</t>
  </si>
  <si>
    <t>Revenue by region - Pivot Table</t>
  </si>
  <si>
    <t xml:space="preserve"> Revenue</t>
  </si>
  <si>
    <t>% ∆ PY</t>
  </si>
  <si>
    <t>Total</t>
  </si>
  <si>
    <t xml:space="preserve"> </t>
  </si>
  <si>
    <t>For Chart - Div. Revenue by Region</t>
  </si>
  <si>
    <t>stack 1</t>
  </si>
  <si>
    <t>stack 2</t>
  </si>
  <si>
    <t>stack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</si>
</sst>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
    <numFmt numFmtId="165" formatCode="0.0%"/>
    <numFmt numFmtId="168" formatCode="_([$$-409]* #,##0_);_([$$-409]* \(#,##0\);_([$$-409]* &quot;-&quot;??_);_(@_)"/>
  </numFmts>
  <fonts count="8" x14ac:knownFonts="1">
    <font>
      <sz val="11"/>
      <color theme="1"/>
      <name val="Calibri"/>
      <family val="2"/>
      <scheme val="minor"/>
    </font>
    <font>
      <sz val="12"/>
      <color theme="1"/>
      <name val="Calibri"/>
      <family val="2"/>
      <scheme val="minor"/>
    </font>
    <font>
      <b/>
      <sz val="11"/>
      <color theme="1" tint="4.9989318521683403E-2"/>
      <name val="Calibri"/>
      <family val="2"/>
      <scheme val="minor"/>
    </font>
    <font>
      <b/>
      <sz val="11"/>
      <color theme="1"/>
      <name val="Calibri"/>
      <family val="2"/>
      <scheme val="minor"/>
    </font>
    <font>
      <sz val="14"/>
      <color theme="5"/>
      <name val="Calibri"/>
      <family val="2"/>
      <scheme val="minor"/>
    </font>
    <font>
      <sz val="8"/>
      <color theme="1"/>
      <name val="Calibri"/>
      <family val="2"/>
      <scheme val="minor"/>
    </font>
    <font>
      <b/>
      <sz val="18"/>
      <color theme="0"/>
      <name val="Calibri"/>
      <family val="2"/>
      <scheme val="minor"/>
    </font>
    <font>
      <sz val="18"/>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rgb="FF638EC6"/>
        <bgColor indexed="64"/>
      </patternFill>
    </fill>
    <fill>
      <patternFill patternType="solid">
        <fgColor theme="8"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22">
    <xf numFmtId="0" fontId="0" fillId="0" borderId="0" xfId="0"/>
    <xf numFmtId="0" fontId="0" fillId="2" borderId="0" xfId="0" applyFill="1"/>
    <xf numFmtId="0" fontId="2" fillId="3" borderId="0" xfId="0" applyFont="1" applyFill="1"/>
    <xf numFmtId="0" fontId="0" fillId="3" borderId="0" xfId="0" applyFill="1"/>
    <xf numFmtId="0" fontId="0" fillId="0" borderId="0" xfId="0" pivotButton="1"/>
    <xf numFmtId="3" fontId="0" fillId="0" borderId="0" xfId="0" applyNumberFormat="1"/>
    <xf numFmtId="0" fontId="3" fillId="0" borderId="1" xfId="0" applyFont="1" applyBorder="1"/>
    <xf numFmtId="0" fontId="4" fillId="2" borderId="0" xfId="0" applyFont="1" applyFill="1"/>
    <xf numFmtId="164" fontId="0" fillId="0" borderId="0" xfId="0" applyNumberFormat="1"/>
    <xf numFmtId="0" fontId="3" fillId="0" borderId="0" xfId="0" applyFont="1"/>
    <xf numFmtId="0" fontId="0" fillId="0" borderId="0" xfId="0" applyAlignment="1">
      <alignment horizontal="right"/>
    </xf>
    <xf numFmtId="10" fontId="5" fillId="0" borderId="0" xfId="0" applyNumberFormat="1" applyFont="1" applyAlignment="1">
      <alignment horizontal="left"/>
    </xf>
    <xf numFmtId="3" fontId="1" fillId="0" borderId="0" xfId="0" applyNumberFormat="1" applyFont="1" applyAlignment="1">
      <alignment horizontal="right"/>
    </xf>
    <xf numFmtId="165" fontId="0" fillId="0" borderId="0" xfId="0" applyNumberFormat="1" applyAlignment="1">
      <alignment horizontal="right"/>
    </xf>
    <xf numFmtId="10" fontId="1" fillId="0" borderId="0" xfId="0" applyNumberFormat="1" applyFont="1" applyAlignment="1">
      <alignment horizontal="right"/>
    </xf>
    <xf numFmtId="165" fontId="1" fillId="0" borderId="0" xfId="0" applyNumberFormat="1" applyFont="1" applyAlignment="1">
      <alignment horizontal="right"/>
    </xf>
    <xf numFmtId="0" fontId="1" fillId="0" borderId="0" xfId="0" applyFont="1" applyAlignment="1">
      <alignment horizontal="left"/>
    </xf>
    <xf numFmtId="0" fontId="6" fillId="4" borderId="0" xfId="0" applyFont="1" applyFill="1"/>
    <xf numFmtId="0" fontId="7" fillId="0" borderId="0" xfId="0" applyFont="1"/>
    <xf numFmtId="168" fontId="6" fillId="4" borderId="0" xfId="0" applyNumberFormat="1" applyFont="1" applyFill="1"/>
    <xf numFmtId="168" fontId="7" fillId="0" borderId="0" xfId="0" applyNumberFormat="1" applyFont="1"/>
    <xf numFmtId="168" fontId="0" fillId="0" borderId="0" xfId="0" applyNumberFormat="1"/>
  </cellXfs>
  <cellStyles count="1">
    <cellStyle name="Normal" xfId="0" builtinId="0"/>
  </cellStyles>
  <dxfs count="41">
    <dxf>
      <font>
        <strike val="0"/>
        <outline val="0"/>
        <shadow val="0"/>
        <u val="none"/>
        <vertAlign val="baseline"/>
        <sz val="18"/>
        <name val="Calibri"/>
        <family val="2"/>
        <scheme val="minor"/>
      </font>
      <numFmt numFmtId="168" formatCode="_([$$-409]* #,##0_);_([$$-409]* \(#,##0\);_([$$-409]* &quot;-&quot;??_);_(@_)"/>
    </dxf>
    <dxf>
      <font>
        <strike val="0"/>
        <outline val="0"/>
        <shadow val="0"/>
        <u val="none"/>
        <vertAlign val="baseline"/>
        <sz val="18"/>
        <name val="Calibri"/>
        <family val="2"/>
        <scheme val="minor"/>
      </font>
    </dxf>
    <dxf>
      <font>
        <strike val="0"/>
        <outline val="0"/>
        <shadow val="0"/>
        <u val="none"/>
        <vertAlign val="baseline"/>
        <sz val="18"/>
        <name val="Calibri"/>
        <family val="2"/>
        <scheme val="minor"/>
      </font>
    </dxf>
    <dxf>
      <font>
        <b/>
        <strike val="0"/>
        <outline val="0"/>
        <shadow val="0"/>
        <u val="none"/>
        <vertAlign val="baseline"/>
        <sz val="18"/>
        <color theme="0"/>
        <name val="Calibri"/>
        <family val="2"/>
        <scheme val="minor"/>
      </font>
      <fill>
        <patternFill patternType="solid">
          <fgColor indexed="64"/>
          <bgColor theme="8" tint="0.39997558519241921"/>
        </patternFill>
      </fill>
    </dxf>
    <dxf>
      <font>
        <strike val="0"/>
        <outline val="0"/>
        <shadow val="0"/>
        <u val="none"/>
        <vertAlign val="baseline"/>
        <sz val="18"/>
        <name val="Calibri"/>
        <family val="2"/>
        <scheme val="minor"/>
      </font>
    </dxf>
    <dxf>
      <font>
        <strike val="0"/>
        <outline val="0"/>
        <shadow val="0"/>
        <u val="none"/>
        <vertAlign val="baseline"/>
        <sz val="18"/>
        <name val="Calibri"/>
        <family val="2"/>
        <scheme val="minor"/>
      </font>
    </dxf>
    <dxf>
      <numFmt numFmtId="165" formatCode="0.0%"/>
    </dxf>
    <dxf>
      <alignment horizontal="left"/>
    </dxf>
    <dxf>
      <font>
        <sz val="8"/>
        <family val="2"/>
      </font>
    </dxf>
    <dxf>
      <font>
        <sz val="9"/>
        <family val="2"/>
      </font>
    </dxf>
    <dxf>
      <font>
        <sz val="10"/>
        <family val="2"/>
      </font>
    </dxf>
    <dxf>
      <font>
        <sz val="11"/>
        <family val="2"/>
      </font>
    </dxf>
    <dxf>
      <numFmt numFmtId="14" formatCode="0.00%"/>
    </dxf>
    <dxf>
      <font>
        <sz val="11"/>
        <family val="2"/>
      </font>
    </dxf>
    <dxf>
      <font>
        <sz val="10"/>
        <family val="2"/>
      </font>
    </dxf>
    <dxf>
      <alignment horizontal="left"/>
    </dxf>
    <dxf>
      <alignment horizontal="left"/>
    </dxf>
    <dxf>
      <alignment horizontal="right"/>
    </dxf>
    <dxf>
      <alignment horizontal="right"/>
    </dxf>
    <dxf>
      <font>
        <sz val="11"/>
        <family val="2"/>
      </font>
    </dxf>
    <dxf>
      <font>
        <sz val="12"/>
        <family val="2"/>
      </font>
    </dxf>
    <dxf>
      <font>
        <sz val="14"/>
        <family val="2"/>
      </font>
    </dxf>
    <dxf>
      <font>
        <sz val="12"/>
        <family val="2"/>
      </font>
    </dxf>
    <dxf>
      <font>
        <sz val="12"/>
        <family val="2"/>
      </font>
    </dxf>
    <dxf>
      <font>
        <sz val="12"/>
        <family val="2"/>
      </font>
    </dxf>
    <dxf>
      <font>
        <sz val="12"/>
        <family val="2"/>
      </font>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color theme="1"/>
      </font>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i val="0"/>
      </font>
    </dxf>
    <dxf>
      <font>
        <b/>
        <color theme="1"/>
      </font>
      <fill>
        <patternFill patternType="solid">
          <fgColor theme="4" tint="0.79998168889431442"/>
          <bgColor theme="4" tint="0.79998168889431442"/>
        </patternFill>
      </fill>
      <border>
        <top style="thin">
          <color theme="4" tint="0.39997558519241921"/>
        </top>
      </border>
    </dxf>
    <dxf>
      <font>
        <b/>
        <color theme="1"/>
      </font>
      <fill>
        <patternFill patternType="solid">
          <fgColor theme="4" tint="0.79998168889431442"/>
          <bgColor theme="4" tint="0.79998168889431442"/>
        </patternFill>
      </fill>
      <border>
        <bottom style="thin">
          <color theme="4" tint="0.39997558519241921"/>
        </bottom>
      </border>
    </dxf>
    <dxf>
      <fill>
        <patternFill>
          <bgColor rgb="FFFDFDFD"/>
        </patternFill>
      </fill>
    </dxf>
    <dxf>
      <font>
        <color theme="5"/>
      </font>
      <border>
        <bottom style="thin">
          <color theme="4"/>
        </bottom>
        <vertical/>
        <horizontal/>
      </border>
    </dxf>
    <dxf>
      <font>
        <color theme="1"/>
      </font>
      <fill>
        <patternFill>
          <bgColor theme="1" tint="0.24994659260841701"/>
        </patternFill>
      </fill>
      <border diagonalUp="0" diagonalDown="0">
        <left/>
        <right/>
        <top/>
        <bottom/>
        <vertical/>
        <horizontal/>
      </border>
    </dxf>
  </dxfs>
  <tableStyles count="2" defaultTableStyle="TableStyleMedium2" defaultPivotStyle="PivotStyleLight16">
    <tableStyle name="Slicer Dashboard" pivot="0" table="0" count="10" xr9:uid="{00000000-0011-0000-FFFF-FFFF00000000}">
      <tableStyleElement type="wholeTable" dxfId="40"/>
      <tableStyleElement type="headerRow" dxfId="39"/>
    </tableStyle>
    <tableStyle name="Slicer Pivot" table="0" count="13" xr9:uid="{00000000-0011-0000-FFFF-FFFF01000000}">
      <tableStyleElement type="wholeTable" dxfId="38"/>
      <tableStyleElement type="headerRow" dxfId="37"/>
      <tableStyleElement type="totalRow" dxfId="36"/>
      <tableStyleElement type="firstColumn" dxfId="35"/>
      <tableStyleElement type="firstRowStripe" dxfId="34"/>
      <tableStyleElement type="firstColumnStripe" dxfId="33"/>
      <tableStyleElement type="firstSubtotalColumn" dxfId="32"/>
      <tableStyleElement type="firstSubtotalRow" dxfId="31"/>
      <tableStyleElement type="secondSubtotalRow" dxfId="30"/>
      <tableStyleElement type="firstRowSubheading" dxfId="29"/>
      <tableStyleElement type="secondRowSubheading" dxfId="28"/>
      <tableStyleElement type="pageFieldLabels" dxfId="27"/>
      <tableStyleElement type="pageFieldValues" dxfId="26"/>
    </tableStyle>
  </tableStyles>
  <colors>
    <mruColors>
      <color rgb="FFFDFDF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image" Target="../media/image3.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Calculation!$G$4</c:f>
              <c:strCache>
                <c:ptCount val="1"/>
                <c:pt idx="0">
                  <c:v>Revenue</c:v>
                </c:pt>
              </c:strCache>
            </c:strRef>
          </c:tx>
          <c:spPr>
            <a:solidFill>
              <a:schemeClr val="accent1"/>
            </a:solidFill>
            <a:ln>
              <a:noFill/>
            </a:ln>
            <a:effectLst/>
          </c:spPr>
          <c:invertIfNegative val="0"/>
          <c:dLbls>
            <c:spPr>
              <a:solidFill>
                <a:schemeClr val="tx1">
                  <a:lumMod val="75000"/>
                  <a:lumOff val="25000"/>
                </a:schemeClr>
              </a:solid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Calculation!$F$5:$F$9</c:f>
              <c:strCache>
                <c:ptCount val="5"/>
                <c:pt idx="0">
                  <c:v>North America</c:v>
                </c:pt>
                <c:pt idx="1">
                  <c:v>South America</c:v>
                </c:pt>
                <c:pt idx="2">
                  <c:v>Asia</c:v>
                </c:pt>
                <c:pt idx="3">
                  <c:v>Europe</c:v>
                </c:pt>
                <c:pt idx="4">
                  <c:v>Australia</c:v>
                </c:pt>
              </c:strCache>
            </c:strRef>
          </c:cat>
          <c:val>
            <c:numRef>
              <c:f>Calculation!$G$5:$G$9</c:f>
              <c:numCache>
                <c:formatCode>#,##0</c:formatCode>
                <c:ptCount val="5"/>
                <c:pt idx="0">
                  <c:v>34155</c:v>
                </c:pt>
                <c:pt idx="1">
                  <c:v>24396</c:v>
                </c:pt>
                <c:pt idx="2">
                  <c:v>29276</c:v>
                </c:pt>
                <c:pt idx="3">
                  <c:v>45540</c:v>
                </c:pt>
                <c:pt idx="4">
                  <c:v>29277</c:v>
                </c:pt>
              </c:numCache>
            </c:numRef>
          </c:val>
          <c:extLst>
            <c:ext xmlns:c16="http://schemas.microsoft.com/office/drawing/2014/chart" uri="{C3380CC4-5D6E-409C-BE32-E72D297353CC}">
              <c16:uniqueId val="{00000000-738B-460A-BB85-93212622CFB5}"/>
            </c:ext>
          </c:extLst>
        </c:ser>
        <c:ser>
          <c:idx val="1"/>
          <c:order val="1"/>
          <c:tx>
            <c:strRef>
              <c:f>Calculation!$H$4</c:f>
              <c:strCache>
                <c:ptCount val="1"/>
                <c:pt idx="0">
                  <c:v>Max</c:v>
                </c:pt>
              </c:strCache>
            </c:strRef>
          </c:tx>
          <c:spPr>
            <a:solidFill>
              <a:schemeClr val="accent2"/>
            </a:solidFill>
            <a:ln>
              <a:noFill/>
            </a:ln>
            <a:effectLst/>
          </c:spPr>
          <c:invertIfNegative val="0"/>
          <c:cat>
            <c:strRef>
              <c:f>Calculation!$F$5:$F$9</c:f>
              <c:strCache>
                <c:ptCount val="5"/>
                <c:pt idx="0">
                  <c:v>North America</c:v>
                </c:pt>
                <c:pt idx="1">
                  <c:v>South America</c:v>
                </c:pt>
                <c:pt idx="2">
                  <c:v>Asia</c:v>
                </c:pt>
                <c:pt idx="3">
                  <c:v>Europe</c:v>
                </c:pt>
                <c:pt idx="4">
                  <c:v>Australia</c:v>
                </c:pt>
              </c:strCache>
            </c:strRef>
          </c:cat>
          <c:val>
            <c:numRef>
              <c:f>Calculation!$H$5:$H$9</c:f>
              <c:numCache>
                <c:formatCode>#,##0</c:formatCode>
                <c:ptCount val="5"/>
                <c:pt idx="0">
                  <c:v>0</c:v>
                </c:pt>
                <c:pt idx="1">
                  <c:v>0</c:v>
                </c:pt>
                <c:pt idx="2">
                  <c:v>0</c:v>
                </c:pt>
                <c:pt idx="3">
                  <c:v>45540</c:v>
                </c:pt>
                <c:pt idx="4">
                  <c:v>0</c:v>
                </c:pt>
              </c:numCache>
            </c:numRef>
          </c:val>
          <c:extLst>
            <c:ext xmlns:c16="http://schemas.microsoft.com/office/drawing/2014/chart" uri="{C3380CC4-5D6E-409C-BE32-E72D297353CC}">
              <c16:uniqueId val="{00000001-738B-460A-BB85-93212622CFB5}"/>
            </c:ext>
          </c:extLst>
        </c:ser>
        <c:dLbls>
          <c:showLegendKey val="0"/>
          <c:showVal val="0"/>
          <c:showCatName val="0"/>
          <c:showSerName val="0"/>
          <c:showPercent val="0"/>
          <c:showBubbleSize val="0"/>
        </c:dLbls>
        <c:gapWidth val="100"/>
        <c:overlap val="100"/>
        <c:axId val="572570040"/>
        <c:axId val="592179272"/>
      </c:barChart>
      <c:lineChart>
        <c:grouping val="standard"/>
        <c:varyColors val="0"/>
        <c:ser>
          <c:idx val="2"/>
          <c:order val="2"/>
          <c:tx>
            <c:strRef>
              <c:f>Calculation!$I$4</c:f>
              <c:strCache>
                <c:ptCount val="1"/>
                <c:pt idx="0">
                  <c:v>Average</c:v>
                </c:pt>
              </c:strCache>
            </c:strRef>
          </c:tx>
          <c:spPr>
            <a:ln w="9525" cap="rnd">
              <a:solidFill>
                <a:schemeClr val="accent3"/>
              </a:solidFill>
              <a:prstDash val="lgDash"/>
              <a:round/>
            </a:ln>
            <a:effectLst/>
          </c:spPr>
          <c:marker>
            <c:symbol val="none"/>
          </c:marker>
          <c:cat>
            <c:strRef>
              <c:f>Calculation!$F$5:$F$9</c:f>
              <c:strCache>
                <c:ptCount val="5"/>
                <c:pt idx="0">
                  <c:v>North America</c:v>
                </c:pt>
                <c:pt idx="1">
                  <c:v>South America</c:v>
                </c:pt>
                <c:pt idx="2">
                  <c:v>Asia</c:v>
                </c:pt>
                <c:pt idx="3">
                  <c:v>Europe</c:v>
                </c:pt>
                <c:pt idx="4">
                  <c:v>Australia</c:v>
                </c:pt>
              </c:strCache>
            </c:strRef>
          </c:cat>
          <c:val>
            <c:numRef>
              <c:f>Calculation!$I$5:$I$9</c:f>
              <c:numCache>
                <c:formatCode>#,##0</c:formatCode>
                <c:ptCount val="5"/>
                <c:pt idx="0">
                  <c:v>32528.799999999999</c:v>
                </c:pt>
                <c:pt idx="1">
                  <c:v>32528.799999999999</c:v>
                </c:pt>
                <c:pt idx="2">
                  <c:v>32528.799999999999</c:v>
                </c:pt>
                <c:pt idx="3">
                  <c:v>32528.799999999999</c:v>
                </c:pt>
                <c:pt idx="4">
                  <c:v>32528.799999999999</c:v>
                </c:pt>
              </c:numCache>
            </c:numRef>
          </c:val>
          <c:smooth val="0"/>
          <c:extLst>
            <c:ext xmlns:c16="http://schemas.microsoft.com/office/drawing/2014/chart" uri="{C3380CC4-5D6E-409C-BE32-E72D297353CC}">
              <c16:uniqueId val="{00000002-738B-460A-BB85-93212622CFB5}"/>
            </c:ext>
          </c:extLst>
        </c:ser>
        <c:dLbls>
          <c:showLegendKey val="0"/>
          <c:showVal val="0"/>
          <c:showCatName val="0"/>
          <c:showSerName val="0"/>
          <c:showPercent val="0"/>
          <c:showBubbleSize val="0"/>
        </c:dLbls>
        <c:marker val="1"/>
        <c:smooth val="0"/>
        <c:axId val="572570040"/>
        <c:axId val="592179272"/>
      </c:lineChart>
      <c:catAx>
        <c:axId val="57257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592179272"/>
        <c:crosses val="autoZero"/>
        <c:auto val="1"/>
        <c:lblAlgn val="ctr"/>
        <c:lblOffset val="100"/>
        <c:noMultiLvlLbl val="0"/>
      </c:catAx>
      <c:valAx>
        <c:axId val="592179272"/>
        <c:scaling>
          <c:orientation val="minMax"/>
        </c:scaling>
        <c:delete val="1"/>
        <c:axPos val="l"/>
        <c:numFmt formatCode="#,##0" sourceLinked="1"/>
        <c:majorTickMark val="none"/>
        <c:minorTickMark val="none"/>
        <c:tickLblPos val="nextTo"/>
        <c:crossAx val="572570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Calculation!$M$16</c:f>
              <c:strCache>
                <c:ptCount val="1"/>
                <c:pt idx="0">
                  <c:v>stack 1</c:v>
                </c:pt>
              </c:strCache>
            </c:strRef>
          </c:tx>
          <c:spPr>
            <a:blipFill>
              <a:blip xmlns:r="http://schemas.openxmlformats.org/officeDocument/2006/relationships" r:embed="rId3"/>
              <a:stretch>
                <a:fillRect/>
              </a:stretch>
            </a:blipFill>
            <a:ln>
              <a:noFill/>
            </a:ln>
            <a:effectLst/>
          </c:spPr>
          <c:invertIfNegative val="0"/>
          <c:cat>
            <c:strRef>
              <c:f>Calculation!$K$17:$K$19</c:f>
              <c:strCache>
                <c:ptCount val="3"/>
                <c:pt idx="0">
                  <c:v>Utility</c:v>
                </c:pt>
                <c:pt idx="1">
                  <c:v>Productivity</c:v>
                </c:pt>
                <c:pt idx="2">
                  <c:v>Game</c:v>
                </c:pt>
              </c:strCache>
            </c:strRef>
          </c:cat>
          <c:val>
            <c:numRef>
              <c:f>Calculation!$M$17:$M$19</c:f>
              <c:numCache>
                <c:formatCode>#,##0</c:formatCode>
                <c:ptCount val="3"/>
                <c:pt idx="0">
                  <c:v>81322</c:v>
                </c:pt>
                <c:pt idx="1">
                  <c:v>81322</c:v>
                </c:pt>
                <c:pt idx="2">
                  <c:v>81322</c:v>
                </c:pt>
              </c:numCache>
            </c:numRef>
          </c:val>
          <c:extLst>
            <c:ext xmlns:c16="http://schemas.microsoft.com/office/drawing/2014/chart" uri="{C3380CC4-5D6E-409C-BE32-E72D297353CC}">
              <c16:uniqueId val="{00000000-18AA-40F4-B1C6-62A01664A8D0}"/>
            </c:ext>
          </c:extLst>
        </c:ser>
        <c:ser>
          <c:idx val="1"/>
          <c:order val="1"/>
          <c:tx>
            <c:strRef>
              <c:f>Calculation!$N$16</c:f>
              <c:strCache>
                <c:ptCount val="1"/>
                <c:pt idx="0">
                  <c:v>stack 2</c:v>
                </c:pt>
              </c:strCache>
            </c:strRef>
          </c:tx>
          <c:spPr>
            <a:solidFill>
              <a:schemeClr val="bg1">
                <a:lumMod val="75000"/>
              </a:schemeClr>
            </a:solidFill>
            <a:ln>
              <a:noFill/>
            </a:ln>
            <a:effectLst/>
          </c:spPr>
          <c:invertIfNegative val="0"/>
          <c:cat>
            <c:strRef>
              <c:f>Calculation!$K$17:$K$19</c:f>
              <c:strCache>
                <c:ptCount val="3"/>
                <c:pt idx="0">
                  <c:v>Utility</c:v>
                </c:pt>
                <c:pt idx="1">
                  <c:v>Productivity</c:v>
                </c:pt>
                <c:pt idx="2">
                  <c:v>Game</c:v>
                </c:pt>
              </c:strCache>
            </c:strRef>
          </c:cat>
          <c:val>
            <c:numRef>
              <c:f>Calculation!$N$17:$N$19</c:f>
              <c:numCache>
                <c:formatCode>#,##0</c:formatCode>
                <c:ptCount val="3"/>
                <c:pt idx="0">
                  <c:v>27335</c:v>
                </c:pt>
                <c:pt idx="1">
                  <c:v>0</c:v>
                </c:pt>
                <c:pt idx="2">
                  <c:v>64376</c:v>
                </c:pt>
              </c:numCache>
            </c:numRef>
          </c:val>
          <c:extLst>
            <c:ext xmlns:c16="http://schemas.microsoft.com/office/drawing/2014/chart" uri="{C3380CC4-5D6E-409C-BE32-E72D297353CC}">
              <c16:uniqueId val="{00000001-18AA-40F4-B1C6-62A01664A8D0}"/>
            </c:ext>
          </c:extLst>
        </c:ser>
        <c:ser>
          <c:idx val="2"/>
          <c:order val="2"/>
          <c:tx>
            <c:strRef>
              <c:f>Calculation!$O$16</c:f>
              <c:strCache>
                <c:ptCount val="1"/>
                <c:pt idx="0">
                  <c:v>stack 3</c:v>
                </c:pt>
              </c:strCache>
            </c:strRef>
          </c:tx>
          <c:spPr>
            <a:blipFill>
              <a:blip xmlns:r="http://schemas.openxmlformats.org/officeDocument/2006/relationships" r:embed="rId4"/>
              <a:stretch>
                <a:fillRect/>
              </a:stretch>
            </a:blipFill>
            <a:ln>
              <a:noFill/>
            </a:ln>
            <a:effectLst/>
          </c:spPr>
          <c:invertIfNegative val="0"/>
          <c:dLbls>
            <c:dLbl>
              <c:idx val="0"/>
              <c:tx>
                <c:rich>
                  <a:bodyPr/>
                  <a:lstStyle/>
                  <a:p>
                    <a:fld id="{B80C279B-EEAF-FB40-A5BD-7B790AE35C0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8AA-40F4-B1C6-62A01664A8D0}"/>
                </c:ext>
              </c:extLst>
            </c:dLbl>
            <c:dLbl>
              <c:idx val="1"/>
              <c:tx>
                <c:rich>
                  <a:bodyPr/>
                  <a:lstStyle/>
                  <a:p>
                    <a:fld id="{FF360850-CB7A-9140-AC77-F93EA8DD412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8AA-40F4-B1C6-62A01664A8D0}"/>
                </c:ext>
              </c:extLst>
            </c:dLbl>
            <c:dLbl>
              <c:idx val="2"/>
              <c:tx>
                <c:rich>
                  <a:bodyPr/>
                  <a:lstStyle/>
                  <a:p>
                    <a:fld id="{EBBF3CB2-BE97-B448-AFAC-68FD8FA0BFF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8AA-40F4-B1C6-62A01664A8D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Calculation!$K$17:$K$19</c:f>
              <c:strCache>
                <c:ptCount val="3"/>
                <c:pt idx="0">
                  <c:v>Utility</c:v>
                </c:pt>
                <c:pt idx="1">
                  <c:v>Productivity</c:v>
                </c:pt>
                <c:pt idx="2">
                  <c:v>Game</c:v>
                </c:pt>
              </c:strCache>
            </c:strRef>
          </c:cat>
          <c:val>
            <c:numRef>
              <c:f>Calculation!$O$17:$O$19</c:f>
              <c:numCache>
                <c:formatCode>#,##0</c:formatCode>
                <c:ptCount val="3"/>
                <c:pt idx="0">
                  <c:v>81322</c:v>
                </c:pt>
                <c:pt idx="1">
                  <c:v>81322</c:v>
                </c:pt>
                <c:pt idx="2">
                  <c:v>81322</c:v>
                </c:pt>
              </c:numCache>
            </c:numRef>
          </c:val>
          <c:extLst>
            <c:ext xmlns:c15="http://schemas.microsoft.com/office/drawing/2012/chart" uri="{02D57815-91ED-43cb-92C2-25804820EDAC}">
              <c15:datalabelsRange>
                <c15:f>Calculation!$L$17:$L$19</c15:f>
                <c15:dlblRangeCache>
                  <c:ptCount val="3"/>
                  <c:pt idx="0">
                    <c:v>1,89,979</c:v>
                  </c:pt>
                  <c:pt idx="1">
                    <c:v>1,62,644</c:v>
                  </c:pt>
                  <c:pt idx="2">
                    <c:v>2,27,020</c:v>
                  </c:pt>
                </c15:dlblRangeCache>
              </c15:datalabelsRange>
            </c:ext>
            <c:ext xmlns:c16="http://schemas.microsoft.com/office/drawing/2014/chart" uri="{C3380CC4-5D6E-409C-BE32-E72D297353CC}">
              <c16:uniqueId val="{00000005-18AA-40F4-B1C6-62A01664A8D0}"/>
            </c:ext>
          </c:extLst>
        </c:ser>
        <c:dLbls>
          <c:showLegendKey val="0"/>
          <c:showVal val="0"/>
          <c:showCatName val="0"/>
          <c:showSerName val="0"/>
          <c:showPercent val="0"/>
          <c:showBubbleSize val="0"/>
        </c:dLbls>
        <c:gapWidth val="30"/>
        <c:overlap val="100"/>
        <c:axId val="542589488"/>
        <c:axId val="547952184"/>
      </c:barChart>
      <c:catAx>
        <c:axId val="5425894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50" b="1" i="0" u="none" strike="noStrike" kern="1200" baseline="0">
                <a:solidFill>
                  <a:schemeClr val="bg1"/>
                </a:solidFill>
                <a:latin typeface="+mn-lt"/>
                <a:ea typeface="+mn-ea"/>
                <a:cs typeface="+mn-cs"/>
              </a:defRPr>
            </a:pPr>
            <a:endParaRPr lang="en-US"/>
          </a:p>
        </c:txPr>
        <c:crossAx val="547952184"/>
        <c:crosses val="autoZero"/>
        <c:auto val="1"/>
        <c:lblAlgn val="ctr"/>
        <c:lblOffset val="100"/>
        <c:noMultiLvlLbl val="0"/>
      </c:catAx>
      <c:valAx>
        <c:axId val="547952184"/>
        <c:scaling>
          <c:orientation val="minMax"/>
        </c:scaling>
        <c:delete val="1"/>
        <c:axPos val="l"/>
        <c:numFmt formatCode="#,##0" sourceLinked="1"/>
        <c:majorTickMark val="none"/>
        <c:minorTickMark val="none"/>
        <c:tickLblPos val="nextTo"/>
        <c:crossAx val="5425894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414335</xdr:colOff>
      <xdr:row>0</xdr:row>
      <xdr:rowOff>63520</xdr:rowOff>
    </xdr:from>
    <xdr:to>
      <xdr:col>3</xdr:col>
      <xdr:colOff>457200</xdr:colOff>
      <xdr:row>3</xdr:row>
      <xdr:rowOff>22120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14335" y="63520"/>
          <a:ext cx="1985965" cy="906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l"/>
          <a:r>
            <a:rPr lang="en-US" sz="3600" b="0" i="0" u="none" strike="noStrike">
              <a:solidFill>
                <a:schemeClr val="bg1"/>
              </a:solidFill>
              <a:latin typeface="Calibri"/>
              <a:ea typeface="+mn-ea"/>
              <a:cs typeface="Calibri"/>
            </a:rPr>
            <a:t>Revenue</a:t>
          </a:r>
        </a:p>
        <a:p>
          <a:pPr marL="0" indent="0" algn="l"/>
          <a:r>
            <a:rPr lang="en-US" sz="1600" b="0" i="0" u="none" strike="noStrike">
              <a:solidFill>
                <a:schemeClr val="bg1"/>
              </a:solidFill>
              <a:latin typeface="Calibri"/>
              <a:ea typeface="+mn-ea"/>
              <a:cs typeface="Calibri"/>
            </a:rPr>
            <a:t>by Division</a:t>
          </a:r>
        </a:p>
      </xdr:txBody>
    </xdr:sp>
    <xdr:clientData/>
  </xdr:twoCellAnchor>
  <xdr:twoCellAnchor>
    <xdr:from>
      <xdr:col>8</xdr:col>
      <xdr:colOff>865713</xdr:colOff>
      <xdr:row>0</xdr:row>
      <xdr:rowOff>95269</xdr:rowOff>
    </xdr:from>
    <xdr:to>
      <xdr:col>14</xdr:col>
      <xdr:colOff>0</xdr:colOff>
      <xdr:row>1</xdr:row>
      <xdr:rowOff>165366</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6030380" y="95269"/>
          <a:ext cx="3902079" cy="6574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l"/>
          <a:r>
            <a:rPr lang="en-US" sz="3600" b="0" i="0" u="none" strike="noStrike">
              <a:solidFill>
                <a:schemeClr val="bg1"/>
              </a:solidFill>
              <a:latin typeface="Calibri"/>
              <a:ea typeface="+mn-ea"/>
              <a:cs typeface="Calibri"/>
            </a:rPr>
            <a:t>Revenue</a:t>
          </a:r>
          <a:r>
            <a:rPr lang="en-US" sz="2800" b="0" i="0" u="none" strike="noStrike" baseline="0">
              <a:solidFill>
                <a:schemeClr val="bg1"/>
              </a:solidFill>
              <a:latin typeface="Calibri"/>
              <a:ea typeface="+mn-ea"/>
              <a:cs typeface="Calibri"/>
            </a:rPr>
            <a:t> </a:t>
          </a:r>
          <a:r>
            <a:rPr lang="en-US" sz="2000" b="0" i="0" u="none" strike="noStrike">
              <a:solidFill>
                <a:schemeClr val="bg1"/>
              </a:solidFill>
              <a:latin typeface="Calibri"/>
              <a:ea typeface="+mn-ea"/>
              <a:cs typeface="Calibri"/>
            </a:rPr>
            <a:t>by Region</a:t>
          </a:r>
          <a:endParaRPr lang="en-US" sz="1600" b="0" i="0" u="none" strike="noStrike">
            <a:solidFill>
              <a:schemeClr val="bg1"/>
            </a:solidFill>
            <a:latin typeface="Calibri"/>
            <a:ea typeface="+mn-ea"/>
            <a:cs typeface="Calibri"/>
          </a:endParaRPr>
        </a:p>
      </xdr:txBody>
    </xdr:sp>
    <xdr:clientData/>
  </xdr:twoCellAnchor>
  <xdr:twoCellAnchor editAs="oneCell">
    <xdr:from>
      <xdr:col>14</xdr:col>
      <xdr:colOff>266701</xdr:colOff>
      <xdr:row>0</xdr:row>
      <xdr:rowOff>0</xdr:rowOff>
    </xdr:from>
    <xdr:to>
      <xdr:col>16384</xdr:col>
      <xdr:colOff>10678</xdr:colOff>
      <xdr:row>3</xdr:row>
      <xdr:rowOff>6185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34501" y="0"/>
          <a:ext cx="1358466" cy="953923"/>
        </a:xfrm>
        <a:prstGeom prst="rect">
          <a:avLst/>
        </a:prstGeom>
      </xdr:spPr>
    </xdr:pic>
    <xdr:clientData/>
  </xdr:twoCellAnchor>
  <xdr:twoCellAnchor editAs="oneCell">
    <xdr:from>
      <xdr:col>3</xdr:col>
      <xdr:colOff>404813</xdr:colOff>
      <xdr:row>0</xdr:row>
      <xdr:rowOff>152401</xdr:rowOff>
    </xdr:from>
    <xdr:to>
      <xdr:col>6</xdr:col>
      <xdr:colOff>0</xdr:colOff>
      <xdr:row>4</xdr:row>
      <xdr:rowOff>76200</xdr:rowOff>
    </xdr:to>
    <mc:AlternateContent xmlns:mc="http://schemas.openxmlformats.org/markup-compatibility/2006" xmlns:a14="http://schemas.microsoft.com/office/drawing/2010/main">
      <mc:Choice Requires="a14">
        <xdr:graphicFrame macro="">
          <xdr:nvGraphicFramePr>
            <xdr:cNvPr id="5" name="Division">
              <a:extLst>
                <a:ext uri="{FF2B5EF4-FFF2-40B4-BE49-F238E27FC236}">
                  <a16:creationId xmlns:a16="http://schemas.microsoft.com/office/drawing/2014/main" id="{BA550866-D22F-45FE-9B7D-1513F3FFA3D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2341563" y="152401"/>
              <a:ext cx="1531937" cy="976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531667</xdr:colOff>
      <xdr:row>5</xdr:row>
      <xdr:rowOff>40697</xdr:rowOff>
    </xdr:from>
    <xdr:to>
      <xdr:col>7</xdr:col>
      <xdr:colOff>569767</xdr:colOff>
      <xdr:row>16</xdr:row>
      <xdr:rowOff>171451</xdr:rowOff>
    </xdr:to>
    <xdr:graphicFrame macro="">
      <xdr:nvGraphicFramePr>
        <xdr:cNvPr id="6" name="Chart 5">
          <a:extLst>
            <a:ext uri="{FF2B5EF4-FFF2-40B4-BE49-F238E27FC236}">
              <a16:creationId xmlns:a16="http://schemas.microsoft.com/office/drawing/2014/main" id="{55F8B173-08B9-41F4-82C3-18DF248C8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447675</xdr:colOff>
      <xdr:row>19</xdr:row>
      <xdr:rowOff>119062</xdr:rowOff>
    </xdr:from>
    <xdr:ext cx="1428751" cy="405432"/>
    <xdr:sp macro="" textlink="TotalRev">
      <xdr:nvSpPr>
        <xdr:cNvPr id="22" name="TextBox 21">
          <a:extLst>
            <a:ext uri="{FF2B5EF4-FFF2-40B4-BE49-F238E27FC236}">
              <a16:creationId xmlns:a16="http://schemas.microsoft.com/office/drawing/2014/main" id="{E56EC088-94D6-4A51-B4B5-EACCABE11D39}"/>
            </a:ext>
          </a:extLst>
        </xdr:cNvPr>
        <xdr:cNvSpPr txBox="1"/>
      </xdr:nvSpPr>
      <xdr:spPr>
        <a:xfrm>
          <a:off x="447675" y="3933825"/>
          <a:ext cx="142875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33DE5E7-E9CA-476A-AF7B-2F577CC829DB}" type="TxLink">
            <a:rPr lang="en-US" sz="2000" b="1" i="0" u="none" strike="noStrike">
              <a:solidFill>
                <a:schemeClr val="accent2"/>
              </a:solidFill>
              <a:latin typeface="Calibri"/>
              <a:cs typeface="Calibri"/>
            </a:rPr>
            <a:pPr/>
            <a:t>$ 1,62,644</a:t>
          </a:fld>
          <a:endParaRPr lang="en-US" sz="2000" b="1">
            <a:solidFill>
              <a:schemeClr val="accent2"/>
            </a:solidFill>
          </a:endParaRPr>
        </a:p>
      </xdr:txBody>
    </xdr:sp>
    <xdr:clientData/>
  </xdr:oneCellAnchor>
  <xdr:oneCellAnchor>
    <xdr:from>
      <xdr:col>2</xdr:col>
      <xdr:colOff>547687</xdr:colOff>
      <xdr:row>20</xdr:row>
      <xdr:rowOff>32023</xdr:rowOff>
    </xdr:from>
    <xdr:ext cx="1369414" cy="311496"/>
    <xdr:sp macro="" textlink="Calculation!M5">
      <xdr:nvSpPr>
        <xdr:cNvPr id="11" name="TextBox 10">
          <a:extLst>
            <a:ext uri="{FF2B5EF4-FFF2-40B4-BE49-F238E27FC236}">
              <a16:creationId xmlns:a16="http://schemas.microsoft.com/office/drawing/2014/main" id="{FADE450B-FD2C-47E9-9A6C-EBC8782CBE6F}"/>
            </a:ext>
          </a:extLst>
        </xdr:cNvPr>
        <xdr:cNvSpPr txBox="1"/>
      </xdr:nvSpPr>
      <xdr:spPr>
        <a:xfrm>
          <a:off x="1838854" y="4011356"/>
          <a:ext cx="13694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0BA11B8-8585-4603-A67C-5D4807431A44}" type="TxLink">
            <a:rPr lang="en-US" sz="1400" b="0" i="0" u="none" strike="noStrike">
              <a:solidFill>
                <a:schemeClr val="bg1"/>
              </a:solidFill>
              <a:latin typeface="Calibri"/>
              <a:cs typeface="Calibri"/>
            </a:rPr>
            <a:pPr/>
            <a:t>Productivity Apps sold</a:t>
          </a:fld>
          <a:endParaRPr lang="en-US" sz="1400">
            <a:solidFill>
              <a:schemeClr val="bg1"/>
            </a:solidFill>
          </a:endParaRPr>
        </a:p>
      </xdr:txBody>
    </xdr:sp>
    <xdr:clientData/>
  </xdr:oneCellAnchor>
  <xdr:oneCellAnchor>
    <xdr:from>
      <xdr:col>0</xdr:col>
      <xdr:colOff>447675</xdr:colOff>
      <xdr:row>22</xdr:row>
      <xdr:rowOff>38101</xdr:rowOff>
    </xdr:from>
    <xdr:ext cx="3282950" cy="311496"/>
    <xdr:sp macro="" textlink="Calculation!L6">
      <xdr:nvSpPr>
        <xdr:cNvPr id="24" name="TextBox 23">
          <a:extLst>
            <a:ext uri="{FF2B5EF4-FFF2-40B4-BE49-F238E27FC236}">
              <a16:creationId xmlns:a16="http://schemas.microsoft.com/office/drawing/2014/main" id="{EDEC5EBA-A174-4ED5-8C45-9046488757C3}"/>
            </a:ext>
          </a:extLst>
        </xdr:cNvPr>
        <xdr:cNvSpPr txBox="1"/>
      </xdr:nvSpPr>
      <xdr:spPr>
        <a:xfrm>
          <a:off x="447675" y="4377268"/>
          <a:ext cx="32829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F76EF121-4919-4EBC-80DC-28C5B90CC159}" type="TxLink">
            <a:rPr lang="en-US" sz="1400" b="0" i="0" u="none" strike="noStrike">
              <a:solidFill>
                <a:schemeClr val="bg1"/>
              </a:solidFill>
              <a:latin typeface="Calibri"/>
              <a:ea typeface="+mn-ea"/>
              <a:cs typeface="Calibri"/>
            </a:rPr>
            <a:pPr marL="0" indent="0"/>
            <a:t>Europe bought the most Productivity Apps</a:t>
          </a:fld>
          <a:endParaRPr lang="en-US" sz="1400" b="0" i="0" u="none" strike="noStrike">
            <a:solidFill>
              <a:schemeClr val="bg1"/>
            </a:solidFill>
            <a:latin typeface="Calibri"/>
            <a:ea typeface="+mn-ea"/>
            <a:cs typeface="Calibri"/>
          </a:endParaRPr>
        </a:p>
      </xdr:txBody>
    </xdr:sp>
    <xdr:clientData/>
  </xdr:oneCellAnchor>
  <xdr:oneCellAnchor>
    <xdr:from>
      <xdr:col>0</xdr:col>
      <xdr:colOff>447675</xdr:colOff>
      <xdr:row>24</xdr:row>
      <xdr:rowOff>61913</xdr:rowOff>
    </xdr:from>
    <xdr:ext cx="3949700" cy="311496"/>
    <xdr:sp macro="" textlink="Calculation!L7">
      <xdr:nvSpPr>
        <xdr:cNvPr id="25" name="TextBox 24">
          <a:extLst>
            <a:ext uri="{FF2B5EF4-FFF2-40B4-BE49-F238E27FC236}">
              <a16:creationId xmlns:a16="http://schemas.microsoft.com/office/drawing/2014/main" id="{09622357-98C9-40D2-ADFE-D8A7792AB43C}"/>
            </a:ext>
          </a:extLst>
        </xdr:cNvPr>
        <xdr:cNvSpPr txBox="1"/>
      </xdr:nvSpPr>
      <xdr:spPr>
        <a:xfrm>
          <a:off x="447675" y="4760913"/>
          <a:ext cx="39497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810EFCE2-E9FD-4424-89C2-D2BB1C77347D}" type="TxLink">
            <a:rPr lang="en-US" sz="1400" b="0" i="0" u="none" strike="noStrike">
              <a:solidFill>
                <a:schemeClr val="accent2">
                  <a:lumMod val="40000"/>
                  <a:lumOff val="60000"/>
                </a:schemeClr>
              </a:solidFill>
              <a:latin typeface="Calibri"/>
              <a:ea typeface="+mn-ea"/>
              <a:cs typeface="Calibri"/>
            </a:rPr>
            <a:pPr marL="0" indent="0"/>
            <a:t>South America bought the least Productivity Apps</a:t>
          </a:fld>
          <a:endParaRPr lang="en-US" sz="1400" b="0" i="0" u="none" strike="noStrike">
            <a:solidFill>
              <a:schemeClr val="accent2">
                <a:lumMod val="40000"/>
                <a:lumOff val="60000"/>
              </a:schemeClr>
            </a:solidFill>
            <a:latin typeface="Calibri"/>
            <a:ea typeface="+mn-ea"/>
            <a:cs typeface="Calibri"/>
          </a:endParaRPr>
        </a:p>
      </xdr:txBody>
    </xdr:sp>
    <xdr:clientData/>
  </xdr:oneCellAnchor>
  <xdr:twoCellAnchor editAs="oneCell">
    <xdr:from>
      <xdr:col>8</xdr:col>
      <xdr:colOff>945092</xdr:colOff>
      <xdr:row>5</xdr:row>
      <xdr:rowOff>113243</xdr:rowOff>
    </xdr:from>
    <xdr:to>
      <xdr:col>10</xdr:col>
      <xdr:colOff>386292</xdr:colOff>
      <xdr:row>16</xdr:row>
      <xdr:rowOff>37043</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A2ECCD48-2723-4B76-B3F3-BE21E39B0F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09759" y="1346202"/>
              <a:ext cx="1351492" cy="1950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26458</xdr:colOff>
      <xdr:row>2</xdr:row>
      <xdr:rowOff>42333</xdr:rowOff>
    </xdr:from>
    <xdr:to>
      <xdr:col>17</xdr:col>
      <xdr:colOff>97415</xdr:colOff>
      <xdr:row>17</xdr:row>
      <xdr:rowOff>113242</xdr:rowOff>
    </xdr:to>
    <xdr:graphicFrame macro="">
      <xdr:nvGraphicFramePr>
        <xdr:cNvPr id="15" name="Chart 14">
          <a:extLst>
            <a:ext uri="{FF2B5EF4-FFF2-40B4-BE49-F238E27FC236}">
              <a16:creationId xmlns:a16="http://schemas.microsoft.com/office/drawing/2014/main" id="{50D8C94E-8194-43A7-82C5-2CE635B46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931332</xdr:colOff>
      <xdr:row>18</xdr:row>
      <xdr:rowOff>79375</xdr:rowOff>
    </xdr:from>
    <xdr:to>
      <xdr:col>17</xdr:col>
      <xdr:colOff>338665</xdr:colOff>
      <xdr:row>26</xdr:row>
      <xdr:rowOff>137584</xdr:rowOff>
    </xdr:to>
    <xdr:grpSp>
      <xdr:nvGrpSpPr>
        <xdr:cNvPr id="10" name="Group 9">
          <a:extLst>
            <a:ext uri="{FF2B5EF4-FFF2-40B4-BE49-F238E27FC236}">
              <a16:creationId xmlns:a16="http://schemas.microsoft.com/office/drawing/2014/main" id="{89F85F4D-BB8B-47A1-8D5B-12EDA8D725FD}"/>
            </a:ext>
          </a:extLst>
        </xdr:cNvPr>
        <xdr:cNvGrpSpPr/>
      </xdr:nvGrpSpPr>
      <xdr:grpSpPr>
        <a:xfrm>
          <a:off x="6417732" y="3931708"/>
          <a:ext cx="4868333" cy="1616076"/>
          <a:chOff x="6154208" y="3645958"/>
          <a:chExt cx="4524375" cy="1497542"/>
        </a:xfrm>
      </xdr:grpSpPr>
      <xdr:sp macro="" textlink="">
        <xdr:nvSpPr>
          <xdr:cNvPr id="8" name="Flowchart: Terminator 7">
            <a:extLst>
              <a:ext uri="{FF2B5EF4-FFF2-40B4-BE49-F238E27FC236}">
                <a16:creationId xmlns:a16="http://schemas.microsoft.com/office/drawing/2014/main" id="{AF096249-27BD-4659-B15D-5D9B7341976B}"/>
              </a:ext>
            </a:extLst>
          </xdr:cNvPr>
          <xdr:cNvSpPr/>
        </xdr:nvSpPr>
        <xdr:spPr>
          <a:xfrm>
            <a:off x="6154208" y="3672417"/>
            <a:ext cx="4524375" cy="1471083"/>
          </a:xfrm>
          <a:prstGeom prst="flowChartTerminator">
            <a:avLst/>
          </a:prstGeom>
          <a:solidFill>
            <a:srgbClr val="FDFDF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16" name="Picture 15">
                <a:extLst>
                  <a:ext uri="{FF2B5EF4-FFF2-40B4-BE49-F238E27FC236}">
                    <a16:creationId xmlns:a16="http://schemas.microsoft.com/office/drawing/2014/main" id="{C78ED183-CBE0-4F1E-BDA3-7F75FBA9CE1D}"/>
                  </a:ext>
                </a:extLst>
              </xdr:cNvPr>
              <xdr:cNvPicPr>
                <a:picLocks noChangeAspect="1" noChangeArrowheads="1"/>
                <a:extLst>
                  <a:ext uri="{84589F7E-364E-4C9E-8A38-B11213B215E9}">
                    <a14:cameraTool cellRange="Calculation!$A$16:$E$21" spid="_x0000_s1125"/>
                  </a:ext>
                </a:extLst>
              </xdr:cNvPicPr>
            </xdr:nvPicPr>
            <xdr:blipFill rotWithShape="1">
              <a:blip xmlns:r="http://schemas.openxmlformats.org/officeDocument/2006/relationships" r:embed="rId4"/>
              <a:srcRect t="14119"/>
              <a:stretch>
                <a:fillRect/>
              </a:stretch>
            </xdr:blipFill>
            <xdr:spPr bwMode="auto">
              <a:xfrm>
                <a:off x="6503460" y="3926416"/>
                <a:ext cx="3894859" cy="1005417"/>
              </a:xfrm>
              <a:prstGeom prst="rect">
                <a:avLst/>
              </a:prstGeom>
              <a:solidFill>
                <a:srgbClr val="FFFFFF" mc:Ignorable="a14" a14:legacySpreadsheetColorIndex="9"/>
              </a:solidFill>
              <a:ln w="9525">
                <a:noFill/>
                <a:miter lim="800000"/>
                <a:headEnd/>
                <a:tailEnd/>
              </a:ln>
            </xdr:spPr>
          </xdr:pic>
        </mc:Choice>
        <mc:Fallback xmlns=""/>
      </mc:AlternateContent>
      <xdr:sp macro="" textlink="">
        <xdr:nvSpPr>
          <xdr:cNvPr id="9" name="TextBox 8">
            <a:extLst>
              <a:ext uri="{FF2B5EF4-FFF2-40B4-BE49-F238E27FC236}">
                <a16:creationId xmlns:a16="http://schemas.microsoft.com/office/drawing/2014/main" id="{8D428B35-E729-4191-98EA-C9F5AD36BA66}"/>
              </a:ext>
            </a:extLst>
          </xdr:cNvPr>
          <xdr:cNvSpPr txBox="1"/>
        </xdr:nvSpPr>
        <xdr:spPr>
          <a:xfrm>
            <a:off x="8186208" y="3677708"/>
            <a:ext cx="6461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accent2"/>
                </a:solidFill>
              </a:rPr>
              <a:t>Actual</a:t>
            </a:r>
          </a:p>
        </xdr:txBody>
      </xdr:sp>
      <xdr:sp macro="" textlink="">
        <xdr:nvSpPr>
          <xdr:cNvPr id="20" name="TextBox 19">
            <a:extLst>
              <a:ext uri="{FF2B5EF4-FFF2-40B4-BE49-F238E27FC236}">
                <a16:creationId xmlns:a16="http://schemas.microsoft.com/office/drawing/2014/main" id="{106F4A0F-7FA3-4149-8102-B3CD6315FCAE}"/>
              </a:ext>
            </a:extLst>
          </xdr:cNvPr>
          <xdr:cNvSpPr txBox="1"/>
        </xdr:nvSpPr>
        <xdr:spPr>
          <a:xfrm>
            <a:off x="9847791" y="3645958"/>
            <a:ext cx="36484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tx1">
                    <a:lumMod val="75000"/>
                    <a:lumOff val="25000"/>
                  </a:schemeClr>
                </a:solidFill>
              </a:rPr>
              <a:t>PY</a:t>
            </a:r>
          </a:p>
        </xdr:txBody>
      </xdr:sp>
    </xdr:grpSp>
    <xdr:clientData/>
  </xdr:twoCellAnchor>
  <mc:AlternateContent xmlns:mc="http://schemas.openxmlformats.org/markup-compatibility/2006">
    <mc:Choice xmlns:a14="http://schemas.microsoft.com/office/drawing/2010/main" Requires="a14">
      <xdr:twoCellAnchor editAs="oneCell">
        <xdr:from>
          <xdr:col>6</xdr:col>
          <xdr:colOff>285750</xdr:colOff>
          <xdr:row>0</xdr:row>
          <xdr:rowOff>269875</xdr:rowOff>
        </xdr:from>
        <xdr:to>
          <xdr:col>7</xdr:col>
          <xdr:colOff>444500</xdr:colOff>
          <xdr:row>4</xdr:row>
          <xdr:rowOff>0</xdr:rowOff>
        </xdr:to>
        <xdr:pic>
          <xdr:nvPicPr>
            <xdr:cNvPr id="18" name="Picture 17">
              <a:extLst>
                <a:ext uri="{FF2B5EF4-FFF2-40B4-BE49-F238E27FC236}">
                  <a16:creationId xmlns:a16="http://schemas.microsoft.com/office/drawing/2014/main" id="{6F4CDD97-597C-4DA5-9DE1-DE00C26BB8FF}"/>
                </a:ext>
              </a:extLst>
            </xdr:cNvPr>
            <xdr:cNvPicPr>
              <a:picLocks noChangeAspect="1" noChangeArrowheads="1"/>
              <a:extLst>
                <a:ext uri="{84589F7E-364E-4C9E-8A38-B11213B215E9}">
                  <a14:cameraTool cellRange="logo" spid="_x0000_s1126"/>
                </a:ext>
              </a:extLst>
            </xdr:cNvPicPr>
          </xdr:nvPicPr>
          <xdr:blipFill rotWithShape="1">
            <a:blip xmlns:r="http://schemas.openxmlformats.org/officeDocument/2006/relationships" r:embed="rId5"/>
            <a:srcRect l="6327" t="4385" r="6248" b="2899"/>
            <a:stretch>
              <a:fillRect/>
            </a:stretch>
          </xdr:blipFill>
          <xdr:spPr bwMode="auto">
            <a:xfrm>
              <a:off x="4159250" y="269875"/>
              <a:ext cx="804333" cy="783167"/>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1</xdr:col>
      <xdr:colOff>93085</xdr:colOff>
      <xdr:row>27</xdr:row>
      <xdr:rowOff>65809</xdr:rowOff>
    </xdr:from>
    <xdr:to>
      <xdr:col>1</xdr:col>
      <xdr:colOff>852037</xdr:colOff>
      <xdr:row>27</xdr:row>
      <xdr:rowOff>829091</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279" y="6698673"/>
          <a:ext cx="758952" cy="763282"/>
        </a:xfrm>
        <a:prstGeom prst="rect">
          <a:avLst/>
        </a:prstGeom>
      </xdr:spPr>
    </xdr:pic>
    <xdr:clientData/>
  </xdr:twoCellAnchor>
  <xdr:twoCellAnchor editAs="absolute">
    <xdr:from>
      <xdr:col>1</xdr:col>
      <xdr:colOff>100641</xdr:colOff>
      <xdr:row>26</xdr:row>
      <xdr:rowOff>34402</xdr:rowOff>
    </xdr:from>
    <xdr:to>
      <xdr:col>1</xdr:col>
      <xdr:colOff>859593</xdr:colOff>
      <xdr:row>26</xdr:row>
      <xdr:rowOff>797683</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2835" y="5827334"/>
          <a:ext cx="758952" cy="763281"/>
        </a:xfrm>
        <a:prstGeom prst="rect">
          <a:avLst/>
        </a:prstGeom>
      </xdr:spPr>
    </xdr:pic>
    <xdr:clientData/>
  </xdr:twoCellAnchor>
  <xdr:twoCellAnchor editAs="absolute">
    <xdr:from>
      <xdr:col>1</xdr:col>
      <xdr:colOff>95250</xdr:colOff>
      <xdr:row>25</xdr:row>
      <xdr:rowOff>34638</xdr:rowOff>
    </xdr:from>
    <xdr:to>
      <xdr:col>1</xdr:col>
      <xdr:colOff>854202</xdr:colOff>
      <xdr:row>25</xdr:row>
      <xdr:rowOff>782172</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7444" y="4987638"/>
          <a:ext cx="758952" cy="747534"/>
        </a:xfrm>
        <a:prstGeom prst="rect">
          <a:avLst/>
        </a:prstGeom>
      </xdr:spPr>
    </xdr:pic>
    <xdr:clientData/>
  </xdr:twoCellAnchor>
  <xdr:twoCellAnchor>
    <xdr:from>
      <xdr:col>8</xdr:col>
      <xdr:colOff>207818</xdr:colOff>
      <xdr:row>11</xdr:row>
      <xdr:rowOff>77932</xdr:rowOff>
    </xdr:from>
    <xdr:to>
      <xdr:col>9</xdr:col>
      <xdr:colOff>168852</xdr:colOff>
      <xdr:row>14</xdr:row>
      <xdr:rowOff>64943</xdr:rowOff>
    </xdr:to>
    <xdr:sp macro="" textlink="">
      <xdr:nvSpPr>
        <xdr:cNvPr id="3" name="Flowchart: Delay 2">
          <a:extLst>
            <a:ext uri="{FF2B5EF4-FFF2-40B4-BE49-F238E27FC236}">
              <a16:creationId xmlns:a16="http://schemas.microsoft.com/office/drawing/2014/main" id="{5E692D4D-D16C-45F5-BC52-43772F6C6E68}"/>
            </a:ext>
          </a:extLst>
        </xdr:cNvPr>
        <xdr:cNvSpPr/>
      </xdr:nvSpPr>
      <xdr:spPr>
        <a:xfrm rot="16200000">
          <a:off x="6507307" y="2039216"/>
          <a:ext cx="532534" cy="610466"/>
        </a:xfrm>
        <a:prstGeom prst="flowChartDelay">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194830</xdr:colOff>
      <xdr:row>14</xdr:row>
      <xdr:rowOff>125558</xdr:rowOff>
    </xdr:from>
    <xdr:to>
      <xdr:col>9</xdr:col>
      <xdr:colOff>155864</xdr:colOff>
      <xdr:row>17</xdr:row>
      <xdr:rowOff>112570</xdr:rowOff>
    </xdr:to>
    <xdr:sp macro="" textlink="">
      <xdr:nvSpPr>
        <xdr:cNvPr id="7" name="Flowchart: Delay 6">
          <a:extLst>
            <a:ext uri="{FF2B5EF4-FFF2-40B4-BE49-F238E27FC236}">
              <a16:creationId xmlns:a16="http://schemas.microsoft.com/office/drawing/2014/main" id="{D8B5C7CE-8A5C-4A2A-B360-BC10301FBDDE}"/>
            </a:ext>
          </a:extLst>
        </xdr:cNvPr>
        <xdr:cNvSpPr/>
      </xdr:nvSpPr>
      <xdr:spPr>
        <a:xfrm rot="5400000">
          <a:off x="6494319" y="2632365"/>
          <a:ext cx="532534" cy="610466"/>
        </a:xfrm>
        <a:prstGeom prst="flowChartDelay">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la Gharani" refreshedDate="42883.451329629628" createdVersion="6" refreshedVersion="6" minRefreshableVersion="3" recordCount="30" xr:uid="{00000000-000A-0000-FFFF-FFFF19000000}">
  <cacheSource type="worksheet">
    <worksheetSource name="RawData"/>
  </cacheSource>
  <cacheFields count="4">
    <cacheField name="Year" numFmtId="0">
      <sharedItems count="2">
        <s v="Current"/>
        <s v="PY"/>
      </sharedItems>
    </cacheField>
    <cacheField name="Division" numFmtId="0">
      <sharedItems count="3">
        <s v="Utility"/>
        <s v="Productivity"/>
        <s v="Game"/>
      </sharedItems>
    </cacheField>
    <cacheField name="Region" numFmtId="0">
      <sharedItems count="5">
        <s v="North America"/>
        <s v="South America"/>
        <s v="Asia"/>
        <s v="Europe"/>
        <s v="Australia"/>
      </sharedItems>
    </cacheField>
    <cacheField name="Revenue" numFmtId="0">
      <sharedItems containsSemiMixedTypes="0" containsString="0" containsNumber="1" containsInteger="1" minValue="11598" maxValue="6596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x v="0"/>
    <n v="44196"/>
  </r>
  <r>
    <x v="0"/>
    <x v="0"/>
    <x v="1"/>
    <n v="20898"/>
  </r>
  <r>
    <x v="0"/>
    <x v="0"/>
    <x v="2"/>
    <n v="46994"/>
  </r>
  <r>
    <x v="0"/>
    <x v="0"/>
    <x v="3"/>
    <n v="43695"/>
  </r>
  <r>
    <x v="0"/>
    <x v="0"/>
    <x v="4"/>
    <n v="34196"/>
  </r>
  <r>
    <x v="0"/>
    <x v="1"/>
    <x v="0"/>
    <n v="34155"/>
  </r>
  <r>
    <x v="0"/>
    <x v="1"/>
    <x v="1"/>
    <n v="24396"/>
  </r>
  <r>
    <x v="0"/>
    <x v="1"/>
    <x v="2"/>
    <n v="29276"/>
  </r>
  <r>
    <x v="0"/>
    <x v="1"/>
    <x v="3"/>
    <n v="45540"/>
  </r>
  <r>
    <x v="0"/>
    <x v="1"/>
    <x v="4"/>
    <n v="29277"/>
  </r>
  <r>
    <x v="0"/>
    <x v="2"/>
    <x v="0"/>
    <n v="44675"/>
  </r>
  <r>
    <x v="0"/>
    <x v="2"/>
    <x v="1"/>
    <n v="42569"/>
  </r>
  <r>
    <x v="0"/>
    <x v="2"/>
    <x v="2"/>
    <n v="43784"/>
  </r>
  <r>
    <x v="0"/>
    <x v="2"/>
    <x v="3"/>
    <n v="46336"/>
  </r>
  <r>
    <x v="0"/>
    <x v="2"/>
    <x v="4"/>
    <n v="49656"/>
  </r>
  <r>
    <x v="1"/>
    <x v="0"/>
    <x v="0"/>
    <n v="24325"/>
  </r>
  <r>
    <x v="1"/>
    <x v="0"/>
    <x v="1"/>
    <n v="33681"/>
  </r>
  <r>
    <x v="1"/>
    <x v="0"/>
    <x v="2"/>
    <n v="39295"/>
  </r>
  <r>
    <x v="1"/>
    <x v="0"/>
    <x v="3"/>
    <n v="59878"/>
  </r>
  <r>
    <x v="1"/>
    <x v="0"/>
    <x v="4"/>
    <n v="29938"/>
  </r>
  <r>
    <x v="1"/>
    <x v="1"/>
    <x v="0"/>
    <n v="52311"/>
  </r>
  <r>
    <x v="1"/>
    <x v="1"/>
    <x v="1"/>
    <n v="31955"/>
  </r>
  <r>
    <x v="1"/>
    <x v="1"/>
    <x v="2"/>
    <n v="31955"/>
  </r>
  <r>
    <x v="1"/>
    <x v="1"/>
    <x v="3"/>
    <n v="31955"/>
  </r>
  <r>
    <x v="1"/>
    <x v="1"/>
    <x v="4"/>
    <n v="11598"/>
  </r>
  <r>
    <x v="1"/>
    <x v="2"/>
    <x v="0"/>
    <n v="53963"/>
  </r>
  <r>
    <x v="1"/>
    <x v="2"/>
    <x v="1"/>
    <n v="65965"/>
  </r>
  <r>
    <x v="1"/>
    <x v="2"/>
    <x v="2"/>
    <n v="19989"/>
  </r>
  <r>
    <x v="1"/>
    <x v="2"/>
    <x v="3"/>
    <n v="39979"/>
  </r>
  <r>
    <x v="1"/>
    <x v="2"/>
    <x v="4"/>
    <n v="1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_Region" cacheId="1" applyNumberFormats="0" applyBorderFormats="0" applyFontFormats="0" applyPatternFormats="0" applyAlignmentFormats="0" applyWidthHeightFormats="1" dataCaption="Values" updatedVersion="8" minRefreshableVersion="3" rowGrandTotals="0" colGrandTotals="0" itemPrintTitles="1" createdVersion="6" indent="0" compact="0" compactData="0" multipleFieldFilters="0">
  <location ref="A5:A6" firstHeaderRow="1" firstDataRow="1" firstDataCol="1"/>
  <pivotFields count="4">
    <pivotField compact="0" outline="0" showAll="0"/>
    <pivotField axis="axisRow" compact="0" outline="0" showAll="0">
      <items count="4">
        <item h="1" x="2"/>
        <item x="1"/>
        <item h="1" x="0"/>
        <item t="default"/>
      </items>
    </pivotField>
    <pivotField compact="0" outline="0" showAll="0"/>
    <pivotField compact="0" outline="0" showAll="0"/>
  </pivotFields>
  <rowFields count="1">
    <field x="1"/>
  </rowFields>
  <rowItems count="1">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_Div" cacheId="1" applyNumberFormats="0" applyBorderFormats="0" applyFontFormats="0" applyPatternFormats="0" applyAlignmentFormats="0" applyWidthHeightFormats="1" dataCaption="Values" grandTotalCaption="Total" updatedVersion="8" minRefreshableVersion="3" colGrandTotals="0" itemPrintTitles="1" createdVersion="6" indent="0" showHeaders="0" compact="0" compactData="0" multipleFieldFilters="0">
  <location ref="A16:G21" firstHeaderRow="0" firstDataRow="2" firstDataCol="1"/>
  <pivotFields count="4">
    <pivotField axis="axisCol" compact="0" outline="0" showAll="0">
      <items count="3">
        <item x="0"/>
        <item x="1"/>
        <item t="default"/>
      </items>
    </pivotField>
    <pivotField axis="axisRow" compact="0" outline="0" showAll="0">
      <items count="4">
        <item x="0"/>
        <item x="1"/>
        <item x="2"/>
        <item t="default"/>
      </items>
    </pivotField>
    <pivotField compact="0" outline="0" showAll="0">
      <items count="6">
        <item x="0"/>
        <item x="1"/>
        <item x="2"/>
        <item x="3"/>
        <item x="4"/>
        <item t="default"/>
      </items>
    </pivotField>
    <pivotField dataField="1" compact="0" outline="0" showAll="0"/>
  </pivotFields>
  <rowFields count="1">
    <field x="1"/>
  </rowFields>
  <rowItems count="4">
    <i>
      <x/>
    </i>
    <i>
      <x v="1"/>
    </i>
    <i>
      <x v="2"/>
    </i>
    <i t="grand">
      <x/>
    </i>
  </rowItems>
  <colFields count="2">
    <field x="0"/>
    <field x="-2"/>
  </colFields>
  <colItems count="6">
    <i>
      <x/>
      <x/>
    </i>
    <i r="1" i="1">
      <x v="1"/>
    </i>
    <i r="1" i="2">
      <x v="2"/>
    </i>
    <i>
      <x v="1"/>
      <x/>
    </i>
    <i r="1" i="1">
      <x v="1"/>
    </i>
    <i r="1" i="2">
      <x v="2"/>
    </i>
  </colItems>
  <dataFields count="3">
    <dataField name=" Revenue" fld="3" baseField="0" baseItem="0" numFmtId="3"/>
    <dataField name="% ∆ PY" fld="3" showDataAs="percentDiff" baseField="0" baseItem="1" numFmtId="165"/>
    <dataField name=" " fld="3" showDataAs="percentDiff" baseField="0" baseItem="1" numFmtId="10"/>
  </dataFields>
  <formats count="20">
    <format dxfId="25">
      <pivotArea outline="0" collapsedLevelsAreSubtotals="1" fieldPosition="0">
        <references count="1">
          <reference field="1" count="0" selected="0"/>
        </references>
      </pivotArea>
    </format>
    <format dxfId="24">
      <pivotArea dataOnly="0" labelOnly="1" outline="0" fieldPosition="0">
        <references count="1">
          <reference field="1" count="0"/>
        </references>
      </pivotArea>
    </format>
    <format dxfId="23">
      <pivotArea dataOnly="0" labelOnly="1" grandRow="1" outline="0" fieldPosition="0"/>
    </format>
    <format dxfId="22">
      <pivotArea grandRow="1" outline="0" collapsedLevelsAreSubtotals="1" fieldPosition="0"/>
    </format>
    <format dxfId="21">
      <pivotArea grandRow="1" outline="0" collapsedLevelsAreSubtotals="1" fieldPosition="0"/>
    </format>
    <format dxfId="20">
      <pivotArea grandRow="1" outline="0" collapsedLevelsAreSubtotals="1" fieldPosition="0"/>
    </format>
    <format dxfId="19">
      <pivotArea outline="0" collapsedLevelsAreSubtotals="1" fieldPosition="0">
        <references count="2">
          <reference field="4294967294" count="1" selected="0">
            <x v="1"/>
          </reference>
          <reference field="0" count="1" selected="0">
            <x v="0"/>
          </reference>
        </references>
      </pivotArea>
    </format>
    <format dxfId="18">
      <pivotArea dataOnly="0" labelOnly="1" outline="0" fieldPosition="0">
        <references count="1">
          <reference field="0" count="0"/>
        </references>
      </pivotArea>
    </format>
    <format dxfId="17">
      <pivotArea type="all" dataOnly="0" outline="0" fieldPosition="0"/>
    </format>
    <format dxfId="16">
      <pivotArea dataOnly="0" labelOnly="1" outline="0" fieldPosition="0">
        <references count="1">
          <reference field="1" count="0"/>
        </references>
      </pivotArea>
    </format>
    <format dxfId="15">
      <pivotArea dataOnly="0" labelOnly="1" grandRow="1" outline="0" fieldPosition="0"/>
    </format>
    <format dxfId="14">
      <pivotArea outline="0" collapsedLevelsAreSubtotals="1" fieldPosition="0">
        <references count="3">
          <reference field="4294967294" count="1" selected="0">
            <x v="1"/>
          </reference>
          <reference field="0" count="1" selected="0">
            <x v="0"/>
          </reference>
          <reference field="1" count="0" selected="0"/>
        </references>
      </pivotArea>
    </format>
    <format dxfId="13">
      <pivotArea outline="0" collapsedLevelsAreSubtotals="1" fieldPosition="0">
        <references count="3">
          <reference field="4294967294" count="1" selected="0">
            <x v="1"/>
          </reference>
          <reference field="0" count="1" selected="0">
            <x v="0"/>
          </reference>
          <reference field="1" count="0" selected="0"/>
        </references>
      </pivotArea>
    </format>
    <format dxfId="12">
      <pivotArea outline="0" fieldPosition="0">
        <references count="1">
          <reference field="4294967294" count="1">
            <x v="2"/>
          </reference>
        </references>
      </pivotArea>
    </format>
    <format dxfId="11">
      <pivotArea outline="0" collapsedLevelsAreSubtotals="1" fieldPosition="0">
        <references count="2">
          <reference field="4294967294" count="1" selected="0">
            <x v="2"/>
          </reference>
          <reference field="0" count="1" selected="0">
            <x v="0"/>
          </reference>
        </references>
      </pivotArea>
    </format>
    <format dxfId="10">
      <pivotArea outline="0" collapsedLevelsAreSubtotals="1" fieldPosition="0">
        <references count="2">
          <reference field="4294967294" count="1" selected="0">
            <x v="2"/>
          </reference>
          <reference field="0" count="1" selected="0">
            <x v="0"/>
          </reference>
        </references>
      </pivotArea>
    </format>
    <format dxfId="9">
      <pivotArea outline="0" collapsedLevelsAreSubtotals="1" fieldPosition="0">
        <references count="2">
          <reference field="4294967294" count="1" selected="0">
            <x v="2"/>
          </reference>
          <reference field="0" count="1" selected="0">
            <x v="0"/>
          </reference>
        </references>
      </pivotArea>
    </format>
    <format dxfId="8">
      <pivotArea outline="0" collapsedLevelsAreSubtotals="1" fieldPosition="0">
        <references count="2">
          <reference field="4294967294" count="1" selected="0">
            <x v="2"/>
          </reference>
          <reference field="0" count="1" selected="0">
            <x v="0"/>
          </reference>
        </references>
      </pivotArea>
    </format>
    <format dxfId="7">
      <pivotArea outline="0" collapsedLevelsAreSubtotals="1" fieldPosition="0">
        <references count="2">
          <reference field="4294967294" count="1" selected="0">
            <x v="2"/>
          </reference>
          <reference field="0" count="1" selected="0">
            <x v="0"/>
          </reference>
        </references>
      </pivotArea>
    </format>
    <format dxfId="6">
      <pivotArea outline="0" fieldPosition="0">
        <references count="1">
          <reference field="4294967294" count="1">
            <x v="1"/>
          </reference>
        </references>
      </pivotArea>
    </format>
  </formats>
  <pivotTableStyleInfo name="Slicer Pivot"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data" priority="1" id="{8BEFCF04-6B6F-456B-9F97-25D85B318DCB}">
            <x14:pivotAreas count="1">
              <pivotArea outline="0" fieldPosition="0">
                <references count="1">
                  <reference field="4294967294" count="1" selected="0">
                    <x v="2"/>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00000000-0013-0000-FFFF-FFFF01000000}" sourceName="Division">
  <pivotTables>
    <pivotTable tabId="3" name="Pivot_Region"/>
  </pivotTables>
  <data>
    <tabular pivotCacheId="1" sortOrder="descending" customListSort="0">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3" name="Pivot_Div"/>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00000000-0014-0000-FFFF-FFFF01000000}" cache="Slicer_Division" caption="Division" showCaption="0" style="Slicer Dashboard" rowHeight="241300"/>
  <slicer name="Region" xr10:uid="{00000000-0014-0000-FFFF-FFFF02000000}" cache="Slicer_Region" caption="Region" style="Slicer Dashbo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wData" displayName="RawData" ref="A1:D31" totalsRowShown="0" headerRowDxfId="3" dataDxfId="2">
  <autoFilter ref="A1:D31" xr:uid="{00000000-0009-0000-0100-000001000000}"/>
  <tableColumns count="4">
    <tableColumn id="1" xr3:uid="{00000000-0010-0000-0000-000001000000}" name="Year" dataDxfId="5"/>
    <tableColumn id="2" xr3:uid="{00000000-0010-0000-0000-000002000000}" name="Division" dataDxfId="4"/>
    <tableColumn id="3" xr3:uid="{00000000-0010-0000-0000-000003000000}" name="Region" dataDxfId="1"/>
    <tableColumn id="4" xr3:uid="{00000000-0010-0000-0000-000004000000}" name="Revenue" dataDxfId="0"/>
  </tableColumns>
  <tableStyleInfo showFirstColumn="0" showLastColumn="0" showRowStripes="1" showColumnStripes="0"/>
</table>
</file>

<file path=xl/theme/theme1.xml><?xml version="1.0" encoding="utf-8"?>
<a:theme xmlns:a="http://schemas.openxmlformats.org/drawingml/2006/main" name="Office Theme">
  <a:themeElements>
    <a:clrScheme name="Slicer Dashboard">
      <a:dk1>
        <a:sysClr val="windowText" lastClr="000000"/>
      </a:dk1>
      <a:lt1>
        <a:sysClr val="window" lastClr="FFFFFF"/>
      </a:lt1>
      <a:dk2>
        <a:srgbClr val="44546A"/>
      </a:dk2>
      <a:lt2>
        <a:srgbClr val="E7E6E6"/>
      </a:lt2>
      <a:accent1>
        <a:srgbClr val="BFBFBF"/>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sheetPr>
  <dimension ref="A1:S28"/>
  <sheetViews>
    <sheetView showGridLines="0" showRowColHeaders="0" tabSelected="1" zoomScale="150" zoomScaleNormal="150" workbookViewId="0">
      <selection activeCell="H21" sqref="H21"/>
    </sheetView>
  </sheetViews>
  <sheetFormatPr baseColWidth="10" defaultColWidth="0" defaultRowHeight="15" zeroHeight="1" x14ac:dyDescent="0.2"/>
  <cols>
    <col min="1" max="8" width="9" customWidth="1"/>
    <col min="9" max="9" width="13.33203125" customWidth="1"/>
    <col min="10" max="10" width="13.5" customWidth="1"/>
    <col min="11" max="12" width="9" customWidth="1"/>
    <col min="13" max="13" width="12.83203125" customWidth="1"/>
    <col min="14" max="14" width="9" customWidth="1"/>
    <col min="15" max="15" width="8.6640625" hidden="1" customWidth="1"/>
    <col min="16" max="16" width="9" hidden="1" customWidth="1"/>
    <col min="17" max="17" width="4.83203125" customWidth="1"/>
    <col min="18" max="18" width="11.33203125" customWidth="1"/>
    <col min="19" max="19" width="1.33203125" customWidth="1"/>
    <col min="20" max="16384" width="9" hidden="1"/>
  </cols>
  <sheetData>
    <row r="1" spans="1:19" ht="46.25" customHeight="1" x14ac:dyDescent="0.2">
      <c r="A1" s="1"/>
      <c r="B1" s="1"/>
      <c r="C1" s="1"/>
      <c r="D1" s="1"/>
      <c r="E1" s="1"/>
      <c r="F1" s="1"/>
      <c r="G1" s="1"/>
      <c r="H1" s="1"/>
      <c r="I1" s="1"/>
      <c r="J1" s="1"/>
      <c r="K1" s="1"/>
      <c r="L1" s="1"/>
      <c r="M1" s="1"/>
      <c r="N1" s="1"/>
      <c r="O1" s="1"/>
      <c r="P1" s="1"/>
      <c r="Q1" s="1"/>
      <c r="R1" s="1"/>
      <c r="S1" s="1"/>
    </row>
    <row r="2" spans="1:19" x14ac:dyDescent="0.2">
      <c r="A2" s="1"/>
      <c r="B2" s="1"/>
      <c r="C2" s="1"/>
      <c r="D2" s="1"/>
      <c r="E2" s="1"/>
      <c r="F2" s="1"/>
      <c r="G2" s="1"/>
      <c r="H2" s="1"/>
      <c r="I2" s="1"/>
      <c r="J2" s="1"/>
      <c r="K2" s="1"/>
      <c r="L2" s="1"/>
      <c r="M2" s="1"/>
      <c r="N2" s="1"/>
      <c r="O2" s="1"/>
      <c r="P2" s="1"/>
      <c r="Q2" s="1"/>
      <c r="R2" s="1"/>
      <c r="S2" s="1"/>
    </row>
    <row r="3" spans="1:19" x14ac:dyDescent="0.2">
      <c r="A3" s="1"/>
      <c r="B3" s="1"/>
      <c r="C3" s="1"/>
      <c r="D3" s="1"/>
      <c r="E3" s="1"/>
      <c r="F3" s="1"/>
      <c r="G3" s="1"/>
      <c r="H3" s="1"/>
      <c r="I3" s="1"/>
      <c r="J3" s="1"/>
      <c r="K3" s="1"/>
      <c r="L3" s="1"/>
      <c r="M3" s="1"/>
      <c r="N3" s="1"/>
      <c r="O3" s="1"/>
      <c r="P3" s="1"/>
      <c r="Q3" s="1"/>
      <c r="R3" s="1"/>
      <c r="S3" s="1"/>
    </row>
    <row r="4" spans="1:19" ht="8.25" customHeight="1" x14ac:dyDescent="0.2">
      <c r="A4" s="1"/>
      <c r="B4" s="1"/>
      <c r="C4" s="1"/>
      <c r="D4" s="1"/>
      <c r="E4" s="1"/>
      <c r="F4" s="1"/>
      <c r="G4" s="1"/>
      <c r="H4" s="1"/>
      <c r="I4" s="1"/>
      <c r="J4" s="1"/>
      <c r="K4" s="1"/>
      <c r="L4" s="1"/>
      <c r="M4" s="1"/>
      <c r="N4" s="1"/>
      <c r="O4" s="1"/>
      <c r="P4" s="1"/>
      <c r="Q4" s="1"/>
      <c r="R4" s="1"/>
      <c r="S4" s="1"/>
    </row>
    <row r="5" spans="1:19" x14ac:dyDescent="0.2">
      <c r="A5" s="1"/>
      <c r="B5" s="1"/>
      <c r="C5" s="1"/>
      <c r="D5" s="1"/>
      <c r="E5" s="1"/>
      <c r="F5" s="1"/>
      <c r="G5" s="1"/>
      <c r="H5" s="1"/>
      <c r="I5" s="1"/>
      <c r="J5" s="1"/>
      <c r="K5" s="1"/>
      <c r="L5" s="1"/>
      <c r="M5" s="1"/>
      <c r="N5" s="1"/>
      <c r="O5" s="1"/>
      <c r="P5" s="1"/>
      <c r="Q5" s="1"/>
      <c r="R5" s="1"/>
      <c r="S5" s="1"/>
    </row>
    <row r="6" spans="1:19" ht="19" x14ac:dyDescent="0.25">
      <c r="A6" s="1"/>
      <c r="B6" s="7" t="str">
        <f>IF(COUNTA(Calculation!A6:A8)&gt;1,"Please only select 1 Division!","")</f>
        <v/>
      </c>
      <c r="C6" s="1"/>
      <c r="D6" s="1"/>
      <c r="E6" s="1"/>
      <c r="F6" s="1"/>
      <c r="G6" s="1"/>
      <c r="H6" s="1"/>
      <c r="I6" s="1"/>
      <c r="J6" s="1"/>
      <c r="K6" s="1"/>
      <c r="L6" s="1"/>
      <c r="M6" s="1"/>
      <c r="N6" s="1"/>
      <c r="O6" s="1"/>
      <c r="P6" s="1"/>
      <c r="Q6" s="1"/>
      <c r="R6" s="1"/>
      <c r="S6" s="1"/>
    </row>
    <row r="7" spans="1:19" x14ac:dyDescent="0.2">
      <c r="A7" s="1"/>
      <c r="B7" s="1"/>
      <c r="C7" s="1"/>
      <c r="D7" s="1"/>
      <c r="E7" s="1"/>
      <c r="F7" s="1"/>
      <c r="G7" s="1"/>
      <c r="H7" s="1"/>
      <c r="I7" s="1"/>
      <c r="J7" s="1"/>
      <c r="K7" s="1"/>
      <c r="L7" s="1"/>
      <c r="M7" s="1"/>
      <c r="N7" s="1"/>
      <c r="O7" s="1"/>
      <c r="P7" s="1"/>
      <c r="Q7" s="1"/>
      <c r="R7" s="1"/>
      <c r="S7" s="1"/>
    </row>
    <row r="8" spans="1:19" x14ac:dyDescent="0.2">
      <c r="A8" s="1"/>
      <c r="B8" s="1"/>
      <c r="C8" s="1"/>
      <c r="D8" s="1"/>
      <c r="E8" s="1"/>
      <c r="F8" s="1"/>
      <c r="G8" s="1"/>
      <c r="H8" s="1"/>
      <c r="I8" s="1"/>
      <c r="J8" s="1"/>
      <c r="K8" s="1"/>
      <c r="L8" s="1"/>
      <c r="M8" s="1"/>
      <c r="N8" s="1"/>
      <c r="O8" s="1"/>
      <c r="P8" s="1"/>
      <c r="Q8" s="1"/>
      <c r="R8" s="1"/>
      <c r="S8" s="1"/>
    </row>
    <row r="9" spans="1:19" x14ac:dyDescent="0.2">
      <c r="A9" s="1"/>
      <c r="B9" s="1"/>
      <c r="C9" s="1"/>
      <c r="D9" s="1"/>
      <c r="E9" s="1"/>
      <c r="F9" s="1"/>
      <c r="G9" s="1"/>
      <c r="H9" s="1"/>
      <c r="I9" s="1"/>
      <c r="J9" s="1"/>
      <c r="K9" s="1"/>
      <c r="L9" s="1"/>
      <c r="M9" s="1"/>
      <c r="N9" s="1"/>
      <c r="O9" s="1"/>
      <c r="P9" s="1"/>
      <c r="Q9" s="1"/>
      <c r="R9" s="1"/>
      <c r="S9" s="1"/>
    </row>
    <row r="10" spans="1:19" x14ac:dyDescent="0.2">
      <c r="A10" s="1"/>
      <c r="B10" s="1"/>
      <c r="C10" s="1"/>
      <c r="D10" s="1"/>
      <c r="E10" s="1"/>
      <c r="F10" s="1"/>
      <c r="G10" s="1"/>
      <c r="H10" s="1"/>
      <c r="I10" s="1"/>
      <c r="J10" s="1"/>
      <c r="K10" s="1"/>
      <c r="L10" s="1"/>
      <c r="M10" s="1"/>
      <c r="N10" s="1"/>
      <c r="O10" s="1"/>
      <c r="P10" s="1"/>
      <c r="Q10" s="1"/>
      <c r="R10" s="1"/>
      <c r="S10" s="1"/>
    </row>
    <row r="11" spans="1:19" x14ac:dyDescent="0.2">
      <c r="A11" s="1"/>
      <c r="B11" s="1"/>
      <c r="C11" s="1"/>
      <c r="D11" s="1"/>
      <c r="E11" s="1"/>
      <c r="F11" s="1"/>
      <c r="G11" s="1"/>
      <c r="H11" s="1"/>
      <c r="I11" s="1"/>
      <c r="J11" s="1"/>
      <c r="K11" s="1"/>
      <c r="L11" s="1"/>
      <c r="M11" s="1"/>
      <c r="N11" s="1"/>
      <c r="O11" s="1"/>
      <c r="P11" s="1"/>
      <c r="Q11" s="1"/>
      <c r="R11" s="1"/>
      <c r="S11" s="1"/>
    </row>
    <row r="12" spans="1:19" x14ac:dyDescent="0.2">
      <c r="A12" s="1"/>
      <c r="B12" s="1"/>
      <c r="C12" s="1"/>
      <c r="D12" s="1"/>
      <c r="E12" s="1"/>
      <c r="F12" s="1"/>
      <c r="G12" s="1"/>
      <c r="H12" s="1"/>
      <c r="I12" s="1"/>
      <c r="J12" s="1"/>
      <c r="K12" s="1"/>
      <c r="L12" s="1"/>
      <c r="M12" s="1"/>
      <c r="N12" s="1"/>
      <c r="O12" s="1"/>
      <c r="P12" s="1"/>
      <c r="Q12" s="1"/>
      <c r="R12" s="1"/>
      <c r="S12" s="1"/>
    </row>
    <row r="13" spans="1:19" x14ac:dyDescent="0.2">
      <c r="A13" s="1"/>
      <c r="B13" s="1"/>
      <c r="C13" s="1"/>
      <c r="D13" s="1"/>
      <c r="E13" s="1"/>
      <c r="F13" s="1"/>
      <c r="G13" s="1"/>
      <c r="H13" s="1"/>
      <c r="I13" s="1"/>
      <c r="J13" s="1"/>
      <c r="K13" s="1"/>
      <c r="L13" s="1"/>
      <c r="M13" s="1"/>
      <c r="N13" s="1"/>
      <c r="O13" s="1"/>
      <c r="P13" s="1"/>
      <c r="Q13" s="1"/>
      <c r="R13" s="1"/>
      <c r="S13" s="1"/>
    </row>
    <row r="14" spans="1:19" x14ac:dyDescent="0.2">
      <c r="A14" s="1"/>
      <c r="B14" s="1"/>
      <c r="C14" s="1"/>
      <c r="D14" s="1"/>
      <c r="E14" s="1"/>
      <c r="F14" s="1"/>
      <c r="G14" s="1"/>
      <c r="H14" s="1"/>
      <c r="I14" s="1"/>
      <c r="J14" s="1"/>
      <c r="K14" s="1"/>
      <c r="L14" s="1"/>
      <c r="M14" s="1"/>
      <c r="N14" s="1"/>
      <c r="O14" s="1"/>
      <c r="P14" s="1"/>
      <c r="Q14" s="1"/>
      <c r="R14" s="1"/>
      <c r="S14" s="1"/>
    </row>
    <row r="15" spans="1:19" x14ac:dyDescent="0.2">
      <c r="A15" s="1"/>
      <c r="B15" s="1"/>
      <c r="C15" s="1"/>
      <c r="D15" s="1"/>
      <c r="E15" s="1"/>
      <c r="F15" s="1"/>
      <c r="G15" s="1"/>
      <c r="H15" s="1"/>
      <c r="I15" s="1"/>
      <c r="J15" s="1"/>
      <c r="K15" s="1"/>
      <c r="L15" s="1"/>
      <c r="M15" s="1"/>
      <c r="N15" s="1"/>
      <c r="O15" s="1"/>
      <c r="P15" s="1"/>
      <c r="Q15" s="1"/>
      <c r="R15" s="1"/>
      <c r="S15" s="1"/>
    </row>
    <row r="16" spans="1:19" x14ac:dyDescent="0.2">
      <c r="A16" s="1"/>
      <c r="B16" s="1"/>
      <c r="C16" s="1"/>
      <c r="D16" s="1"/>
      <c r="E16" s="1"/>
      <c r="F16" s="1"/>
      <c r="G16" s="1"/>
      <c r="H16" s="1"/>
      <c r="I16" s="1"/>
      <c r="J16" s="1"/>
      <c r="K16" s="1"/>
      <c r="L16" s="1"/>
      <c r="M16" s="1"/>
      <c r="N16" s="1"/>
      <c r="O16" s="1"/>
      <c r="P16" s="1"/>
      <c r="Q16" s="1"/>
      <c r="R16" s="1"/>
      <c r="S16" s="1"/>
    </row>
    <row r="17" spans="1:19" x14ac:dyDescent="0.2">
      <c r="A17" s="1"/>
      <c r="B17" s="1"/>
      <c r="C17" s="1"/>
      <c r="D17" s="1"/>
      <c r="E17" s="1"/>
      <c r="F17" s="1"/>
      <c r="G17" s="1"/>
      <c r="H17" s="1"/>
      <c r="I17" s="1"/>
      <c r="J17" s="1"/>
      <c r="K17" s="1"/>
      <c r="L17" s="1"/>
      <c r="M17" s="1"/>
      <c r="N17" s="1"/>
      <c r="O17" s="1"/>
      <c r="P17" s="1"/>
      <c r="Q17" s="1"/>
      <c r="R17" s="1"/>
      <c r="S17" s="1"/>
    </row>
    <row r="18" spans="1:19" x14ac:dyDescent="0.2">
      <c r="A18" s="1"/>
      <c r="B18" s="1"/>
      <c r="C18" s="1"/>
      <c r="D18" s="1"/>
      <c r="E18" s="1"/>
      <c r="F18" s="1"/>
      <c r="G18" s="1"/>
      <c r="H18" s="1"/>
      <c r="I18" s="1"/>
      <c r="J18" s="1"/>
      <c r="K18" s="1"/>
      <c r="L18" s="1"/>
      <c r="M18" s="1"/>
      <c r="N18" s="1"/>
      <c r="O18" s="1"/>
      <c r="P18" s="1"/>
      <c r="Q18" s="1"/>
      <c r="R18" s="1"/>
      <c r="S18" s="1"/>
    </row>
    <row r="19" spans="1:19" x14ac:dyDescent="0.2">
      <c r="A19" s="1"/>
      <c r="B19" s="1"/>
      <c r="C19" s="1"/>
      <c r="D19" s="1"/>
      <c r="E19" s="1"/>
      <c r="F19" s="1"/>
      <c r="G19" s="1"/>
      <c r="H19" s="1"/>
      <c r="I19" s="1"/>
      <c r="J19" s="1"/>
      <c r="K19" s="1"/>
      <c r="L19" s="1"/>
      <c r="M19" s="1"/>
      <c r="N19" s="1"/>
      <c r="O19" s="1"/>
      <c r="P19" s="1"/>
      <c r="Q19" s="1"/>
      <c r="R19" s="1"/>
      <c r="S19" s="1"/>
    </row>
    <row r="20" spans="1:19" x14ac:dyDescent="0.2">
      <c r="A20" s="1"/>
      <c r="B20" s="1"/>
      <c r="C20" s="1"/>
      <c r="D20" s="1"/>
      <c r="E20" s="1"/>
      <c r="F20" s="1"/>
      <c r="G20" s="1"/>
      <c r="H20" s="1"/>
      <c r="I20" s="1"/>
      <c r="J20" s="1"/>
      <c r="K20" s="1"/>
      <c r="L20" s="1"/>
      <c r="M20" s="1"/>
      <c r="N20" s="1"/>
      <c r="O20" s="1"/>
      <c r="P20" s="1"/>
      <c r="Q20" s="1"/>
      <c r="R20" s="1"/>
      <c r="S20" s="1"/>
    </row>
    <row r="21" spans="1:19" x14ac:dyDescent="0.2">
      <c r="A21" s="1"/>
      <c r="B21" s="1"/>
      <c r="C21" s="1"/>
      <c r="D21" s="1"/>
      <c r="E21" s="1"/>
      <c r="F21" s="1"/>
      <c r="G21" s="1"/>
      <c r="H21" s="1"/>
      <c r="I21" s="1"/>
      <c r="J21" s="1"/>
      <c r="K21" s="1"/>
      <c r="L21" s="1"/>
      <c r="M21" s="1"/>
      <c r="N21" s="1"/>
      <c r="O21" s="1"/>
      <c r="P21" s="1"/>
      <c r="Q21" s="1"/>
      <c r="R21" s="1"/>
      <c r="S21" s="1"/>
    </row>
    <row r="22" spans="1:19" x14ac:dyDescent="0.2">
      <c r="A22" s="1"/>
      <c r="B22" s="1"/>
      <c r="C22" s="1"/>
      <c r="D22" s="1"/>
      <c r="E22" s="1"/>
      <c r="F22" s="1"/>
      <c r="G22" s="1"/>
      <c r="H22" s="1"/>
      <c r="I22" s="1"/>
      <c r="J22" s="1"/>
      <c r="K22" s="1"/>
      <c r="L22" s="1"/>
      <c r="M22" s="1"/>
      <c r="N22" s="1"/>
      <c r="O22" s="1"/>
      <c r="P22" s="1"/>
      <c r="Q22" s="1"/>
      <c r="R22" s="1"/>
      <c r="S22" s="1"/>
    </row>
    <row r="23" spans="1:19" x14ac:dyDescent="0.2">
      <c r="A23" s="1"/>
      <c r="B23" s="1"/>
      <c r="C23" s="1"/>
      <c r="D23" s="1"/>
      <c r="E23" s="1"/>
      <c r="F23" s="1"/>
      <c r="G23" s="1"/>
      <c r="H23" s="1"/>
      <c r="I23" s="1"/>
      <c r="J23" s="1"/>
      <c r="K23" s="1"/>
      <c r="L23" s="1"/>
      <c r="M23" s="1"/>
      <c r="N23" s="1"/>
      <c r="O23" s="1"/>
      <c r="P23" s="1"/>
      <c r="Q23" s="1"/>
      <c r="R23" s="1"/>
      <c r="S23" s="1"/>
    </row>
    <row r="24" spans="1:19" x14ac:dyDescent="0.2">
      <c r="A24" s="1"/>
      <c r="B24" s="1"/>
      <c r="C24" s="1"/>
      <c r="D24" s="1"/>
      <c r="E24" s="1"/>
      <c r="F24" s="1"/>
      <c r="G24" s="1"/>
      <c r="H24" s="1"/>
      <c r="I24" s="1"/>
      <c r="J24" s="1"/>
      <c r="K24" s="1"/>
      <c r="L24" s="1"/>
      <c r="M24" s="1"/>
      <c r="N24" s="1"/>
      <c r="O24" s="1"/>
      <c r="P24" s="1"/>
      <c r="Q24" s="1"/>
      <c r="R24" s="1"/>
      <c r="S24" s="1"/>
    </row>
    <row r="25" spans="1:19" x14ac:dyDescent="0.2">
      <c r="A25" s="1"/>
      <c r="B25" s="1"/>
      <c r="C25" s="1"/>
      <c r="D25" s="1"/>
      <c r="E25" s="1"/>
      <c r="F25" s="1"/>
      <c r="G25" s="1"/>
      <c r="H25" s="1"/>
      <c r="I25" s="1"/>
      <c r="J25" s="1"/>
      <c r="K25" s="1"/>
      <c r="L25" s="1"/>
      <c r="M25" s="1"/>
      <c r="N25" s="1"/>
      <c r="O25" s="1"/>
      <c r="P25" s="1"/>
      <c r="Q25" s="1"/>
      <c r="R25" s="1"/>
      <c r="S25" s="1"/>
    </row>
    <row r="26" spans="1:19" x14ac:dyDescent="0.2">
      <c r="A26" s="1"/>
      <c r="B26" s="1"/>
      <c r="C26" s="1"/>
      <c r="D26" s="1"/>
      <c r="E26" s="1"/>
      <c r="F26" s="1"/>
      <c r="G26" s="1"/>
      <c r="H26" s="1"/>
      <c r="I26" s="1"/>
      <c r="J26" s="1"/>
      <c r="K26" s="1"/>
      <c r="L26" s="1"/>
      <c r="M26" s="1"/>
      <c r="N26" s="1"/>
      <c r="O26" s="1"/>
      <c r="P26" s="1"/>
      <c r="Q26" s="1"/>
      <c r="R26" s="1"/>
      <c r="S26" s="1"/>
    </row>
    <row r="27" spans="1:19" x14ac:dyDescent="0.2">
      <c r="A27" s="1"/>
      <c r="B27" s="1"/>
      <c r="C27" s="1"/>
      <c r="D27" s="1"/>
      <c r="E27" s="1"/>
      <c r="F27" s="1"/>
      <c r="G27" s="1"/>
      <c r="H27" s="1"/>
      <c r="I27" s="1"/>
      <c r="J27" s="1"/>
      <c r="K27" s="1"/>
      <c r="L27" s="1"/>
      <c r="M27" s="1"/>
      <c r="N27" s="1"/>
      <c r="O27" s="1"/>
      <c r="P27" s="1"/>
      <c r="Q27" s="1"/>
      <c r="R27" s="1"/>
      <c r="S27" s="1"/>
    </row>
    <row r="28" spans="1:19" x14ac:dyDescent="0.2">
      <c r="A28" s="1"/>
      <c r="B28" s="1"/>
      <c r="C28" s="1"/>
      <c r="D28" s="1"/>
      <c r="E28" s="1"/>
      <c r="F28" s="1"/>
      <c r="G28" s="1"/>
      <c r="H28" s="1"/>
      <c r="I28" s="1"/>
      <c r="J28" s="1"/>
      <c r="K28" s="1"/>
      <c r="L28" s="1"/>
      <c r="M28" s="1"/>
      <c r="N28" s="1"/>
      <c r="O28" s="1"/>
      <c r="P28" s="1"/>
      <c r="Q28" s="1"/>
      <c r="R28" s="1"/>
      <c r="S28" s="1"/>
    </row>
  </sheetData>
  <pageMargins left="0.7" right="0.7" top="0.75" bottom="0.75" header="0.3" footer="0.3"/>
  <pageSetup paperSize="0" orientation="portrait" horizontalDpi="0" verticalDpi="0" copies="0"/>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31"/>
  <sheetViews>
    <sheetView workbookViewId="0">
      <selection activeCell="K6" sqref="K6"/>
    </sheetView>
  </sheetViews>
  <sheetFormatPr baseColWidth="10" defaultColWidth="8.83203125" defaultRowHeight="15" x14ac:dyDescent="0.2"/>
  <cols>
    <col min="1" max="1" width="10.6640625" bestFit="1" customWidth="1"/>
    <col min="2" max="2" width="15.83203125" bestFit="1" customWidth="1"/>
    <col min="3" max="3" width="19.33203125" bestFit="1" customWidth="1"/>
    <col min="4" max="4" width="16.83203125" style="21" bestFit="1" customWidth="1"/>
  </cols>
  <sheetData>
    <row r="1" spans="1:4" ht="24" x14ac:dyDescent="0.3">
      <c r="A1" s="17" t="s">
        <v>8</v>
      </c>
      <c r="B1" s="17" t="s">
        <v>0</v>
      </c>
      <c r="C1" s="17" t="s">
        <v>1</v>
      </c>
      <c r="D1" s="19" t="s">
        <v>2</v>
      </c>
    </row>
    <row r="2" spans="1:4" ht="24" x14ac:dyDescent="0.3">
      <c r="A2" s="18" t="s">
        <v>9</v>
      </c>
      <c r="B2" s="18" t="s">
        <v>13</v>
      </c>
      <c r="C2" s="18" t="s">
        <v>3</v>
      </c>
      <c r="D2" s="20">
        <v>44196</v>
      </c>
    </row>
    <row r="3" spans="1:4" ht="24" x14ac:dyDescent="0.3">
      <c r="A3" s="18" t="s">
        <v>9</v>
      </c>
      <c r="B3" s="18" t="s">
        <v>13</v>
      </c>
      <c r="C3" s="18" t="s">
        <v>4</v>
      </c>
      <c r="D3" s="20">
        <v>20898</v>
      </c>
    </row>
    <row r="4" spans="1:4" ht="24" x14ac:dyDescent="0.3">
      <c r="A4" s="18" t="s">
        <v>9</v>
      </c>
      <c r="B4" s="18" t="s">
        <v>13</v>
      </c>
      <c r="C4" s="18" t="s">
        <v>5</v>
      </c>
      <c r="D4" s="20">
        <v>46994</v>
      </c>
    </row>
    <row r="5" spans="1:4" ht="24" x14ac:dyDescent="0.3">
      <c r="A5" s="18" t="s">
        <v>9</v>
      </c>
      <c r="B5" s="18" t="s">
        <v>13</v>
      </c>
      <c r="C5" s="18" t="s">
        <v>6</v>
      </c>
      <c r="D5" s="20">
        <v>43695</v>
      </c>
    </row>
    <row r="6" spans="1:4" ht="24" x14ac:dyDescent="0.3">
      <c r="A6" s="18" t="s">
        <v>9</v>
      </c>
      <c r="B6" s="18" t="s">
        <v>13</v>
      </c>
      <c r="C6" s="18" t="s">
        <v>7</v>
      </c>
      <c r="D6" s="20">
        <v>34196</v>
      </c>
    </row>
    <row r="7" spans="1:4" ht="24" x14ac:dyDescent="0.3">
      <c r="A7" s="18" t="s">
        <v>9</v>
      </c>
      <c r="B7" s="18" t="s">
        <v>14</v>
      </c>
      <c r="C7" s="18" t="s">
        <v>3</v>
      </c>
      <c r="D7" s="20">
        <v>34155</v>
      </c>
    </row>
    <row r="8" spans="1:4" ht="24" x14ac:dyDescent="0.3">
      <c r="A8" s="18" t="s">
        <v>9</v>
      </c>
      <c r="B8" s="18" t="s">
        <v>14</v>
      </c>
      <c r="C8" s="18" t="s">
        <v>4</v>
      </c>
      <c r="D8" s="20">
        <v>24396</v>
      </c>
    </row>
    <row r="9" spans="1:4" ht="24" x14ac:dyDescent="0.3">
      <c r="A9" s="18" t="s">
        <v>9</v>
      </c>
      <c r="B9" s="18" t="s">
        <v>14</v>
      </c>
      <c r="C9" s="18" t="s">
        <v>5</v>
      </c>
      <c r="D9" s="20">
        <v>29276</v>
      </c>
    </row>
    <row r="10" spans="1:4" ht="24" x14ac:dyDescent="0.3">
      <c r="A10" s="18" t="s">
        <v>9</v>
      </c>
      <c r="B10" s="18" t="s">
        <v>14</v>
      </c>
      <c r="C10" s="18" t="s">
        <v>6</v>
      </c>
      <c r="D10" s="20">
        <v>45540</v>
      </c>
    </row>
    <row r="11" spans="1:4" ht="24" x14ac:dyDescent="0.3">
      <c r="A11" s="18" t="s">
        <v>9</v>
      </c>
      <c r="B11" s="18" t="s">
        <v>14</v>
      </c>
      <c r="C11" s="18" t="s">
        <v>7</v>
      </c>
      <c r="D11" s="20">
        <v>29277</v>
      </c>
    </row>
    <row r="12" spans="1:4" ht="24" x14ac:dyDescent="0.3">
      <c r="A12" s="18" t="s">
        <v>9</v>
      </c>
      <c r="B12" s="18" t="s">
        <v>12</v>
      </c>
      <c r="C12" s="18" t="s">
        <v>3</v>
      </c>
      <c r="D12" s="20">
        <v>44675</v>
      </c>
    </row>
    <row r="13" spans="1:4" ht="24" x14ac:dyDescent="0.3">
      <c r="A13" s="18" t="s">
        <v>9</v>
      </c>
      <c r="B13" s="18" t="s">
        <v>12</v>
      </c>
      <c r="C13" s="18" t="s">
        <v>4</v>
      </c>
      <c r="D13" s="20">
        <v>42569</v>
      </c>
    </row>
    <row r="14" spans="1:4" ht="24" x14ac:dyDescent="0.3">
      <c r="A14" s="18" t="s">
        <v>9</v>
      </c>
      <c r="B14" s="18" t="s">
        <v>12</v>
      </c>
      <c r="C14" s="18" t="s">
        <v>5</v>
      </c>
      <c r="D14" s="20">
        <v>43784</v>
      </c>
    </row>
    <row r="15" spans="1:4" ht="24" x14ac:dyDescent="0.3">
      <c r="A15" s="18" t="s">
        <v>9</v>
      </c>
      <c r="B15" s="18" t="s">
        <v>12</v>
      </c>
      <c r="C15" s="18" t="s">
        <v>6</v>
      </c>
      <c r="D15" s="20">
        <v>46336</v>
      </c>
    </row>
    <row r="16" spans="1:4" ht="24" x14ac:dyDescent="0.3">
      <c r="A16" s="18" t="s">
        <v>9</v>
      </c>
      <c r="B16" s="18" t="s">
        <v>12</v>
      </c>
      <c r="C16" s="18" t="s">
        <v>7</v>
      </c>
      <c r="D16" s="20">
        <v>49656</v>
      </c>
    </row>
    <row r="17" spans="1:4" ht="24" x14ac:dyDescent="0.3">
      <c r="A17" s="18" t="s">
        <v>10</v>
      </c>
      <c r="B17" s="18" t="s">
        <v>13</v>
      </c>
      <c r="C17" s="18" t="s">
        <v>3</v>
      </c>
      <c r="D17" s="20">
        <v>24325</v>
      </c>
    </row>
    <row r="18" spans="1:4" ht="24" x14ac:dyDescent="0.3">
      <c r="A18" s="18" t="s">
        <v>10</v>
      </c>
      <c r="B18" s="18" t="s">
        <v>13</v>
      </c>
      <c r="C18" s="18" t="s">
        <v>4</v>
      </c>
      <c r="D18" s="20">
        <v>33681</v>
      </c>
    </row>
    <row r="19" spans="1:4" ht="24" x14ac:dyDescent="0.3">
      <c r="A19" s="18" t="s">
        <v>10</v>
      </c>
      <c r="B19" s="18" t="s">
        <v>13</v>
      </c>
      <c r="C19" s="18" t="s">
        <v>5</v>
      </c>
      <c r="D19" s="20">
        <v>39295</v>
      </c>
    </row>
    <row r="20" spans="1:4" ht="24" x14ac:dyDescent="0.3">
      <c r="A20" s="18" t="s">
        <v>10</v>
      </c>
      <c r="B20" s="18" t="s">
        <v>13</v>
      </c>
      <c r="C20" s="18" t="s">
        <v>6</v>
      </c>
      <c r="D20" s="20">
        <v>59878</v>
      </c>
    </row>
    <row r="21" spans="1:4" ht="24" x14ac:dyDescent="0.3">
      <c r="A21" s="18" t="s">
        <v>10</v>
      </c>
      <c r="B21" s="18" t="s">
        <v>13</v>
      </c>
      <c r="C21" s="18" t="s">
        <v>7</v>
      </c>
      <c r="D21" s="20">
        <v>29938</v>
      </c>
    </row>
    <row r="22" spans="1:4" ht="24" x14ac:dyDescent="0.3">
      <c r="A22" s="18" t="s">
        <v>10</v>
      </c>
      <c r="B22" s="18" t="s">
        <v>14</v>
      </c>
      <c r="C22" s="18" t="s">
        <v>3</v>
      </c>
      <c r="D22" s="20">
        <v>52311</v>
      </c>
    </row>
    <row r="23" spans="1:4" ht="24" x14ac:dyDescent="0.3">
      <c r="A23" s="18" t="s">
        <v>10</v>
      </c>
      <c r="B23" s="18" t="s">
        <v>14</v>
      </c>
      <c r="C23" s="18" t="s">
        <v>4</v>
      </c>
      <c r="D23" s="20">
        <v>31955</v>
      </c>
    </row>
    <row r="24" spans="1:4" ht="24" x14ac:dyDescent="0.3">
      <c r="A24" s="18" t="s">
        <v>10</v>
      </c>
      <c r="B24" s="18" t="s">
        <v>14</v>
      </c>
      <c r="C24" s="18" t="s">
        <v>5</v>
      </c>
      <c r="D24" s="20">
        <v>31955</v>
      </c>
    </row>
    <row r="25" spans="1:4" ht="24" x14ac:dyDescent="0.3">
      <c r="A25" s="18" t="s">
        <v>10</v>
      </c>
      <c r="B25" s="18" t="s">
        <v>14</v>
      </c>
      <c r="C25" s="18" t="s">
        <v>6</v>
      </c>
      <c r="D25" s="20">
        <v>31955</v>
      </c>
    </row>
    <row r="26" spans="1:4" ht="24" x14ac:dyDescent="0.3">
      <c r="A26" s="18" t="s">
        <v>10</v>
      </c>
      <c r="B26" s="18" t="s">
        <v>14</v>
      </c>
      <c r="C26" s="18" t="s">
        <v>7</v>
      </c>
      <c r="D26" s="20">
        <v>11598</v>
      </c>
    </row>
    <row r="27" spans="1:4" ht="24" x14ac:dyDescent="0.3">
      <c r="A27" s="18" t="s">
        <v>10</v>
      </c>
      <c r="B27" s="18" t="s">
        <v>12</v>
      </c>
      <c r="C27" s="18" t="s">
        <v>3</v>
      </c>
      <c r="D27" s="20">
        <v>53963</v>
      </c>
    </row>
    <row r="28" spans="1:4" ht="24" x14ac:dyDescent="0.3">
      <c r="A28" s="18" t="s">
        <v>10</v>
      </c>
      <c r="B28" s="18" t="s">
        <v>12</v>
      </c>
      <c r="C28" s="18" t="s">
        <v>4</v>
      </c>
      <c r="D28" s="20">
        <v>65965</v>
      </c>
    </row>
    <row r="29" spans="1:4" ht="24" x14ac:dyDescent="0.3">
      <c r="A29" s="18" t="s">
        <v>10</v>
      </c>
      <c r="B29" s="18" t="s">
        <v>12</v>
      </c>
      <c r="C29" s="18" t="s">
        <v>5</v>
      </c>
      <c r="D29" s="20">
        <v>19989</v>
      </c>
    </row>
    <row r="30" spans="1:4" ht="24" x14ac:dyDescent="0.3">
      <c r="A30" s="18" t="s">
        <v>10</v>
      </c>
      <c r="B30" s="18" t="s">
        <v>12</v>
      </c>
      <c r="C30" s="18" t="s">
        <v>6</v>
      </c>
      <c r="D30" s="20">
        <v>39979</v>
      </c>
    </row>
    <row r="31" spans="1:4" ht="24" x14ac:dyDescent="0.3">
      <c r="A31" s="18" t="s">
        <v>10</v>
      </c>
      <c r="B31" s="18" t="s">
        <v>12</v>
      </c>
      <c r="C31" s="18" t="s">
        <v>7</v>
      </c>
      <c r="D31" s="20">
        <v>19998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O28"/>
  <sheetViews>
    <sheetView zoomScale="110" zoomScaleNormal="110" workbookViewId="0">
      <selection activeCell="A3" sqref="A3"/>
    </sheetView>
  </sheetViews>
  <sheetFormatPr baseColWidth="10" defaultColWidth="8.83203125" defaultRowHeight="15" x14ac:dyDescent="0.2"/>
  <cols>
    <col min="1" max="1" width="13" customWidth="1"/>
    <col min="2" max="2" width="12.83203125" customWidth="1"/>
    <col min="3" max="3" width="9.6640625" customWidth="1"/>
    <col min="4" max="4" width="5.6640625" customWidth="1"/>
    <col min="5" max="5" width="13.1640625" customWidth="1"/>
    <col min="6" max="6" width="14" customWidth="1"/>
    <col min="7" max="7" width="10.1640625" bestFit="1" customWidth="1"/>
    <col min="11" max="11" width="14.6640625" bestFit="1" customWidth="1"/>
    <col min="12" max="12" width="9.33203125" bestFit="1" customWidth="1"/>
  </cols>
  <sheetData>
    <row r="2" spans="1:15" x14ac:dyDescent="0.2">
      <c r="A2" s="2" t="s">
        <v>11</v>
      </c>
      <c r="B2" s="3"/>
      <c r="C2" s="3"/>
      <c r="D2" s="3"/>
      <c r="F2" s="2" t="s">
        <v>17</v>
      </c>
      <c r="G2" s="3"/>
      <c r="H2" s="3"/>
      <c r="I2" s="3"/>
      <c r="K2" s="2" t="s">
        <v>15</v>
      </c>
      <c r="L2" s="3"/>
      <c r="M2" s="3"/>
      <c r="N2" s="3"/>
    </row>
    <row r="4" spans="1:15" x14ac:dyDescent="0.2">
      <c r="G4" s="6" t="s">
        <v>2</v>
      </c>
      <c r="H4" s="6" t="s">
        <v>18</v>
      </c>
      <c r="I4" s="6" t="s">
        <v>19</v>
      </c>
      <c r="K4" s="9"/>
      <c r="L4" s="8"/>
      <c r="M4" s="9"/>
    </row>
    <row r="5" spans="1:15" x14ac:dyDescent="0.2">
      <c r="A5" s="4" t="s">
        <v>0</v>
      </c>
      <c r="B5" t="s">
        <v>8</v>
      </c>
      <c r="F5" t="s">
        <v>3</v>
      </c>
      <c r="G5" s="5">
        <f>SUMIFS(RawData[Revenue],RawData[Year],$B$6,RawData[Division],$A$6,RawData[Region],$F5)</f>
        <v>34155</v>
      </c>
      <c r="H5" s="5" t="str">
        <f>IF(G5=MAX($G$5:$G$9),G5,"")</f>
        <v/>
      </c>
      <c r="I5" s="5">
        <f>AVERAGE($G$5:$G$9)</f>
        <v>32528.799999999999</v>
      </c>
      <c r="K5" t="s">
        <v>20</v>
      </c>
      <c r="L5" s="8">
        <f>SUM(G5:G9)</f>
        <v>162644</v>
      </c>
      <c r="M5" t="str">
        <f>A6&amp;" Apps sold"</f>
        <v>Productivity Apps sold</v>
      </c>
    </row>
    <row r="6" spans="1:15" x14ac:dyDescent="0.2">
      <c r="A6" t="s">
        <v>14</v>
      </c>
      <c r="B6" t="s">
        <v>9</v>
      </c>
      <c r="F6" t="s">
        <v>4</v>
      </c>
      <c r="G6" s="5">
        <f>SUMIFS(RawData[Revenue],RawData[Year],$B$6,RawData[Division],$A$6,RawData[Region],$F6)</f>
        <v>24396</v>
      </c>
      <c r="H6" s="5" t="str">
        <f t="shared" ref="H6:H9" si="0">IF(G6=MAX($G$5:$G$9),G6,"")</f>
        <v/>
      </c>
      <c r="I6" s="5">
        <f>AVERAGE($G$5:$G$9)</f>
        <v>32528.799999999999</v>
      </c>
      <c r="K6" t="s">
        <v>18</v>
      </c>
      <c r="L6" s="8" t="str">
        <f>INDEX(F5:F9,MATCH(MAX(G5:G9),G5:G9,0))&amp;" bought the most "&amp;A6&amp;" Apps"</f>
        <v>Europe bought the most Productivity Apps</v>
      </c>
    </row>
    <row r="7" spans="1:15" x14ac:dyDescent="0.2">
      <c r="F7" t="s">
        <v>5</v>
      </c>
      <c r="G7" s="5">
        <f>SUMIFS(RawData[Revenue],RawData[Year],$B$6,RawData[Division],$A$6,RawData[Region],$F7)</f>
        <v>29276</v>
      </c>
      <c r="H7" s="5" t="str">
        <f t="shared" si="0"/>
        <v/>
      </c>
      <c r="I7" s="5">
        <f>AVERAGE($G$5:$G$9)</f>
        <v>32528.799999999999</v>
      </c>
      <c r="K7" t="s">
        <v>21</v>
      </c>
      <c r="L7" t="str">
        <f>INDEX(F5:F9,MATCH(MIN(G5:G9),G5:G9,0))&amp;" bought the least "&amp;A6&amp;" Apps"</f>
        <v>South America bought the least Productivity Apps</v>
      </c>
    </row>
    <row r="8" spans="1:15" x14ac:dyDescent="0.2">
      <c r="F8" t="s">
        <v>6</v>
      </c>
      <c r="G8" s="5">
        <f>SUMIFS(RawData[Revenue],RawData[Year],$B$6,RawData[Division],$A$6,RawData[Region],$F8)</f>
        <v>45540</v>
      </c>
      <c r="H8" s="5">
        <f t="shared" si="0"/>
        <v>45540</v>
      </c>
      <c r="I8" s="5">
        <f>AVERAGE($G$5:$G$9)</f>
        <v>32528.799999999999</v>
      </c>
    </row>
    <row r="9" spans="1:15" x14ac:dyDescent="0.2">
      <c r="F9" t="s">
        <v>7</v>
      </c>
      <c r="G9" s="5">
        <f>SUMIFS(RawData[Revenue],RawData[Year],$B$6,RawData[Division],$A$6,RawData[Region],$F9)</f>
        <v>29277</v>
      </c>
      <c r="H9" s="5" t="str">
        <f t="shared" si="0"/>
        <v/>
      </c>
      <c r="I9" s="5">
        <f>AVERAGE($G$5:$G$9)</f>
        <v>32528.799999999999</v>
      </c>
    </row>
    <row r="11" spans="1:15" x14ac:dyDescent="0.2">
      <c r="A11" t="str">
        <f>IF(COUNTA(A6:A8)&gt;1,"Please select only 1 Division!","")</f>
        <v/>
      </c>
    </row>
    <row r="12" spans="1:15" x14ac:dyDescent="0.2">
      <c r="A12" s="2" t="s">
        <v>22</v>
      </c>
      <c r="B12" s="3"/>
      <c r="C12" s="3"/>
      <c r="D12" s="3"/>
      <c r="K12" s="2" t="s">
        <v>27</v>
      </c>
      <c r="L12" s="3"/>
      <c r="M12" s="3"/>
      <c r="N12" s="3"/>
    </row>
    <row r="14" spans="1:15" x14ac:dyDescent="0.2">
      <c r="H14" s="4"/>
      <c r="I14" s="4"/>
      <c r="J14" s="4"/>
      <c r="N14" s="4"/>
    </row>
    <row r="16" spans="1:15" x14ac:dyDescent="0.2">
      <c r="A16" s="10"/>
      <c r="B16" s="10" t="s">
        <v>9</v>
      </c>
      <c r="C16" s="10"/>
      <c r="D16" s="10"/>
      <c r="E16" s="10" t="s">
        <v>10</v>
      </c>
      <c r="F16" s="10"/>
      <c r="G16" s="10"/>
      <c r="L16" s="6" t="s">
        <v>2</v>
      </c>
      <c r="M16" s="6" t="s">
        <v>28</v>
      </c>
      <c r="N16" s="6" t="s">
        <v>29</v>
      </c>
      <c r="O16" s="6" t="s">
        <v>30</v>
      </c>
    </row>
    <row r="17" spans="1:15" x14ac:dyDescent="0.2">
      <c r="A17" s="10"/>
      <c r="B17" s="10" t="s">
        <v>23</v>
      </c>
      <c r="C17" s="10" t="s">
        <v>24</v>
      </c>
      <c r="D17" s="10" t="s">
        <v>26</v>
      </c>
      <c r="E17" s="10" t="s">
        <v>23</v>
      </c>
      <c r="F17" s="10" t="s">
        <v>24</v>
      </c>
      <c r="G17" s="10" t="s">
        <v>26</v>
      </c>
      <c r="K17" t="s">
        <v>13</v>
      </c>
      <c r="L17" s="5">
        <f>GETPIVOTDATA(" Revenue",Calculation!$A$16,"Year","Current","Division",K17)</f>
        <v>189979</v>
      </c>
      <c r="M17" s="5">
        <f>MIN($L$17:$L$19)/2</f>
        <v>81322</v>
      </c>
      <c r="N17" s="5">
        <f>L17-M17-O17</f>
        <v>27335</v>
      </c>
      <c r="O17" s="5">
        <f>MIN($L$17:$L$19)/2</f>
        <v>81322</v>
      </c>
    </row>
    <row r="18" spans="1:15" ht="16" x14ac:dyDescent="0.2">
      <c r="A18" s="16" t="s">
        <v>13</v>
      </c>
      <c r="B18" s="12">
        <v>189979</v>
      </c>
      <c r="C18" s="13">
        <v>1.5295243083204626E-2</v>
      </c>
      <c r="D18" s="11">
        <v>1.5295243083204626E-2</v>
      </c>
      <c r="E18" s="12">
        <v>187117</v>
      </c>
      <c r="F18" s="15"/>
      <c r="G18" s="14"/>
      <c r="K18" t="s">
        <v>14</v>
      </c>
      <c r="L18" s="5">
        <f>GETPIVOTDATA(" Revenue",Calculation!$A$16,"Year","Current","Division",K18)</f>
        <v>162644</v>
      </c>
      <c r="M18" s="5">
        <f t="shared" ref="M18:M19" si="1">MIN($L$17:$L$19)/2</f>
        <v>81322</v>
      </c>
      <c r="N18" s="5">
        <f t="shared" ref="N18:N19" si="2">L18-M18-O18</f>
        <v>0</v>
      </c>
      <c r="O18" s="5">
        <f t="shared" ref="O18:O19" si="3">MIN($L$17:$L$19)/2</f>
        <v>81322</v>
      </c>
    </row>
    <row r="19" spans="1:15" ht="16" x14ac:dyDescent="0.2">
      <c r="A19" s="16" t="s">
        <v>14</v>
      </c>
      <c r="B19" s="12">
        <v>162644</v>
      </c>
      <c r="C19" s="13">
        <v>1.796287255748745E-2</v>
      </c>
      <c r="D19" s="11">
        <v>1.796287255748745E-2</v>
      </c>
      <c r="E19" s="12">
        <v>159774</v>
      </c>
      <c r="F19" s="15"/>
      <c r="G19" s="14"/>
      <c r="K19" t="s">
        <v>12</v>
      </c>
      <c r="L19" s="5">
        <f>GETPIVOTDATA(" Revenue",Calculation!$A$16,"Year","Current","Division",K19)</f>
        <v>227020</v>
      </c>
      <c r="M19" s="5">
        <f t="shared" si="1"/>
        <v>81322</v>
      </c>
      <c r="N19" s="5">
        <f t="shared" si="2"/>
        <v>64376</v>
      </c>
      <c r="O19" s="5">
        <f t="shared" si="3"/>
        <v>81322</v>
      </c>
    </row>
    <row r="20" spans="1:15" ht="16" x14ac:dyDescent="0.2">
      <c r="A20" s="16" t="s">
        <v>12</v>
      </c>
      <c r="B20" s="12">
        <v>227020</v>
      </c>
      <c r="C20" s="13">
        <v>0.1357019220186699</v>
      </c>
      <c r="D20" s="11">
        <v>0.1357019220186699</v>
      </c>
      <c r="E20" s="12">
        <v>199894</v>
      </c>
      <c r="F20" s="15"/>
      <c r="G20" s="14"/>
    </row>
    <row r="21" spans="1:15" ht="16" x14ac:dyDescent="0.2">
      <c r="A21" s="16" t="s">
        <v>25</v>
      </c>
      <c r="B21" s="12">
        <v>579643</v>
      </c>
      <c r="C21" s="13">
        <v>6.0093089605603667E-2</v>
      </c>
      <c r="D21" s="11">
        <v>6.0093089605603667E-2</v>
      </c>
      <c r="E21" s="12">
        <v>546785</v>
      </c>
      <c r="F21" s="15"/>
      <c r="G21" s="14"/>
    </row>
    <row r="23" spans="1:15" ht="41" customHeight="1" x14ac:dyDescent="0.2"/>
    <row r="24" spans="1:15" x14ac:dyDescent="0.2">
      <c r="A24" s="2" t="s">
        <v>16</v>
      </c>
      <c r="B24" s="3"/>
      <c r="C24" s="3"/>
      <c r="D24" s="3"/>
    </row>
    <row r="26" spans="1:15" ht="66" customHeight="1" x14ac:dyDescent="0.2">
      <c r="A26" t="s">
        <v>13</v>
      </c>
      <c r="B26" s="1"/>
    </row>
    <row r="27" spans="1:15" ht="66" customHeight="1" x14ac:dyDescent="0.2">
      <c r="A27" t="s">
        <v>14</v>
      </c>
      <c r="B27" s="1"/>
    </row>
    <row r="28" spans="1:15" ht="66" customHeight="1" x14ac:dyDescent="0.2">
      <c r="A28" t="s">
        <v>12</v>
      </c>
      <c r="B28" s="1"/>
    </row>
  </sheetData>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pivot="1">
          <x14:cfRule type="iconSet" priority="1" id="{8BEFCF04-6B6F-456B-9F97-25D85B318DCB}">
            <x14:iconSet iconSet="3Triangles" showValue="0" custom="1">
              <x14:cfvo type="percent">
                <xm:f>0</xm:f>
              </x14:cfvo>
              <x14:cfvo type="num">
                <xm:f>0</xm:f>
              </x14:cfvo>
              <x14:cfvo type="num">
                <xm:f>0</xm:f>
              </x14:cfvo>
              <x14:cfIcon iconSet="3Triangles" iconId="0"/>
              <x14:cfIcon iconSet="NoIcons" iconId="0"/>
              <x14:cfIcon iconSet="3Triangles" iconId="2"/>
            </x14:iconSet>
          </x14:cfRule>
          <xm:sqref>D18:D21 G18:G21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x m l n s = " h t t p : / / s c h e m a s . m i c r o s o f t . c o m / D a t a M a s h u p " > A A A A A B c D A A B Q S w M E F A A C A A g A Y E t J 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Y E t J 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B L S U o o i k e 4 D g A A A B E A A A A T A B w A R m 9 y b X V s Y X M v U 2 V j d G l v b j E u b S C i G A A o o B Q A A A A A A A A A A A A A A A A A A A A A A A A A A A A r T k 0 u y c z P U w i G 0 I b W A F B L A Q I t A B Q A A g A I A G B L S U o 8 F m F 1 p w A A A P g A A A A S A A A A A A A A A A A A A A A A A A A A A A B D b 2 5 m a W c v U G F j a 2 F n Z S 5 4 b W x Q S w E C L Q A U A A I A C A B g S 0 l K D 8 r p q 6 Q A A A D p A A A A E w A A A A A A A A A A A A A A A A D z A A A A W 0 N v b n R l b n R f V H l w Z X N d L n h t b F B L A Q I t A B Q A A g A I A G B L S U 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y x 2 q L 7 V k o R 5 K 3 B Q E J J A c O A A A A A A I A A A A A A B B m A A A A A Q A A I A A A A E W 4 0 X 8 A K j c s G W 2 E R l 3 w S H 5 Y E w G R e 2 V k m V B T n V k F y g z m A A A A A A 6 A A A A A A g A A I A A A A D P 5 m 2 0 6 R 5 p g Y P g m m F y P j A E w j q h l O B 0 1 W u y R o d P L I T D H U A A A A F N Z M F W X A e 8 Z 5 O 4 C G / H X N b U p d X V B H O 8 2 I v X A + X R R 0 9 y P + e 2 e F E 3 i l g p I h Q 7 B X 0 K l E 3 6 B a j q g 8 x M r v b B Q 9 F t p 1 S 5 W M 4 z q q v H 6 G / e r M 3 e g e t 2 l Q A A A A C N J + G U 7 J M 7 k 4 N y Z L m 5 / r H 6 A 3 g O l h 5 b h o C j v W A p K r Z q z 6 + 7 X h W v C n G x J q j 4 Z N P 3 r o a 4 G l n 3 r C u d M z m k D S l g h X j I = < / D a t a M a s h u p > 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F7896004-6D5E-4A3F-939D-7B0031DCD8D9}">
  <ds:schemaRefs>
    <ds:schemaRef ds:uri="http://schemas.microsoft.com/DataMashup"/>
  </ds:schemaRefs>
</ds:datastoreItem>
</file>

<file path=customXml/itemProps2.xml><?xml version="1.0" encoding="utf-8"?>
<ds:datastoreItem xmlns:ds="http://schemas.openxmlformats.org/officeDocument/2006/customXml" ds:itemID="{BA7B2A3E-28F4-4B9A-B9AE-0D73E0678F80}">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Dashboard</vt:lpstr>
      <vt:lpstr>Data</vt:lpstr>
      <vt:lpstr>Calculation</vt:lpstr>
      <vt:lpstr>Game</vt:lpstr>
      <vt:lpstr>Productivity</vt:lpstr>
      <vt:lpstr>TotalRev</vt:lpstr>
      <vt:lpstr>Utility</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This dashboard is a part of the online Excel Dashboard course. To find out more, visit www.xelplus.com</dc:description>
  <cp:lastModifiedBy>Varsha</cp:lastModifiedBy>
  <dcterms:created xsi:type="dcterms:W3CDTF">2017-02-08T16:00:27Z</dcterms:created>
  <dcterms:modified xsi:type="dcterms:W3CDTF">2023-08-13T10:53:04Z</dcterms:modified>
</cp:coreProperties>
</file>