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<sst xmlns="http://schemas.openxmlformats.org/spreadsheetml/2006/main" count="1417" uniqueCount="959">
  <si>
    <t/>
  </si>
  <si>
    <t>Name</t>
  </si>
  <si>
    <t>World_Ranking</t>
  </si>
  <si>
    <t>Asian_Ranking</t>
  </si>
  <si>
    <t>Coutry_Ranking</t>
  </si>
  <si>
    <t>Coutry</t>
  </si>
  <si>
    <t>City</t>
  </si>
  <si>
    <t>Type</t>
  </si>
  <si>
    <t>Count_Type</t>
  </si>
  <si>
    <t>Acceptance_Rat</t>
  </si>
  <si>
    <t>Publication</t>
  </si>
  <si>
    <t>High_degree</t>
  </si>
  <si>
    <t>Count_High_degree</t>
  </si>
  <si>
    <t>Web</t>
  </si>
  <si>
    <t>Language</t>
  </si>
  <si>
    <t>Phone</t>
  </si>
  <si>
    <t>Address</t>
  </si>
  <si>
    <t>Ankara University</t>
  </si>
  <si>
    <t>#581 / 14,131</t>
  </si>
  <si>
    <t>#95 / 5,830</t>
  </si>
  <si>
    <t>#3 / 175</t>
  </si>
  <si>
    <t>Turkey</t>
  </si>
  <si>
    <t>Ankara</t>
  </si>
  <si>
    <t>Non-profit</t>
  </si>
  <si>
    <t>43%</t>
  </si>
  <si>
    <t>23,329</t>
  </si>
  <si>
    <t>Doctorate</t>
  </si>
  <si>
    <t>www.ankara.edu.tr</t>
  </si>
  <si>
    <t>Turkish;English</t>
  </si>
  <si>
    <t>+90 (312) 212 6040</t>
  </si>
  <si>
    <t>Rektörlügü, Dögol Caddesi, Tandogan
 Ankara, Ankara, 06100 
Turkey</t>
  </si>
  <si>
    <t>Bar-Ilan University</t>
  </si>
  <si>
    <t>#480 / 14,131</t>
  </si>
  <si>
    <t>#71 / 5,830</t>
  </si>
  <si>
    <t>#6 / 36</t>
  </si>
  <si>
    <t>Israel</t>
  </si>
  <si>
    <t>Ramat Gan</t>
  </si>
  <si>
    <t>49%</t>
  </si>
  <si>
    <t>31,391</t>
  </si>
  <si>
    <t>Bachelor</t>
  </si>
  <si>
    <t>www.biu.ac.il</t>
  </si>
  <si>
    <t>Hebrew;English</t>
  </si>
  <si>
    <t>+972 (3) 5318 111</t>
  </si>
  <si>
    <t>Ramat Gan, Tel Aviv District, 52100 
Israel</t>
  </si>
  <si>
    <t>Beihang University</t>
  </si>
  <si>
    <t>#412 / 14,131</t>
  </si>
  <si>
    <t>#56 / 5,830</t>
  </si>
  <si>
    <t>#29 / 960</t>
  </si>
  <si>
    <t>China</t>
  </si>
  <si>
    <t>Beijing</t>
  </si>
  <si>
    <t>44%</t>
  </si>
  <si>
    <t>67,291</t>
  </si>
  <si>
    <t>buaa.edu.cn</t>
  </si>
  <si>
    <t>Chinese;English</t>
  </si>
  <si>
    <t>+86 (10) 8231 7685</t>
  </si>
  <si>
    <t>37 Xueyuan Road, Haidian District
 Beijing, Beijing, 100083 
China</t>
  </si>
  <si>
    <t>Beijing Institute of Technology</t>
  </si>
  <si>
    <t>#472 / 14,131</t>
  </si>
  <si>
    <t>#68 / 5,830</t>
  </si>
  <si>
    <t>#34 / 960</t>
  </si>
  <si>
    <t>38%</t>
  </si>
  <si>
    <t>58,229</t>
  </si>
  <si>
    <t>bit.edu.cn</t>
  </si>
  <si>
    <t>+86 (10) 6891 1438</t>
  </si>
  <si>
    <t>5 Zhongguancun South Street, Haidian District
 Beijing, Beijing, 100081 
China</t>
  </si>
  <si>
    <t>Beijing Normal University</t>
  </si>
  <si>
    <t>#336 / 14,131</t>
  </si>
  <si>
    <t>#43 / 5,830</t>
  </si>
  <si>
    <t>#21 / 960</t>
  </si>
  <si>
    <t>50,080</t>
  </si>
  <si>
    <t>www.bnu.edu.cn</t>
  </si>
  <si>
    <t>+86 (10) 58802003</t>
  </si>
  <si>
    <t>19 Xinwai Dajie
 Beijing, Beijing, 100875 
China</t>
  </si>
  <si>
    <t>Ben-Gurion University of the Negev</t>
  </si>
  <si>
    <t>#395 / 14,131</t>
  </si>
  <si>
    <t>#54 / 5,830</t>
  </si>
  <si>
    <t>#5 / 36</t>
  </si>
  <si>
    <t>Beersheba</t>
  </si>
  <si>
    <t>47%</t>
  </si>
  <si>
    <t>53,287</t>
  </si>
  <si>
    <t>in.bgu.ac.il</t>
  </si>
  <si>
    <t>Hebrew</t>
  </si>
  <si>
    <t>+972 (8) 646 1223</t>
  </si>
  <si>
    <t>PO Box 653
 Beer Sheva, Southern District, 84105 
Israel</t>
  </si>
  <si>
    <t>Central South University</t>
  </si>
  <si>
    <t>#349 / 14,131</t>
  </si>
  <si>
    <t>#45 / 5,830</t>
  </si>
  <si>
    <t>#23 / 960</t>
  </si>
  <si>
    <t>Changsha</t>
  </si>
  <si>
    <t>75%</t>
  </si>
  <si>
    <t>96,010</t>
  </si>
  <si>
    <t>csu.edu.cn</t>
  </si>
  <si>
    <t>+86 (731) 8887 7515</t>
  </si>
  <si>
    <t>Lushan South Road, Yuelu District
 Changsha, Hunan, 410078 
China</t>
  </si>
  <si>
    <t>Chiba University</t>
  </si>
  <si>
    <t>#447 / 14,131</t>
  </si>
  <si>
    <t>#62 / 5,830</t>
  </si>
  <si>
    <t>#16 / 719</t>
  </si>
  <si>
    <t>Japan</t>
  </si>
  <si>
    <t>Chiba</t>
  </si>
  <si>
    <t>15%</t>
  </si>
  <si>
    <t>47,240</t>
  </si>
  <si>
    <t>www.chiba-u.ac.jp</t>
  </si>
  <si>
    <t>Japanese</t>
  </si>
  <si>
    <t>+81 (43) 251 1111</t>
  </si>
  <si>
    <t>1-33 Yayoi-cho, Inage-ku
 Chiba, Chiba, 263-8522 
Japan</t>
  </si>
  <si>
    <t>China Agricultural University</t>
  </si>
  <si>
    <t>#562 / 14,131</t>
  </si>
  <si>
    <t>#90 / 5,830</t>
  </si>
  <si>
    <t>#42 / 960</t>
  </si>
  <si>
    <t>26%</t>
  </si>
  <si>
    <t>33,187</t>
  </si>
  <si>
    <t>www.cau.edu.cn</t>
  </si>
  <si>
    <t>+86 (10) 6289 2736</t>
  </si>
  <si>
    <t>2 Yuanmingyuan West Road, Haidian District
 Beijing, Beijing, 100094 
China</t>
  </si>
  <si>
    <t>Chinese University of Hong Kong</t>
  </si>
  <si>
    <t>#158 / 14,131</t>
  </si>
  <si>
    <t>#14 / 5,830</t>
  </si>
  <si>
    <t>#6 / 960</t>
  </si>
  <si>
    <t>Hong Kong</t>
  </si>
  <si>
    <t>10%</t>
  </si>
  <si>
    <t>83,632</t>
  </si>
  <si>
    <t>www.cuhk.edu.hk</t>
  </si>
  <si>
    <t>+852 3943 7000</t>
  </si>
  <si>
    <t>Shatin, New Territories
 Hong Kong 
China</t>
  </si>
  <si>
    <t>Chongqing University</t>
  </si>
  <si>
    <t>#470 / 14,131</t>
  </si>
  <si>
    <t>#67 / 5,830</t>
  </si>
  <si>
    <t>#33 / 960</t>
  </si>
  <si>
    <t>Chongqing</t>
  </si>
  <si>
    <t>37%</t>
  </si>
  <si>
    <t>60,187</t>
  </si>
  <si>
    <t>cqu.edu.cn</t>
  </si>
  <si>
    <t>+86 (23) 6511 1001</t>
  </si>
  <si>
    <t>174, Shapingba Zhengjie Street, Shapingba District
 Chongqing, Chongqing, 400044 
China</t>
  </si>
  <si>
    <t>Chulalongkorn University</t>
  </si>
  <si>
    <t>#487 / 14,131</t>
  </si>
  <si>
    <t>#74 / 5,830</t>
  </si>
  <si>
    <t>#1 / 125</t>
  </si>
  <si>
    <t>Thailand</t>
  </si>
  <si>
    <t>Bangkok</t>
  </si>
  <si>
    <t>41%</t>
  </si>
  <si>
    <t>29,796</t>
  </si>
  <si>
    <t>chula.ac.th</t>
  </si>
  <si>
    <t>English;Thai</t>
  </si>
  <si>
    <t>+66 (2) 218 3333</t>
  </si>
  <si>
    <t>254 Phyathai Road, Pathumwan
 Bangkok, Bangkok, 10330 
Thailand</t>
  </si>
  <si>
    <t>City University of Hong Kong</t>
  </si>
  <si>
    <t>#319 / 14,131</t>
  </si>
  <si>
    <t>#37 / 5,830</t>
  </si>
  <si>
    <t>#17 / 960</t>
  </si>
  <si>
    <t>35%</t>
  </si>
  <si>
    <t>53,591</t>
  </si>
  <si>
    <t>www.cityu.edu.hk</t>
  </si>
  <si>
    <t>English</t>
  </si>
  <si>
    <t>+852 3442 9317</t>
  </si>
  <si>
    <t>83, Tat Chee Avenue, Kowloon
 Hong Kong 
China</t>
  </si>
  <si>
    <t>Dalian University of Technology</t>
  </si>
  <si>
    <t>#410 / 14,131</t>
  </si>
  <si>
    <t>#55 / 5,830</t>
  </si>
  <si>
    <t>#28 / 960</t>
  </si>
  <si>
    <t>Dalian</t>
  </si>
  <si>
    <t>70,300</t>
  </si>
  <si>
    <t>www.dlut.edu.cn</t>
  </si>
  <si>
    <t>+86 (411) 8470 8702</t>
  </si>
  <si>
    <t>2 Linggong Road, Ganjingzi District
 Dalian, Liaoning, 116023 
China</t>
  </si>
  <si>
    <t>East China Normal University</t>
  </si>
  <si>
    <t>#456 / 14,131</t>
  </si>
  <si>
    <t>#63 / 5,830</t>
  </si>
  <si>
    <t>#31 / 960</t>
  </si>
  <si>
    <t>Shanghai</t>
  </si>
  <si>
    <t>46%</t>
  </si>
  <si>
    <t>38,622</t>
  </si>
  <si>
    <t>www.ecnu.edu.cn</t>
  </si>
  <si>
    <t>+86 (21) 6257 2289</t>
  </si>
  <si>
    <t>3663 Zhongshan North Road, Putuo District
 Shanghai, Shanghai, 200062 
China</t>
  </si>
  <si>
    <t>Fudan University</t>
  </si>
  <si>
    <t>#164 / 14,131</t>
  </si>
  <si>
    <t>#17 / 5,830</t>
  </si>
  <si>
    <t>#7 / 960</t>
  </si>
  <si>
    <t>32%</t>
  </si>
  <si>
    <t>120,614</t>
  </si>
  <si>
    <t>www.fudan.edu.cn</t>
  </si>
  <si>
    <t>+86 (21) 6564 2258</t>
  </si>
  <si>
    <t>220 Handan Road
 Shanghai, Shanghai, 200433 
China</t>
  </si>
  <si>
    <t>Hacettepe University</t>
  </si>
  <si>
    <t>#558 / 14,131</t>
  </si>
  <si>
    <t>#88 / 5,830</t>
  </si>
  <si>
    <t>#2 / 175</t>
  </si>
  <si>
    <t>95%</t>
  </si>
  <si>
    <t>34,731</t>
  </si>
  <si>
    <t>hacettepe.edu.tr</t>
  </si>
  <si>
    <t>+90 (312) 305 5000</t>
  </si>
  <si>
    <t>Hacettepe Üniversitesi Rektörlügü Sihhiye
 Ankara, Ankara, 06100 
Turkey</t>
  </si>
  <si>
    <t>Hanyang University</t>
  </si>
  <si>
    <t>#484 / 14,131</t>
  </si>
  <si>
    <t>#72 / 5,830</t>
  </si>
  <si>
    <t>#6 / 193</t>
  </si>
  <si>
    <t>South Korea</t>
  </si>
  <si>
    <t>Seoul</t>
  </si>
  <si>
    <t>For-profit</t>
  </si>
  <si>
    <t>4%</t>
  </si>
  <si>
    <t>51,805</t>
  </si>
  <si>
    <t>hanyang.ac.kr</t>
  </si>
  <si>
    <t>Korean</t>
  </si>
  <si>
    <t>+82 (2) 2220 0045</t>
  </si>
  <si>
    <t>222 Wangsimni-ro, Seongdong-gu
 Seoul, Seoul, 133-791 
South Korea</t>
  </si>
  <si>
    <t>Harbin Institute of Technology</t>
  </si>
  <si>
    <t>#323 / 14,131</t>
  </si>
  <si>
    <t>#39 / 5,830</t>
  </si>
  <si>
    <t>#18 / 960</t>
  </si>
  <si>
    <t>Harbin</t>
  </si>
  <si>
    <t>45%</t>
  </si>
  <si>
    <t>100,827</t>
  </si>
  <si>
    <t>www.hit.edu.cn</t>
  </si>
  <si>
    <t>English;Chinese</t>
  </si>
  <si>
    <t>+86 (451) 8641 6602</t>
  </si>
  <si>
    <t>92 West Dazhi Street, Nangang District
 Harbin, Heilongjiang, 150001 
China</t>
  </si>
  <si>
    <t>Hebrew University of Jerusalem</t>
  </si>
  <si>
    <t>#143 / 14,131</t>
  </si>
  <si>
    <t>#13 / 5,830</t>
  </si>
  <si>
    <t>#2 / 36</t>
  </si>
  <si>
    <t>Jerusalem</t>
  </si>
  <si>
    <t>25%</t>
  </si>
  <si>
    <t>87,321</t>
  </si>
  <si>
    <t>www.en.huji.ac.il'</t>
  </si>
  <si>
    <t>+972 (2) 588 2111</t>
  </si>
  <si>
    <t>Mount Scopus
 Jerusalem, Jerusalem District, 91905 
Israel</t>
  </si>
  <si>
    <t>Hiroshima University</t>
  </si>
  <si>
    <t>#320 / 14,131</t>
  </si>
  <si>
    <t>#38 / 5,830</t>
  </si>
  <si>
    <t>#12 / 719</t>
  </si>
  <si>
    <t>Higashihiroshima</t>
  </si>
  <si>
    <t>42%</t>
  </si>
  <si>
    <t>62,184</t>
  </si>
  <si>
    <t>www.hiroshima-u.ac.jp</t>
  </si>
  <si>
    <t>Japanese;English</t>
  </si>
  <si>
    <t>+81 (82) 422 7111</t>
  </si>
  <si>
    <t>1-3-2 Kagamiyama
 Higashihiroshima, Hiroshima, 739-8511 
Japan</t>
  </si>
  <si>
    <t>Hokkaido University</t>
  </si>
  <si>
    <t>#196 / 14,131</t>
  </si>
  <si>
    <t>#19 / 5,830</t>
  </si>
  <si>
    <t>#7 / 719</t>
  </si>
  <si>
    <t>Sapporo</t>
  </si>
  <si>
    <t>36%</t>
  </si>
  <si>
    <t>104,130</t>
  </si>
  <si>
    <t>www.hokudai.ac.jp</t>
  </si>
  <si>
    <t>+81 (11) 716 2111</t>
  </si>
  <si>
    <t>Nishi 5 Kita 8, Kita-ku
 Sapporo, Hokkaido, 060-0808 
Japan</t>
  </si>
  <si>
    <t>Hong Kong Baptist University</t>
  </si>
  <si>
    <t>#596 / 14,131</t>
  </si>
  <si>
    <t>#99 / 5,830</t>
  </si>
  <si>
    <t>#44 / 960</t>
  </si>
  <si>
    <t>16,933</t>
  </si>
  <si>
    <t>hkbu.edu.hk</t>
  </si>
  <si>
    <t>+852 3411 7400</t>
  </si>
  <si>
    <t>Kowloon Tong
 Hong Kong 
China</t>
  </si>
  <si>
    <t>Hong Kong Polytechnic University</t>
  </si>
  <si>
    <t>#279 / 14,131</t>
  </si>
  <si>
    <t>#31 / 5,830</t>
  </si>
  <si>
    <t>#14 / 960</t>
  </si>
  <si>
    <t>2%</t>
  </si>
  <si>
    <t>67,052</t>
  </si>
  <si>
    <t>www.polyu.edu.hk</t>
  </si>
  <si>
    <t>+852 2766 5111</t>
  </si>
  <si>
    <t>Hung Hom
 Hong Kong 
China</t>
  </si>
  <si>
    <t>Hong Kong University of Science and Technology</t>
  </si>
  <si>
    <t>#347 / 14,131</t>
  </si>
  <si>
    <t>#44 / 5,830</t>
  </si>
  <si>
    <t>#22 / 960</t>
  </si>
  <si>
    <t>47,129</t>
  </si>
  <si>
    <t>www.ust.hk</t>
  </si>
  <si>
    <t>+852 2623 1118</t>
  </si>
  <si>
    <t>Clear Water Bay, Kowloon
 Hong Kong 
China</t>
  </si>
  <si>
    <t>Huazhong University of Science and Technology</t>
  </si>
  <si>
    <t>#226 / 14,131</t>
  </si>
  <si>
    <t>#26 / 5,830</t>
  </si>
  <si>
    <t>#11 / 960</t>
  </si>
  <si>
    <t>Wuhan</t>
  </si>
  <si>
    <t>1%</t>
  </si>
  <si>
    <t>121,410</t>
  </si>
  <si>
    <t>hust.edu.cn</t>
  </si>
  <si>
    <t>+86 (27) 8754 2157</t>
  </si>
  <si>
    <t>1037 Luoyu Road, Hongshan
 Wuhan, Hubei, 430074 
China</t>
  </si>
  <si>
    <t>Hunan University</t>
  </si>
  <si>
    <t>#566 / 14,131</t>
  </si>
  <si>
    <t>#91 / 5,830</t>
  </si>
  <si>
    <t>#43 / 960</t>
  </si>
  <si>
    <t>33%</t>
  </si>
  <si>
    <t>45,128</t>
  </si>
  <si>
    <t>www.hnu.edu.cn</t>
  </si>
  <si>
    <t>Chinese</t>
  </si>
  <si>
    <t>+86 (731) 882 2721</t>
  </si>
  <si>
    <t>Yuelushan
 Changsha, Hunan, 410082 
China</t>
  </si>
  <si>
    <t>Indian Institute of Science</t>
  </si>
  <si>
    <t>#489 / 14,131</t>
  </si>
  <si>
    <t>#75 / 5,830</t>
  </si>
  <si>
    <t>#2 / 876</t>
  </si>
  <si>
    <t>India</t>
  </si>
  <si>
    <t>Karnataka</t>
  </si>
  <si>
    <t>54,490</t>
  </si>
  <si>
    <t>iisc.ac.in</t>
  </si>
  <si>
    <t>+91 (80) 394 2222</t>
  </si>
  <si>
    <t>C V Raman Avenue
 Bangalore, Karnataka, 560 012 
India</t>
  </si>
  <si>
    <t>Indian Institute of Technology Bombay</t>
  </si>
  <si>
    <t>#518 / 14,131</t>
  </si>
  <si>
    <t>#82 / 5,830</t>
  </si>
  <si>
    <t>#3 / 876</t>
  </si>
  <si>
    <t>Maharashtra</t>
  </si>
  <si>
    <t>29,059</t>
  </si>
  <si>
    <t>www.iitb.ac.in</t>
  </si>
  <si>
    <t>+91 (22) 2572 3488</t>
  </si>
  <si>
    <t>Powai
 Mumbai, Maharashtra, 400 076 
India</t>
  </si>
  <si>
    <t>Indian Institute of Technology Kanpur</t>
  </si>
  <si>
    <t>#574 / 14,131</t>
  </si>
  <si>
    <t>#93 / 5,830</t>
  </si>
  <si>
    <t>#5 / 876</t>
  </si>
  <si>
    <t>Uttar Pradesh</t>
  </si>
  <si>
    <t>5%</t>
  </si>
  <si>
    <t>24,487</t>
  </si>
  <si>
    <t>iitk.ac.in</t>
  </si>
  <si>
    <t>+91 (512) 259 7578</t>
  </si>
  <si>
    <t>Office of Research &amp; Development, IIT Kanpur
 Kanpur, Uttar Pradesh, 208 016 
India</t>
  </si>
  <si>
    <t>Indian Institute of Technology Kharagpur</t>
  </si>
  <si>
    <t>#460 / 14,131</t>
  </si>
  <si>
    <t>#64 / 5,830</t>
  </si>
  <si>
    <t>#1 / 876</t>
  </si>
  <si>
    <t>West Bengal</t>
  </si>
  <si>
    <t>32,515</t>
  </si>
  <si>
    <t>www.iitkgp.ac.in</t>
  </si>
  <si>
    <t>+91 (3222) 282 004</t>
  </si>
  <si>
    <t>Kharagpur, West Bengal, 721 302 
India</t>
  </si>
  <si>
    <t>Indian Institute of Technology Madras</t>
  </si>
  <si>
    <t>#605 / 14,131</t>
  </si>
  <si>
    <t>#100 / 5,830</t>
  </si>
  <si>
    <t>#6 / 876</t>
  </si>
  <si>
    <t>Tamil Nadu</t>
  </si>
  <si>
    <t>8%</t>
  </si>
  <si>
    <t>30,770</t>
  </si>
  <si>
    <t>www.iitm.ac.in</t>
  </si>
  <si>
    <t>+91 (44) 2257 8000</t>
  </si>
  <si>
    <t>Beside Adyar Cancer Institute, Opposite to C.L.R.I, Sardar Patel Road, Adyar
 Chennai, Tamil Nadu, 600 036 
India</t>
  </si>
  <si>
    <t>Islamic Azad University, Shirvan</t>
  </si>
  <si>
    <t>#514 / 14,131</t>
  </si>
  <si>
    <t>#80 / 5,830</t>
  </si>
  <si>
    <t>#2 / 310</t>
  </si>
  <si>
    <t>Iran</t>
  </si>
  <si>
    <t>Shirvan</t>
  </si>
  <si>
    <t>85%</t>
  </si>
  <si>
    <t>107,627</t>
  </si>
  <si>
    <t>Master</t>
  </si>
  <si>
    <t>iau-shirvan.ac.ir</t>
  </si>
  <si>
    <t>Persian;English</t>
  </si>
  <si>
    <t>+98 (585) 6243900</t>
  </si>
  <si>
    <t>Shahrayr Street
 Shirvan, North Khorasan, 94617 
Iran</t>
  </si>
  <si>
    <t>Istanbul University</t>
  </si>
  <si>
    <t>#463 / 14,131</t>
  </si>
  <si>
    <t>#65 / 5,830</t>
  </si>
  <si>
    <t>#1 / 175</t>
  </si>
  <si>
    <t>Istanbul</t>
  </si>
  <si>
    <t>57%</t>
  </si>
  <si>
    <t>34,754</t>
  </si>
  <si>
    <t>www.istanbul.edu.tr</t>
  </si>
  <si>
    <t>Turkish</t>
  </si>
  <si>
    <t>+90 (212) 528 0701</t>
  </si>
  <si>
    <t>Istanbul Üniversitesi, Beyazit Yerleskesi
 Istanbul, Istanbul, 34452 
Turkey</t>
  </si>
  <si>
    <t>Jilin University</t>
  </si>
  <si>
    <t>#327 / 14,131</t>
  </si>
  <si>
    <t>#40 / 5,830</t>
  </si>
  <si>
    <t>#19 / 960</t>
  </si>
  <si>
    <t>Changchun</t>
  </si>
  <si>
    <t>90,400</t>
  </si>
  <si>
    <t>www.jlu.edu.cn</t>
  </si>
  <si>
    <t>+86 (431) 516 6571</t>
  </si>
  <si>
    <t>1505 Linyuan Road
 Changchun, Jilin, 130012 
China</t>
  </si>
  <si>
    <t>KAIST</t>
  </si>
  <si>
    <t>#375 / 14,131</t>
  </si>
  <si>
    <t>#51 / 5,830</t>
  </si>
  <si>
    <t>#4 / 193</t>
  </si>
  <si>
    <t>Daejeon</t>
  </si>
  <si>
    <t>18%</t>
  </si>
  <si>
    <t>69,255</t>
  </si>
  <si>
    <t>www.kaist.ac.kr/en</t>
  </si>
  <si>
    <t>Korean and English</t>
  </si>
  <si>
    <t>+82 (42) 869 2114</t>
  </si>
  <si>
    <t>373-1 Guseong-dong, Yuseong-gu
 Daejeon, Daejeon, 305-701 
South Korea</t>
  </si>
  <si>
    <t>Kanazawa University</t>
  </si>
  <si>
    <t>#584 / 14,131</t>
  </si>
  <si>
    <t>#97 / 5,830</t>
  </si>
  <si>
    <t>#18 / 719</t>
  </si>
  <si>
    <t>Kanazawa</t>
  </si>
  <si>
    <t>35,654</t>
  </si>
  <si>
    <t>kanazawa-u.ac.jp</t>
  </si>
  <si>
    <t>+81 (76) 264 5111</t>
  </si>
  <si>
    <t>Kakuma-machi
 Kanazawa, Ishikawa, 920-1192 
Japan</t>
  </si>
  <si>
    <t>Keio University</t>
  </si>
  <si>
    <t>#162 / 14,131</t>
  </si>
  <si>
    <t>#16 / 5,830</t>
  </si>
  <si>
    <t>#5 / 719</t>
  </si>
  <si>
    <t>Tokyo</t>
  </si>
  <si>
    <t>24%</t>
  </si>
  <si>
    <t>65,910</t>
  </si>
  <si>
    <t>keio.ac.jp</t>
  </si>
  <si>
    <t>+81 (3) 5453 4511</t>
  </si>
  <si>
    <t>2-15-45 Mita, Minato-ku
 Tokyo, Tokyo, 108-8345 
Japan</t>
  </si>
  <si>
    <t>King Saud University</t>
  </si>
  <si>
    <t>#431 / 14,131</t>
  </si>
  <si>
    <t>#59 / 5,830</t>
  </si>
  <si>
    <t>#1 / 38</t>
  </si>
  <si>
    <t>Saudi Arabia</t>
  </si>
  <si>
    <t>Riyadh</t>
  </si>
  <si>
    <t>48,221</t>
  </si>
  <si>
    <t>ksu.edu.sa</t>
  </si>
  <si>
    <t>Arabic;English</t>
  </si>
  <si>
    <t>+966 (1) 467 0000</t>
  </si>
  <si>
    <t>PO Box 2454
 Riyadh, Riyadh, 11451 
Saudi Arabia</t>
  </si>
  <si>
    <t>Kobe University</t>
  </si>
  <si>
    <t>#328 / 14,131</t>
  </si>
  <si>
    <t>#41 / 5,830</t>
  </si>
  <si>
    <t>#13 / 719</t>
  </si>
  <si>
    <t>Kobe</t>
  </si>
  <si>
    <t>48,961</t>
  </si>
  <si>
    <t>www.kobe-u.ac.jp</t>
  </si>
  <si>
    <t>+81 (78) 803 5040</t>
  </si>
  <si>
    <t>1-1 Rokkodai-cho, Nada-ku
 Kobe, Hyogo, 657-8501 
Japan</t>
  </si>
  <si>
    <t>Korea University</t>
  </si>
  <si>
    <t>#368 / 14,131</t>
  </si>
  <si>
    <t>#48 / 5,830</t>
  </si>
  <si>
    <t>#3 / 193</t>
  </si>
  <si>
    <t>72,616</t>
  </si>
  <si>
    <t>korea.ac.kr</t>
  </si>
  <si>
    <t>+82 (2) 3290 1114</t>
  </si>
  <si>
    <t>145, Anam-ro, Seongbuk-gu
 Seoul, Seoul, 136-701 
South Korea</t>
  </si>
  <si>
    <t>Kyoto University</t>
  </si>
  <si>
    <t>#55 / 14,131</t>
  </si>
  <si>
    <t>#3 / 5,830</t>
  </si>
  <si>
    <t>#2 / 719</t>
  </si>
  <si>
    <t>Kyoto</t>
  </si>
  <si>
    <t>196,412</t>
  </si>
  <si>
    <t>www.kyoto-u.ac.jp</t>
  </si>
  <si>
    <t>+81 (75) 753 7531</t>
  </si>
  <si>
    <t>Yoshida-Honmachi
 Kyoto, Kyoto, 606-8501 
Japan</t>
  </si>
  <si>
    <t>Kyushu University</t>
  </si>
  <si>
    <t>#177 / 14,131</t>
  </si>
  <si>
    <t>#18 / 5,830</t>
  </si>
  <si>
    <t>#6 / 719</t>
  </si>
  <si>
    <t>Fukuoka</t>
  </si>
  <si>
    <t>130,650</t>
  </si>
  <si>
    <t>www.kyushu-u.ac.jp</t>
  </si>
  <si>
    <t>+81 (92) 642 2111</t>
  </si>
  <si>
    <t>6-10-1 Hakozaki
 Fukuoka, Fukuoka, 812-8581 
Japan</t>
  </si>
  <si>
    <t>Lanzhou University</t>
  </si>
  <si>
    <t>#468 / 14,131</t>
  </si>
  <si>
    <t>#66 / 5,830</t>
  </si>
  <si>
    <t>#32 / 960</t>
  </si>
  <si>
    <t>Lanzhou</t>
  </si>
  <si>
    <t>47,851</t>
  </si>
  <si>
    <t>www.lzu.edu.cn</t>
  </si>
  <si>
    <t>+86 (931) 861 2854</t>
  </si>
  <si>
    <t>222 Tianshui S Road, Chengguan
 Lanzhou, Gansu, 730000 
China</t>
  </si>
  <si>
    <t>Mahidol University</t>
  </si>
  <si>
    <t>#505 / 14,131</t>
  </si>
  <si>
    <t>#77 / 5,830</t>
  </si>
  <si>
    <t>#2 / 125</t>
  </si>
  <si>
    <t>Nakhon Pathom</t>
  </si>
  <si>
    <t>40%</t>
  </si>
  <si>
    <t>34,718</t>
  </si>
  <si>
    <t>mahidol.ac.th</t>
  </si>
  <si>
    <t>+66 (2) 849 6000</t>
  </si>
  <si>
    <t>20/25 Moo 3, Phuttamonthon 4 Road, Salaya, Phuttamonthon
 Nakhon Pathom, Nakhon Pathom, 73170 
Thailand</t>
  </si>
  <si>
    <t>Middle East Technical University</t>
  </si>
  <si>
    <t>#582 / 14,131</t>
  </si>
  <si>
    <t>#96 / 5,830</t>
  </si>
  <si>
    <t>#4 / 175</t>
  </si>
  <si>
    <t>24,747</t>
  </si>
  <si>
    <t>www.metu.edu.tr</t>
  </si>
  <si>
    <t>+90 (312) 210 1100</t>
  </si>
  <si>
    <t>Orta Dogu Teknik Üniversitesi Üniversiteler Mah. Dumlupinar Blv. No:1, Çankaya
 Ankara, Ankara, 06800 
Turkey</t>
  </si>
  <si>
    <t>Nagoya University</t>
  </si>
  <si>
    <t>#198 / 14,131</t>
  </si>
  <si>
    <t>#20 / 5,830</t>
  </si>
  <si>
    <t>#8 / 719</t>
  </si>
  <si>
    <t>Nagoya</t>
  </si>
  <si>
    <t>115,115</t>
  </si>
  <si>
    <t>www.nagoya-u.ac.jp</t>
  </si>
  <si>
    <t>+81 (52) 789 2044</t>
  </si>
  <si>
    <t>Furo-cho, Chikusa-ku
 Nagoya, Aichi, 464-8601 
Japan</t>
  </si>
  <si>
    <t>Nanjing University</t>
  </si>
  <si>
    <t>#201 / 14,131</t>
  </si>
  <si>
    <t>#22 / 5,830</t>
  </si>
  <si>
    <t>#8 / 960</t>
  </si>
  <si>
    <t>Nanjing</t>
  </si>
  <si>
    <t>106,518</t>
  </si>
  <si>
    <t>www.nju.edu.cn</t>
  </si>
  <si>
    <t>+86 (25) 8359 3186</t>
  </si>
  <si>
    <t>22 Hankou Road, Gulou District
 Nanjing, Jiangsu, 210093 
China</t>
  </si>
  <si>
    <t>Nankai University</t>
  </si>
  <si>
    <t>#372 / 14,131</t>
  </si>
  <si>
    <t>#50 / 5,830</t>
  </si>
  <si>
    <t>#25 / 960</t>
  </si>
  <si>
    <t>Tianjin</t>
  </si>
  <si>
    <t>53,054</t>
  </si>
  <si>
    <t>nankai.edu.cn</t>
  </si>
  <si>
    <t>+86 (22) 2350 8229</t>
  </si>
  <si>
    <t>94 Weijin Road, Nankai District
 Tianjin, Tianjin, 300071 
China</t>
  </si>
  <si>
    <t>Nanyang Technological University</t>
  </si>
  <si>
    <t>#200 / 14,131</t>
  </si>
  <si>
    <t>#21 / 5,830</t>
  </si>
  <si>
    <t>#2 / 8</t>
  </si>
  <si>
    <t>Singapore</t>
  </si>
  <si>
    <t>Singapore City</t>
  </si>
  <si>
    <t>99,798</t>
  </si>
  <si>
    <t>www.ntu.edu.sg</t>
  </si>
  <si>
    <t>+65 6791 1744</t>
  </si>
  <si>
    <t>50 Nanyang Avenue
 Singapore, 639798 
Singapore</t>
  </si>
  <si>
    <t>National Cheng Kung University</t>
  </si>
  <si>
    <t>#366 / 14,131</t>
  </si>
  <si>
    <t>#47 / 5,830</t>
  </si>
  <si>
    <t>#2 / 144</t>
  </si>
  <si>
    <t>Taiwan</t>
  </si>
  <si>
    <t>Tainan</t>
  </si>
  <si>
    <t>61,718</t>
  </si>
  <si>
    <t>ncku.edu.tw</t>
  </si>
  <si>
    <t>+886 (6) 275 7575</t>
  </si>
  <si>
    <t>No. 1, University Road
 Tainan City, Tainan, 70101 
Taiwan</t>
  </si>
  <si>
    <t>National Chiao Tung University</t>
  </si>
  <si>
    <t>#473 / 14,131</t>
  </si>
  <si>
    <t>#69 / 5,830</t>
  </si>
  <si>
    <t>#3 / 144</t>
  </si>
  <si>
    <t>Hsinchu</t>
  </si>
  <si>
    <t>46,809</t>
  </si>
  <si>
    <t>www.nctu.edu.tw</t>
  </si>
  <si>
    <t>+886 (3) 571 2121</t>
  </si>
  <si>
    <t>No. 1001, Ta Hsueh Road
 Hsinchu, Hsinchu County, 30050 
Taiwan</t>
  </si>
  <si>
    <t>National Taiwan University</t>
  </si>
  <si>
    <t>#118 / 14,131</t>
  </si>
  <si>
    <t>#9 / 5,830</t>
  </si>
  <si>
    <t>#1 / 144</t>
  </si>
  <si>
    <t>Taipei</t>
  </si>
  <si>
    <t>39%</t>
  </si>
  <si>
    <t>114,772</t>
  </si>
  <si>
    <t>www.ntu.edu.tw</t>
  </si>
  <si>
    <t>+886 (2) 2362 6801</t>
  </si>
  <si>
    <t>No. 1, Section 4, Roosevelt Road
 Taipei City, Taipei, 10617 
Taiwan</t>
  </si>
  <si>
    <t>National Tsing Hua University</t>
  </si>
  <si>
    <t>#475 / 14,131</t>
  </si>
  <si>
    <t>#70 / 5,830</t>
  </si>
  <si>
    <t>#4 / 144</t>
  </si>
  <si>
    <t>44,580</t>
  </si>
  <si>
    <t>www.nthu.edu.tw</t>
  </si>
  <si>
    <t>Mandarin Chinese</t>
  </si>
  <si>
    <t>+886 (3) 571 5131</t>
  </si>
  <si>
    <t>No. 101, Section 2, Kuang-Fu Road
 Hsinchu, Hsinchu County, 30013 
Taiwan</t>
  </si>
  <si>
    <t>National University of Singapore</t>
  </si>
  <si>
    <t>#85 / 14,131</t>
  </si>
  <si>
    <t>#5 / 5,830</t>
  </si>
  <si>
    <t>#1 / 8</t>
  </si>
  <si>
    <t>147,686</t>
  </si>
  <si>
    <t>nus.edu.sg</t>
  </si>
  <si>
    <t>+65 6516 1081</t>
  </si>
  <si>
    <t>21 Lower Kent Ridge Road
 Singapore, 119077 
Singapore</t>
  </si>
  <si>
    <t>Nihon University</t>
  </si>
  <si>
    <t>#423 / 14,131</t>
  </si>
  <si>
    <t>#57 / 5,830</t>
  </si>
  <si>
    <t>#14 / 719</t>
  </si>
  <si>
    <t>33,461</t>
  </si>
  <si>
    <t>www.nihon-u.ac.jp</t>
  </si>
  <si>
    <t>+81 (3) 5275 8116</t>
  </si>
  <si>
    <t>4-8-24 Kudan-Minami, Chiyoda-ku
 Tokyo, Tokyo, 102-8275 
Japan</t>
  </si>
  <si>
    <t>Niigata University</t>
  </si>
  <si>
    <t>#585 / 14,131</t>
  </si>
  <si>
    <t>#98 / 5,830</t>
  </si>
  <si>
    <t>#19 / 719</t>
  </si>
  <si>
    <t>Niigata</t>
  </si>
  <si>
    <t>31,752</t>
  </si>
  <si>
    <t>www.niigata-u.ac.jp</t>
  </si>
  <si>
    <t>+81 (25) 262 7628</t>
  </si>
  <si>
    <t>8050, Ikarashi 2-nocho
 Niigata, Niigata, 950-2181 
Japan</t>
  </si>
  <si>
    <t>Northwestern Polytechnical University</t>
  </si>
  <si>
    <t>#517 / 14,131</t>
  </si>
  <si>
    <t>#81 / 5,830</t>
  </si>
  <si>
    <t>#38 / 960</t>
  </si>
  <si>
    <t>Xi'an</t>
  </si>
  <si>
    <t>55,111</t>
  </si>
  <si>
    <t>www.nwpu.edu.cn</t>
  </si>
  <si>
    <t>+86 (29) 8849 2267</t>
  </si>
  <si>
    <t>127 Youyi W Road, Beilin
 Xi'an, Shaanxi, 710072 
China</t>
  </si>
  <si>
    <t>Okayama University</t>
  </si>
  <si>
    <t>#438 / 14,131</t>
  </si>
  <si>
    <t>#60 / 5,830</t>
  </si>
  <si>
    <t>#15 / 719</t>
  </si>
  <si>
    <t>Okayama</t>
  </si>
  <si>
    <t>52,971</t>
  </si>
  <si>
    <t>www.okayama-u.ac.jp</t>
  </si>
  <si>
    <t>+81 (86) 252 1111</t>
  </si>
  <si>
    <t>1-1-1 Tsushima-Naka
 Okayama, Okayama, 700-8530 
Japan</t>
  </si>
  <si>
    <t>Osaka University</t>
  </si>
  <si>
    <t>#96 / 14,131</t>
  </si>
  <si>
    <t>#6 / 5,830</t>
  </si>
  <si>
    <t>#3 / 719</t>
  </si>
  <si>
    <t>Suita</t>
  </si>
  <si>
    <t>168,516</t>
  </si>
  <si>
    <t>www.osaka-u.ac.jp</t>
  </si>
  <si>
    <t>+81 (66) 877 5111</t>
  </si>
  <si>
    <t>1-1 Yamadaoka
 Suita, Osaka, 565-0871 
Japan</t>
  </si>
  <si>
    <t>Peking University</t>
  </si>
  <si>
    <t>#59 / 14,131</t>
  </si>
  <si>
    <t>#4 / 5,830</t>
  </si>
  <si>
    <t>#2 / 960</t>
  </si>
  <si>
    <t>27%</t>
  </si>
  <si>
    <t>184,856</t>
  </si>
  <si>
    <t>www.pku.edu.cn</t>
  </si>
  <si>
    <t>+86 (10) 6275 1246</t>
  </si>
  <si>
    <t>5 Yiheyuan Road, Haidian District
 Beijing, Beijing, 100871 
China</t>
  </si>
  <si>
    <t>Renmin University of China</t>
  </si>
  <si>
    <t>#553 / 14,131</t>
  </si>
  <si>
    <t>#86 / 5,830</t>
  </si>
  <si>
    <t>#40 / 960</t>
  </si>
  <si>
    <t>21,096</t>
  </si>
  <si>
    <t>www.ruc.edu.cn</t>
  </si>
  <si>
    <t>+86 (10) 6251 1132</t>
  </si>
  <si>
    <t>59 Zhongguancun Street, Haidian District
 Beijing, Beijing, 100872 
China</t>
  </si>
  <si>
    <t>Seoul National University</t>
  </si>
  <si>
    <t>#159 / 14,131</t>
  </si>
  <si>
    <t>#15 / 5,830</t>
  </si>
  <si>
    <t>#1 / 193</t>
  </si>
  <si>
    <t>123,239</t>
  </si>
  <si>
    <t>snu.ac.kr</t>
  </si>
  <si>
    <t>Korean;English</t>
  </si>
  <si>
    <t>+82 (2) 880 4447</t>
  </si>
  <si>
    <t>1 Gwanak-ro, Gwanak-gu
 Seoul, Seoul, 151-742 
South Korea</t>
  </si>
  <si>
    <t>Shandong University</t>
  </si>
  <si>
    <t>#277 / 14,131</t>
  </si>
  <si>
    <t>#30 / 5,830</t>
  </si>
  <si>
    <t>#13 / 960</t>
  </si>
  <si>
    <t>Jinan</t>
  </si>
  <si>
    <t>14%</t>
  </si>
  <si>
    <t>99,504</t>
  </si>
  <si>
    <t>sdu.edu.cn</t>
  </si>
  <si>
    <t>Chinese and English</t>
  </si>
  <si>
    <t>+86 (531) 883 64853</t>
  </si>
  <si>
    <t>27 Shanda S Road, Licheng
 Jinan, Shandong, 250100 
China</t>
  </si>
  <si>
    <t>Shanghai Jiao Tong University</t>
  </si>
  <si>
    <t>#110 / 14,131</t>
  </si>
  <si>
    <t>#8 / 5,830</t>
  </si>
  <si>
    <t>#4 / 960</t>
  </si>
  <si>
    <t>183,572</t>
  </si>
  <si>
    <t>www.sjtu.edu.cn</t>
  </si>
  <si>
    <t>+86 (21) 6293 2414</t>
  </si>
  <si>
    <t>800 Dongchuan Road, Minhang
 Shanghai, Shanghai, 200240 
China</t>
  </si>
  <si>
    <t>Shanghai University</t>
  </si>
  <si>
    <t>#521 / 14,131</t>
  </si>
  <si>
    <t>#83 / 5,830</t>
  </si>
  <si>
    <t>#39 / 960</t>
  </si>
  <si>
    <t>34%</t>
  </si>
  <si>
    <t>58,191</t>
  </si>
  <si>
    <t>www.shu.edu.cn</t>
  </si>
  <si>
    <t>+86 (21) 5633 1830</t>
  </si>
  <si>
    <t>99 Shangda Road, Baoshan
 Shanghai, Shanghai, 200072 
China</t>
  </si>
  <si>
    <t>Sichuan University</t>
  </si>
  <si>
    <t>#315 / 14,131</t>
  </si>
  <si>
    <t>#36 / 5,830</t>
  </si>
  <si>
    <t>#16 / 960</t>
  </si>
  <si>
    <t>Chengdu</t>
  </si>
  <si>
    <t>106,432</t>
  </si>
  <si>
    <t>www.scu.edu.cn/en/</t>
  </si>
  <si>
    <t>+86 (28) 541 2827</t>
  </si>
  <si>
    <t>24 S 1st Section, 1st Ring Road, Wuhou
 Chengdu, Sichuan, 610065 
China</t>
  </si>
  <si>
    <t>Soochow University</t>
  </si>
  <si>
    <t>#495 / 14,131</t>
  </si>
  <si>
    <t>#76 / 5,830</t>
  </si>
  <si>
    <t>#35 / 960</t>
  </si>
  <si>
    <t>Suzhou</t>
  </si>
  <si>
    <t>61,302</t>
  </si>
  <si>
    <t>www.suda.edu.cn</t>
  </si>
  <si>
    <t>+86 (512) 6716 2455</t>
  </si>
  <si>
    <t>178 Ganjiang E Road, Ping Jiang Qu
 Suzhou, Jiangsu, 215006 
China</t>
  </si>
  <si>
    <t>South China University of Technology</t>
  </si>
  <si>
    <t>#445 / 14,131</t>
  </si>
  <si>
    <t>#61 / 5,830</t>
  </si>
  <si>
    <t>#30 / 960</t>
  </si>
  <si>
    <t>Guangzhou</t>
  </si>
  <si>
    <t>68,501</t>
  </si>
  <si>
    <t>www.scut.edu.cn/en/</t>
  </si>
  <si>
    <t>+86 (20) 8711 0948</t>
  </si>
  <si>
    <t>381 Wushan Road, Tianhe District
 Guangzhou, Guangdong, 510641 
China</t>
  </si>
  <si>
    <t>Southeast University</t>
  </si>
  <si>
    <t>#386 / 14,131</t>
  </si>
  <si>
    <t>#52 / 5,830</t>
  </si>
  <si>
    <t>#26 / 960</t>
  </si>
  <si>
    <t>76,422</t>
  </si>
  <si>
    <t>www.seu.edu.cn</t>
  </si>
  <si>
    <t>+86 (25) 8379 3022</t>
  </si>
  <si>
    <t>2 Sipailou, Xuanwu District
 Nanjing, Jiangsu, 210096 
China</t>
  </si>
  <si>
    <t>Sun Yat - Sen University</t>
  </si>
  <si>
    <t>#247 / 14,131</t>
  </si>
  <si>
    <t>#27 / 5,830</t>
  </si>
  <si>
    <t>#12 / 960</t>
  </si>
  <si>
    <t>117,251</t>
  </si>
  <si>
    <t>sysu.edu.cn</t>
  </si>
  <si>
    <t>+86 (20) 8411 1085</t>
  </si>
  <si>
    <t>135 Xingang Xilu
 Guangzhou, Guangdong, 510275 
China</t>
  </si>
  <si>
    <t>Sungkyunkwan University</t>
  </si>
  <si>
    <t>#429 / 14,131</t>
  </si>
  <si>
    <t>#58 / 5,830</t>
  </si>
  <si>
    <t>#5 / 193</t>
  </si>
  <si>
    <t>17%</t>
  </si>
  <si>
    <t>49,162</t>
  </si>
  <si>
    <t>skku.ac.kr</t>
  </si>
  <si>
    <t>+82 (2) 760 1104</t>
  </si>
  <si>
    <t>53 Myeongnyun-dong 3-ga, Jongno-gu
 Seoul, Seoul, 110-745 
South Korea</t>
  </si>
  <si>
    <t>Technion - Israel Institute of Technology</t>
  </si>
  <si>
    <t>#256 / 14,131</t>
  </si>
  <si>
    <t>#28 / 5,830</t>
  </si>
  <si>
    <t>#3 / 36</t>
  </si>
  <si>
    <t>Haifa</t>
  </si>
  <si>
    <t>68,575</t>
  </si>
  <si>
    <t>www.technion.ac.il</t>
  </si>
  <si>
    <t>+972 (4) 829 2111</t>
  </si>
  <si>
    <t>Technion City
 Haifa, Haifa District, 32000 
Israel</t>
  </si>
  <si>
    <t>Tehran University of Medical Sciences</t>
  </si>
  <si>
    <t>#556 / 14,131</t>
  </si>
  <si>
    <t>#87 / 5,830</t>
  </si>
  <si>
    <t>#3 / 310</t>
  </si>
  <si>
    <t>Tehran</t>
  </si>
  <si>
    <t>51,328</t>
  </si>
  <si>
    <t>tums.ac.ir</t>
  </si>
  <si>
    <t>+98 (21) 8889 6692</t>
  </si>
  <si>
    <t>Poursina St., Ghods St., Keshavarz Blvd
 Tehran, Tehran, 14176-53955 
Iran</t>
  </si>
  <si>
    <t>Tel Aviv University</t>
  </si>
  <si>
    <t>#119 / 14,131</t>
  </si>
  <si>
    <t>#10 / 5,830</t>
  </si>
  <si>
    <t>#1 / 36</t>
  </si>
  <si>
    <t>Tel Aviv</t>
  </si>
  <si>
    <t>101,800</t>
  </si>
  <si>
    <t>tau.ac.il</t>
  </si>
  <si>
    <t>+972 (3) 640 8111</t>
  </si>
  <si>
    <t>PO Box 39040
 Tel Aviv, Tel Aviv District, 6997801 
Israel</t>
  </si>
  <si>
    <t>Tianjin University</t>
  </si>
  <si>
    <t>#388 / 14,131</t>
  </si>
  <si>
    <t>#53 / 5,830</t>
  </si>
  <si>
    <t>#27 / 960</t>
  </si>
  <si>
    <t>76,650</t>
  </si>
  <si>
    <t>tju.edu.cn</t>
  </si>
  <si>
    <t>+86 (22) 2740 5474</t>
  </si>
  <si>
    <t>92 Weijin Road, Nankai District
 Tianjin, Tianjin, 300072 
China</t>
  </si>
  <si>
    <t>Tohoku University</t>
  </si>
  <si>
    <t>#123 / 14,131</t>
  </si>
  <si>
    <t>#11 / 5,830</t>
  </si>
  <si>
    <t>#4 / 719</t>
  </si>
  <si>
    <t>Sendai</t>
  </si>
  <si>
    <t>153,863</t>
  </si>
  <si>
    <t>www.tohoku.ac.jp</t>
  </si>
  <si>
    <t>+81 (22) 217 4844</t>
  </si>
  <si>
    <t>2-1-1 Katahira, Aoba-ku
 Sendai, Miyagi, 980-8577 
Japan</t>
  </si>
  <si>
    <t>Tokyo Institute of Technology</t>
  </si>
  <si>
    <t>#260 / 14,131</t>
  </si>
  <si>
    <t>#29 / 5,830</t>
  </si>
  <si>
    <t>#10 / 719</t>
  </si>
  <si>
    <t>92,622</t>
  </si>
  <si>
    <t>www.titech.ac.jp</t>
  </si>
  <si>
    <t>+81 (3) 5734 2975</t>
  </si>
  <si>
    <t>2-12-1 O-Okayama, Meguro-ku
 Tokyo, Tokyo, 152-8550 
Japan</t>
  </si>
  <si>
    <t>Tokyo Medical and Dental University</t>
  </si>
  <si>
    <t>#579 / 14,131</t>
  </si>
  <si>
    <t>#94 / 5,830</t>
  </si>
  <si>
    <t>#17 / 719</t>
  </si>
  <si>
    <t>31,308</t>
  </si>
  <si>
    <t>www.tmd.ac.jp</t>
  </si>
  <si>
    <t>+81 (3) 3813 6111</t>
  </si>
  <si>
    <t>1-5-45 Yushima, Bunkyo-ku
 Tokyo, Tokyo, 113-8510 
Japan</t>
  </si>
  <si>
    <t>Tongji University</t>
  </si>
  <si>
    <t>#333 / 14,131</t>
  </si>
  <si>
    <t>#42 / 5,830</t>
  </si>
  <si>
    <t>#20 / 960</t>
  </si>
  <si>
    <t>80,969</t>
  </si>
  <si>
    <t>www.tongji.edu.cn</t>
  </si>
  <si>
    <t>Chinese;English;German</t>
  </si>
  <si>
    <t>+86 (21) 6598 1057</t>
  </si>
  <si>
    <t>1239 Siping Road
 Shanghai, Shanghai, 200092 
China</t>
  </si>
  <si>
    <t>Tsinghua University</t>
  </si>
  <si>
    <t>#54 / 14,131</t>
  </si>
  <si>
    <t>#2 / 5,830</t>
  </si>
  <si>
    <t>#1 / 960</t>
  </si>
  <si>
    <t>188,228</t>
  </si>
  <si>
    <t>www.tsinghua.edu.cn</t>
  </si>
  <si>
    <t>+86 (10) 6278 3769</t>
  </si>
  <si>
    <t>30 Shuang Qing Road, Haidian District
 Beijing, Beijing, 100084 
China</t>
  </si>
  <si>
    <t>University of Delhi</t>
  </si>
  <si>
    <t>#550 / 14,131</t>
  </si>
  <si>
    <t>#85 / 5,830</t>
  </si>
  <si>
    <t>#4 / 876</t>
  </si>
  <si>
    <t>Haryana</t>
  </si>
  <si>
    <t>9%</t>
  </si>
  <si>
    <t>29,550</t>
  </si>
  <si>
    <t>du.ac.in</t>
  </si>
  <si>
    <t>English;Hindi</t>
  </si>
  <si>
    <t>+91 (11) 2766 7011</t>
  </si>
  <si>
    <t>North Delhi Campus, Near Mall Road
 New Delhi, NCT of Delhi, 110 007 
India</t>
  </si>
  <si>
    <t>University of Electronic Science and Technology of China</t>
  </si>
  <si>
    <t>#560 / 14,131</t>
  </si>
  <si>
    <t>#89 / 5,830</t>
  </si>
  <si>
    <t>#41 / 960</t>
  </si>
  <si>
    <t>53,155</t>
  </si>
  <si>
    <t>www.uestc.edu.cn</t>
  </si>
  <si>
    <t>+86 (28) 6183 1638</t>
  </si>
  <si>
    <t>No. 2006, Xiyuan Ave, West Hi-Tech Zone
 Chengdu, Sichuan, 611731 
China</t>
  </si>
  <si>
    <t>University of Haifa</t>
  </si>
  <si>
    <t>#527 / 14,131</t>
  </si>
  <si>
    <t>#84 / 5,830</t>
  </si>
  <si>
    <t>#7 / 36</t>
  </si>
  <si>
    <t>50%</t>
  </si>
  <si>
    <t>24,362</t>
  </si>
  <si>
    <t>www.haifa.ac.il/index.php/en</t>
  </si>
  <si>
    <t>+972 (4) 824 0111</t>
  </si>
  <si>
    <t>Mount Carmel
 Haifa, Haifa District, 31905 
Israel</t>
  </si>
  <si>
    <t>University of Hong Kong</t>
  </si>
  <si>
    <t>#127 / 14,131</t>
  </si>
  <si>
    <t>#12 / 5,830</t>
  </si>
  <si>
    <t>#5 / 960</t>
  </si>
  <si>
    <t>88,028</t>
  </si>
  <si>
    <t>hku.hk</t>
  </si>
  <si>
    <t>+852 2859 2111</t>
  </si>
  <si>
    <t>Pok Fu Lam Road
 Hong Kong 
China</t>
  </si>
  <si>
    <t>University of Indonesia</t>
  </si>
  <si>
    <t>#568 / 14,131</t>
  </si>
  <si>
    <t>#92 / 5,830</t>
  </si>
  <si>
    <t>#1 / 562</t>
  </si>
  <si>
    <t>Indonesia</t>
  </si>
  <si>
    <t>Depok</t>
  </si>
  <si>
    <t>30,744</t>
  </si>
  <si>
    <t>ui.ac.id</t>
  </si>
  <si>
    <t>Indonesian</t>
  </si>
  <si>
    <t>+62 (21) 7888 0139</t>
  </si>
  <si>
    <t>Pondok Cina, Beji
 Depok, West Java, 16424 
Indonesia</t>
  </si>
  <si>
    <t>University of Malaya</t>
  </si>
  <si>
    <t>#486 / 14,131</t>
  </si>
  <si>
    <t>#73 / 5,830</t>
  </si>
  <si>
    <t>#1 / 45</t>
  </si>
  <si>
    <t>Malaysia</t>
  </si>
  <si>
    <t>Kuala Lumpur</t>
  </si>
  <si>
    <t>60%</t>
  </si>
  <si>
    <t>44,141</t>
  </si>
  <si>
    <t>um.edu.my</t>
  </si>
  <si>
    <t>+60 (3) 7967 7022</t>
  </si>
  <si>
    <t>Pantai Valley
 Kuala Lumpur, Kuala Lumpur, 50603 
Malaysia</t>
  </si>
  <si>
    <t>University of Science and Technology Beijing</t>
  </si>
  <si>
    <t>#508 / 14,131</t>
  </si>
  <si>
    <t>#79 / 5,830</t>
  </si>
  <si>
    <t>#37 / 960</t>
  </si>
  <si>
    <t>41,843</t>
  </si>
  <si>
    <t>www.ustb.edu.cn</t>
  </si>
  <si>
    <t>+86 (10) 6233 2541</t>
  </si>
  <si>
    <t>30 Xueyuan Road, Haidian District
 Beijing, Beijing, 100083 
China</t>
  </si>
  <si>
    <t>University of Science and Technology of China</t>
  </si>
  <si>
    <t>#220 / 14,131</t>
  </si>
  <si>
    <t>#24 / 5,830</t>
  </si>
  <si>
    <t>#10 / 960</t>
  </si>
  <si>
    <t>Hefei</t>
  </si>
  <si>
    <t>91,913</t>
  </si>
  <si>
    <t>ustc.edu.cn</t>
  </si>
  <si>
    <t>+86 (551) 360 2847</t>
  </si>
  <si>
    <t>1129 Huizhou Avenue, Baohe
 Hefei, Anhui, 230026 
China</t>
  </si>
  <si>
    <t>University of Tehran</t>
  </si>
  <si>
    <t>#369 / 14,131</t>
  </si>
  <si>
    <t>#49 / 5,830</t>
  </si>
  <si>
    <t>#1 / 310</t>
  </si>
  <si>
    <t>59,439</t>
  </si>
  <si>
    <t>ut.ac.ir</t>
  </si>
  <si>
    <t>+98 (21) 646 2699</t>
  </si>
  <si>
    <t>Enghelab Street
 Tehran, Tehran, 14174 
Iran</t>
  </si>
  <si>
    <t>University of Tokyo</t>
  </si>
  <si>
    <t>#18 / 14,131</t>
  </si>
  <si>
    <t>#1 / 5,830</t>
  </si>
  <si>
    <t>#1 / 719</t>
  </si>
  <si>
    <t>309,445</t>
  </si>
  <si>
    <t>www.u-tokyo.ac.jp</t>
  </si>
  <si>
    <t>Japanese / English</t>
  </si>
  <si>
    <t>+81 (3) 3812 2111</t>
  </si>
  <si>
    <t>7-3-1 Hongo, Bunkyo-ku
 Tokyo, Tokyo, 113-8654 
Japan</t>
  </si>
  <si>
    <t>University of Tsukuba</t>
  </si>
  <si>
    <t>#224 / 14,131</t>
  </si>
  <si>
    <t>#25 / 5,830</t>
  </si>
  <si>
    <t>#9 / 719</t>
  </si>
  <si>
    <t>Tsukuba</t>
  </si>
  <si>
    <t>72,120</t>
  </si>
  <si>
    <t>www.tsukuba.ac.jp</t>
  </si>
  <si>
    <t>+81 (29) 853 2111</t>
  </si>
  <si>
    <t>1-1-1 Tennodai
 Tsukuba, Ibaraki, 305-8577 
Japan</t>
  </si>
  <si>
    <t>Waseda University</t>
  </si>
  <si>
    <t>#284 / 14,131</t>
  </si>
  <si>
    <t>#32 / 5,830</t>
  </si>
  <si>
    <t>#11 / 719</t>
  </si>
  <si>
    <t>44,145</t>
  </si>
  <si>
    <t>www.waseda.jp</t>
  </si>
  <si>
    <t>+81 (3) 3203 4141</t>
  </si>
  <si>
    <t>1-104 Totsuka-machi, Shinjuku-ku
 Tokyo, Tokyo, 169-8050 
Japan</t>
  </si>
  <si>
    <t>Weizmann Institute of Science</t>
  </si>
  <si>
    <t>#304 / 14,131</t>
  </si>
  <si>
    <t>#35 / 5,830</t>
  </si>
  <si>
    <t>#4 / 36</t>
  </si>
  <si>
    <t>Rehovot</t>
  </si>
  <si>
    <t>48,208</t>
  </si>
  <si>
    <t>weizmann.ac.il</t>
  </si>
  <si>
    <t>+972 (8) 934 2924</t>
  </si>
  <si>
    <t>PO Box 26
 Rehovot, Central District, 76100 
Israel</t>
  </si>
  <si>
    <t>Wuhan University</t>
  </si>
  <si>
    <t>#211 / 14,131</t>
  </si>
  <si>
    <t>#23 / 5,830</t>
  </si>
  <si>
    <t>#9 / 960</t>
  </si>
  <si>
    <t>97,744</t>
  </si>
  <si>
    <t>whu.edu.cn</t>
  </si>
  <si>
    <t>+86 (27) 6875 3912</t>
  </si>
  <si>
    <t>Luojia Hill, Wuchan District
 Wuhan, Hubei, 430072 
China</t>
  </si>
  <si>
    <t>Xiamen University</t>
  </si>
  <si>
    <t>#358 / 14,131</t>
  </si>
  <si>
    <t>#46 / 5,830</t>
  </si>
  <si>
    <t>#24 / 960</t>
  </si>
  <si>
    <t>Xiamen</t>
  </si>
  <si>
    <t>21%</t>
  </si>
  <si>
    <t>56,126</t>
  </si>
  <si>
    <t>xmu.edu.cn</t>
  </si>
  <si>
    <t>+86 (592) 218 6237</t>
  </si>
  <si>
    <t>422 Siming S Road, Siming
 Xiamen, Fujian, 361005 
China</t>
  </si>
  <si>
    <t>Xi'an Jiaotong University</t>
  </si>
  <si>
    <t>#290 / 14,131</t>
  </si>
  <si>
    <t>#33 / 5,830</t>
  </si>
  <si>
    <t>#15 / 960</t>
  </si>
  <si>
    <t>96,097</t>
  </si>
  <si>
    <t>www.xjtu.edu.cn</t>
  </si>
  <si>
    <t>+86 (29) 266 8830</t>
  </si>
  <si>
    <t>28 Xianning Road
 Xi'an, Shaanxi, 710049 
China</t>
  </si>
  <si>
    <t>Yonsei University</t>
  </si>
  <si>
    <t>#293 / 14,131</t>
  </si>
  <si>
    <t>#34 / 5,830</t>
  </si>
  <si>
    <t>#2 / 193</t>
  </si>
  <si>
    <t>95,497</t>
  </si>
  <si>
    <t>www.yonsei.ac.kr</t>
  </si>
  <si>
    <t>+82 (2) 2123 2114</t>
  </si>
  <si>
    <t>134 Sinchon-dong, Seodaemun-gu
 Seoul, Seoul, 120-749 
South Korea</t>
  </si>
  <si>
    <t>Zhejiang University</t>
  </si>
  <si>
    <t>#109 / 14,131</t>
  </si>
  <si>
    <t>#7 / 5,830</t>
  </si>
  <si>
    <t>#3 / 960</t>
  </si>
  <si>
    <t>Hangzhou</t>
  </si>
  <si>
    <t>28%</t>
  </si>
  <si>
    <t>176,136</t>
  </si>
  <si>
    <t>www.zju.edu.cn</t>
  </si>
  <si>
    <t>+86 (571) 8795 1020</t>
  </si>
  <si>
    <t>38 Zheda Road, Xihu
 Hangzhou, Zhejiang, 310027 
China</t>
  </si>
  <si>
    <t>Zhengzhou University</t>
  </si>
  <si>
    <t>#506 / 14,131</t>
  </si>
  <si>
    <t>#78 / 5,830</t>
  </si>
  <si>
    <t>#36 / 960</t>
  </si>
  <si>
    <t>Zhengzhou</t>
  </si>
  <si>
    <t>60,111</t>
  </si>
  <si>
    <t>www.zzu.edu.cn</t>
  </si>
  <si>
    <t>+86 (371) 6778 0020</t>
  </si>
  <si>
    <t>100 Ke Xue Avenue, Zhongyuan
 Zhengzhou, Henan, 450001 
China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</si>
</sst>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 * #,##0.00_ ;_ * \-#,##0.00_ ;_ * &quot;-&quot;??_ ;_ @_ "/>
    <numFmt numFmtId="178" formatCode="_ * #,##0_ ;_ * \-#,##0_ ;_ * &quot;-&quot;_ ;_ @_ "/>
    <numFmt numFmtId="179" formatCode="_-* #,##0.00\ &quot;₫&quot;_-;\-* #,##0.00\ &quot;₫&quot;_-;_-* &quot;-&quot;??\ &quot;₫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0" fontId="2" fillId="0" borderId="0" xfId="7" applyFont="1" applyAlignment="1"/>
    <xf numFmtId="0" fontId="3" fillId="0" borderId="0" xfId="0" applyFont="1" applyFill="1" applyAlignment="1"/>
    <xf numFmtId="0" fontId="4" fillId="0" borderId="0" xfId="7" applyAlignment="1"/>
    <xf numFmtId="9" fontId="0" fillId="0" borderId="0" xfId="0" applyNumberFormat="1" quotePrefix="1"/>
    <xf numFmtId="0" fontId="0" fillId="0" borderId="0" xfId="0" applyFont="1" applyFill="1" applyAlignment="1" quotePrefix="1"/>
    <xf numFmtId="0" fontId="2" fillId="0" borderId="0" xfId="7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ifa.ac.il/index.php/en" TargetMode="External"/><Relationship Id="rId7" Type="http://schemas.openxmlformats.org/officeDocument/2006/relationships/hyperlink" Target="http://www.scut.edu.cn/en/" TargetMode="External"/><Relationship Id="rId6" Type="http://schemas.openxmlformats.org/officeDocument/2006/relationships/hyperlink" Target="http://www.scu.edu.cn/en/" TargetMode="External"/><Relationship Id="rId5" Type="http://schemas.openxmlformats.org/officeDocument/2006/relationships/hyperlink" Target="http://www.kaist.ac.kr/en" TargetMode="External"/><Relationship Id="rId4" Type="http://schemas.openxmlformats.org/officeDocument/2006/relationships/hyperlink" Target="http://www.jlu.edu.cn" TargetMode="External"/><Relationship Id="rId3" Type="http://schemas.openxmlformats.org/officeDocument/2006/relationships/hyperlink" Target="http://www.iitm.ac.in" TargetMode="External"/><Relationship Id="rId2" Type="http://schemas.openxmlformats.org/officeDocument/2006/relationships/hyperlink" Target="http://www.iitkgp.ac.in" TargetMode="External"/><Relationship Id="rId1" Type="http://schemas.openxmlformats.org/officeDocument/2006/relationships/hyperlink" Target="http://www.en.huji.ac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tabSelected="1" workbookViewId="0">
      <selection activeCell="M2" sqref="M2"/>
    </sheetView>
  </sheetViews>
  <sheetFormatPr defaultColWidth="9" defaultRowHeight="14.4"/>
  <cols>
    <col min="2" max="2" width="52.2222222222222" customWidth="1"/>
    <col min="3" max="3" width="15.1111111111111" customWidth="1"/>
    <col min="4" max="4" width="14.5555555555556" customWidth="1"/>
    <col min="5" max="5" width="15.7777777777778" customWidth="1"/>
    <col min="6" max="6" width="11.8888888888889" customWidth="1"/>
    <col min="7" max="7" width="16.1111111111111" customWidth="1"/>
    <col min="8" max="8" width="10.4444444444444" customWidth="1"/>
    <col min="9" max="10" width="15.8888888888889" customWidth="1"/>
    <col min="11" max="11" width="11.2222222222222" customWidth="1"/>
    <col min="12" max="12" width="12.5555555555556" customWidth="1"/>
    <col min="13" max="14" width="22" customWidth="1"/>
    <col min="15" max="15" width="22.5555555555556" customWidth="1"/>
    <col min="16" max="16" width="19.1111111111111" customWidth="1"/>
    <col min="17" max="17" width="102.888888888889" customWidth="1"/>
  </cols>
  <sheetData>
    <row r="1" spans="1:1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2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5" t="str">
        <f>IF(H2="Non-profit","1","0")</f>
        <v>1</v>
      </c>
      <c r="J2" s="9" t="s">
        <v>24</v>
      </c>
      <c r="K2" t="s">
        <v>25</v>
      </c>
      <c r="L2" t="s">
        <v>26</v>
      </c>
      <c r="M2" t="str">
        <f>IF(L2="Bachelor","0",IF(L2="Doctorate","1","2"))</f>
        <v>1</v>
      </c>
      <c r="N2" t="s">
        <v>27</v>
      </c>
      <c r="O2" t="s">
        <v>28</v>
      </c>
      <c r="P2" t="s">
        <v>29</v>
      </c>
      <c r="Q2" t="s">
        <v>30</v>
      </c>
    </row>
    <row r="3" spans="1:17">
      <c r="A3" s="2">
        <v>1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s="5" t="str">
        <f t="shared" ref="I3:I20" si="0">IF(H3="Non-profit","1",0)</f>
        <v>1</v>
      </c>
      <c r="J3" t="s">
        <v>37</v>
      </c>
      <c r="K3" t="s">
        <v>38</v>
      </c>
      <c r="L3" t="s">
        <v>39</v>
      </c>
      <c r="M3" t="str">
        <f>IF(L3="Bachelor","0",IF(L3="Doctorate","1","2"))</f>
        <v>0</v>
      </c>
      <c r="N3" t="s">
        <v>40</v>
      </c>
      <c r="O3" t="s">
        <v>41</v>
      </c>
      <c r="P3" t="s">
        <v>42</v>
      </c>
      <c r="Q3" t="s">
        <v>43</v>
      </c>
    </row>
    <row r="4" spans="1:17">
      <c r="A4" s="2">
        <v>2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23</v>
      </c>
      <c r="I4" s="5" t="str">
        <f t="shared" si="0"/>
        <v>1</v>
      </c>
      <c r="J4" t="s">
        <v>50</v>
      </c>
      <c r="K4" t="s">
        <v>51</v>
      </c>
      <c r="L4" t="s">
        <v>39</v>
      </c>
      <c r="M4" t="str">
        <f>IF(L4="Bachelor","0",IF(L4="Doctorate","1","2"))</f>
        <v>0</v>
      </c>
      <c r="N4" t="s">
        <v>52</v>
      </c>
      <c r="O4" t="s">
        <v>53</v>
      </c>
      <c r="P4" t="s">
        <v>54</v>
      </c>
      <c r="Q4" t="s">
        <v>55</v>
      </c>
    </row>
    <row r="5" spans="1:17">
      <c r="A5" s="2">
        <v>3</v>
      </c>
      <c r="B5" t="s">
        <v>56</v>
      </c>
      <c r="C5" t="s">
        <v>57</v>
      </c>
      <c r="D5" t="s">
        <v>58</v>
      </c>
      <c r="E5" t="s">
        <v>59</v>
      </c>
      <c r="F5" t="s">
        <v>48</v>
      </c>
      <c r="G5" t="s">
        <v>49</v>
      </c>
      <c r="H5" t="s">
        <v>23</v>
      </c>
      <c r="I5" s="5" t="str">
        <f t="shared" si="0"/>
        <v>1</v>
      </c>
      <c r="J5" t="s">
        <v>60</v>
      </c>
      <c r="K5" t="s">
        <v>61</v>
      </c>
      <c r="L5" t="s">
        <v>26</v>
      </c>
      <c r="M5" t="str">
        <f>IF(L5="Bachelor","0",IF(L5="Doctorate","1","2"))</f>
        <v>1</v>
      </c>
      <c r="N5" t="s">
        <v>62</v>
      </c>
      <c r="O5" t="s">
        <v>53</v>
      </c>
      <c r="P5" t="s">
        <v>63</v>
      </c>
      <c r="Q5" t="s">
        <v>64</v>
      </c>
    </row>
    <row r="6" s="1" customFormat="1" spans="1:17">
      <c r="A6" s="4">
        <v>4</v>
      </c>
      <c r="B6" s="1" t="s">
        <v>65</v>
      </c>
      <c r="C6" s="1" t="s">
        <v>66</v>
      </c>
      <c r="D6" s="1" t="s">
        <v>67</v>
      </c>
      <c r="E6" s="1" t="s">
        <v>68</v>
      </c>
      <c r="F6" s="1" t="s">
        <v>48</v>
      </c>
      <c r="G6" s="1" t="s">
        <v>49</v>
      </c>
      <c r="H6" s="1" t="s">
        <v>23</v>
      </c>
      <c r="I6" s="5" t="str">
        <f t="shared" si="0"/>
        <v>1</v>
      </c>
      <c r="J6" s="1" t="s">
        <v>24</v>
      </c>
      <c r="K6" s="1" t="s">
        <v>69</v>
      </c>
      <c r="L6" s="1" t="s">
        <v>39</v>
      </c>
      <c r="M6" t="str">
        <f t="shared" ref="M6:M35" si="1">IF(L6="Bachelor","0",IF(L6="Doctorate","1","2"))</f>
        <v>0</v>
      </c>
      <c r="N6" s="1" t="s">
        <v>70</v>
      </c>
      <c r="O6" s="1" t="s">
        <v>53</v>
      </c>
      <c r="P6" s="10" t="s">
        <v>71</v>
      </c>
      <c r="Q6" s="1" t="s">
        <v>72</v>
      </c>
    </row>
    <row r="7" spans="1:17">
      <c r="A7" s="2">
        <v>5</v>
      </c>
      <c r="B7" t="s">
        <v>73</v>
      </c>
      <c r="C7" t="s">
        <v>74</v>
      </c>
      <c r="D7" t="s">
        <v>75</v>
      </c>
      <c r="E7" t="s">
        <v>76</v>
      </c>
      <c r="F7" t="s">
        <v>35</v>
      </c>
      <c r="G7" t="s">
        <v>77</v>
      </c>
      <c r="H7" t="s">
        <v>23</v>
      </c>
      <c r="I7" s="5" t="str">
        <f t="shared" si="0"/>
        <v>1</v>
      </c>
      <c r="J7" t="s">
        <v>78</v>
      </c>
      <c r="K7" t="s">
        <v>79</v>
      </c>
      <c r="L7" t="s">
        <v>26</v>
      </c>
      <c r="M7" t="str">
        <f t="shared" si="1"/>
        <v>1</v>
      </c>
      <c r="N7" t="s">
        <v>80</v>
      </c>
      <c r="O7" t="s">
        <v>81</v>
      </c>
      <c r="P7" t="s">
        <v>82</v>
      </c>
      <c r="Q7" t="s">
        <v>83</v>
      </c>
    </row>
    <row r="8" spans="1:17">
      <c r="A8" s="2">
        <v>6</v>
      </c>
      <c r="B8" t="s">
        <v>84</v>
      </c>
      <c r="C8" t="s">
        <v>85</v>
      </c>
      <c r="D8" t="s">
        <v>86</v>
      </c>
      <c r="E8" t="s">
        <v>87</v>
      </c>
      <c r="F8" t="s">
        <v>48</v>
      </c>
      <c r="G8" t="s">
        <v>88</v>
      </c>
      <c r="H8" t="s">
        <v>23</v>
      </c>
      <c r="I8" s="5" t="str">
        <f t="shared" si="0"/>
        <v>1</v>
      </c>
      <c r="J8" t="s">
        <v>89</v>
      </c>
      <c r="K8" t="s">
        <v>90</v>
      </c>
      <c r="L8" t="s">
        <v>26</v>
      </c>
      <c r="M8" t="str">
        <f t="shared" si="1"/>
        <v>1</v>
      </c>
      <c r="N8" t="s">
        <v>91</v>
      </c>
      <c r="O8" t="s">
        <v>53</v>
      </c>
      <c r="P8" t="s">
        <v>92</v>
      </c>
      <c r="Q8" t="s">
        <v>93</v>
      </c>
    </row>
    <row r="9" spans="1:17">
      <c r="A9" s="2">
        <v>7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  <c r="H9" t="s">
        <v>23</v>
      </c>
      <c r="I9" s="5" t="str">
        <f t="shared" si="0"/>
        <v>1</v>
      </c>
      <c r="J9" t="s">
        <v>100</v>
      </c>
      <c r="K9" t="s">
        <v>101</v>
      </c>
      <c r="L9" t="s">
        <v>26</v>
      </c>
      <c r="M9" t="str">
        <f t="shared" si="1"/>
        <v>1</v>
      </c>
      <c r="N9" t="s">
        <v>102</v>
      </c>
      <c r="O9" t="s">
        <v>103</v>
      </c>
      <c r="P9" t="s">
        <v>104</v>
      </c>
      <c r="Q9" t="s">
        <v>105</v>
      </c>
    </row>
    <row r="10" spans="1:17">
      <c r="A10" s="2">
        <v>8</v>
      </c>
      <c r="B10" t="s">
        <v>106</v>
      </c>
      <c r="C10" t="s">
        <v>107</v>
      </c>
      <c r="D10" t="s">
        <v>108</v>
      </c>
      <c r="E10" t="s">
        <v>109</v>
      </c>
      <c r="F10" t="s">
        <v>48</v>
      </c>
      <c r="G10" t="s">
        <v>49</v>
      </c>
      <c r="H10" t="s">
        <v>23</v>
      </c>
      <c r="I10" s="5" t="str">
        <f t="shared" si="0"/>
        <v>1</v>
      </c>
      <c r="J10" t="s">
        <v>110</v>
      </c>
      <c r="K10" t="s">
        <v>111</v>
      </c>
      <c r="L10" t="s">
        <v>39</v>
      </c>
      <c r="M10" t="str">
        <f t="shared" si="1"/>
        <v>0</v>
      </c>
      <c r="N10" t="s">
        <v>112</v>
      </c>
      <c r="O10" t="s">
        <v>53</v>
      </c>
      <c r="P10" t="s">
        <v>113</v>
      </c>
      <c r="Q10" t="s">
        <v>114</v>
      </c>
    </row>
    <row r="11" spans="1:17">
      <c r="A11" s="2">
        <v>9</v>
      </c>
      <c r="B11" t="s">
        <v>115</v>
      </c>
      <c r="C11" t="s">
        <v>116</v>
      </c>
      <c r="D11" t="s">
        <v>117</v>
      </c>
      <c r="E11" t="s">
        <v>118</v>
      </c>
      <c r="F11" t="s">
        <v>48</v>
      </c>
      <c r="G11" t="s">
        <v>119</v>
      </c>
      <c r="H11" t="s">
        <v>23</v>
      </c>
      <c r="I11" s="5" t="str">
        <f t="shared" si="0"/>
        <v>1</v>
      </c>
      <c r="J11" t="s">
        <v>120</v>
      </c>
      <c r="K11" t="s">
        <v>121</v>
      </c>
      <c r="L11" t="s">
        <v>26</v>
      </c>
      <c r="M11" t="str">
        <f t="shared" si="1"/>
        <v>1</v>
      </c>
      <c r="N11" t="s">
        <v>122</v>
      </c>
      <c r="O11" t="s">
        <v>53</v>
      </c>
      <c r="P11" t="s">
        <v>123</v>
      </c>
      <c r="Q11" t="s">
        <v>124</v>
      </c>
    </row>
    <row r="12" spans="1:17">
      <c r="A12" s="2">
        <v>10</v>
      </c>
      <c r="B12" t="s">
        <v>125</v>
      </c>
      <c r="C12" t="s">
        <v>126</v>
      </c>
      <c r="D12" t="s">
        <v>127</v>
      </c>
      <c r="E12" t="s">
        <v>128</v>
      </c>
      <c r="F12" t="s">
        <v>48</v>
      </c>
      <c r="G12" t="s">
        <v>129</v>
      </c>
      <c r="H12" t="s">
        <v>23</v>
      </c>
      <c r="I12" s="5" t="str">
        <f t="shared" si="0"/>
        <v>1</v>
      </c>
      <c r="J12" t="s">
        <v>130</v>
      </c>
      <c r="K12" t="s">
        <v>131</v>
      </c>
      <c r="L12" t="s">
        <v>26</v>
      </c>
      <c r="M12" t="str">
        <f t="shared" si="1"/>
        <v>1</v>
      </c>
      <c r="N12" t="s">
        <v>132</v>
      </c>
      <c r="O12" t="s">
        <v>53</v>
      </c>
      <c r="P12" t="s">
        <v>133</v>
      </c>
      <c r="Q12" t="s">
        <v>134</v>
      </c>
    </row>
    <row r="13" spans="1:17">
      <c r="A13" s="2">
        <v>11</v>
      </c>
      <c r="B13" t="s">
        <v>135</v>
      </c>
      <c r="C13" t="s">
        <v>136</v>
      </c>
      <c r="D13" t="s">
        <v>137</v>
      </c>
      <c r="E13" t="s">
        <v>138</v>
      </c>
      <c r="F13" t="s">
        <v>139</v>
      </c>
      <c r="G13" t="s">
        <v>140</v>
      </c>
      <c r="H13" t="s">
        <v>23</v>
      </c>
      <c r="I13" s="5" t="str">
        <f t="shared" si="0"/>
        <v>1</v>
      </c>
      <c r="J13" t="s">
        <v>141</v>
      </c>
      <c r="K13" t="s">
        <v>142</v>
      </c>
      <c r="L13" t="s">
        <v>26</v>
      </c>
      <c r="M13" t="str">
        <f t="shared" si="1"/>
        <v>1</v>
      </c>
      <c r="N13" t="s">
        <v>143</v>
      </c>
      <c r="O13" t="s">
        <v>144</v>
      </c>
      <c r="P13" t="s">
        <v>145</v>
      </c>
      <c r="Q13" t="s">
        <v>146</v>
      </c>
    </row>
    <row r="14" spans="1:17">
      <c r="A14" s="2">
        <v>12</v>
      </c>
      <c r="B14" t="s">
        <v>147</v>
      </c>
      <c r="C14" t="s">
        <v>148</v>
      </c>
      <c r="D14" t="s">
        <v>149</v>
      </c>
      <c r="E14" t="s">
        <v>150</v>
      </c>
      <c r="F14" t="s">
        <v>48</v>
      </c>
      <c r="G14" t="s">
        <v>119</v>
      </c>
      <c r="H14" t="s">
        <v>23</v>
      </c>
      <c r="I14" s="5" t="str">
        <f t="shared" si="0"/>
        <v>1</v>
      </c>
      <c r="J14" t="s">
        <v>151</v>
      </c>
      <c r="K14" t="s">
        <v>152</v>
      </c>
      <c r="L14" t="s">
        <v>26</v>
      </c>
      <c r="M14" t="str">
        <f t="shared" si="1"/>
        <v>1</v>
      </c>
      <c r="N14" t="s">
        <v>153</v>
      </c>
      <c r="O14" t="s">
        <v>154</v>
      </c>
      <c r="P14" t="s">
        <v>155</v>
      </c>
      <c r="Q14" t="s">
        <v>156</v>
      </c>
    </row>
    <row r="15" spans="1:17">
      <c r="A15" s="2">
        <v>13</v>
      </c>
      <c r="B15" t="s">
        <v>157</v>
      </c>
      <c r="C15" t="s">
        <v>158</v>
      </c>
      <c r="D15" t="s">
        <v>159</v>
      </c>
      <c r="E15" t="s">
        <v>160</v>
      </c>
      <c r="F15" t="s">
        <v>48</v>
      </c>
      <c r="G15" t="s">
        <v>161</v>
      </c>
      <c r="H15" t="s">
        <v>23</v>
      </c>
      <c r="I15" s="5" t="str">
        <f t="shared" si="0"/>
        <v>1</v>
      </c>
      <c r="J15" t="s">
        <v>24</v>
      </c>
      <c r="K15" t="s">
        <v>162</v>
      </c>
      <c r="L15" t="s">
        <v>39</v>
      </c>
      <c r="M15" t="str">
        <f t="shared" si="1"/>
        <v>0</v>
      </c>
      <c r="N15" t="s">
        <v>163</v>
      </c>
      <c r="O15" t="s">
        <v>53</v>
      </c>
      <c r="P15" t="s">
        <v>164</v>
      </c>
      <c r="Q15" t="s">
        <v>165</v>
      </c>
    </row>
    <row r="16" spans="1:17">
      <c r="A16" s="2">
        <v>14</v>
      </c>
      <c r="B16" t="s">
        <v>166</v>
      </c>
      <c r="C16" t="s">
        <v>167</v>
      </c>
      <c r="D16" t="s">
        <v>168</v>
      </c>
      <c r="E16" t="s">
        <v>169</v>
      </c>
      <c r="F16" t="s">
        <v>48</v>
      </c>
      <c r="G16" t="s">
        <v>170</v>
      </c>
      <c r="H16" t="s">
        <v>23</v>
      </c>
      <c r="I16" s="5" t="str">
        <f t="shared" si="0"/>
        <v>1</v>
      </c>
      <c r="J16" t="s">
        <v>171</v>
      </c>
      <c r="K16" t="s">
        <v>172</v>
      </c>
      <c r="L16" t="s">
        <v>39</v>
      </c>
      <c r="M16" t="str">
        <f t="shared" si="1"/>
        <v>0</v>
      </c>
      <c r="N16" t="s">
        <v>173</v>
      </c>
      <c r="O16" t="s">
        <v>53</v>
      </c>
      <c r="P16" t="s">
        <v>174</v>
      </c>
      <c r="Q16" t="s">
        <v>175</v>
      </c>
    </row>
    <row r="17" spans="1:17">
      <c r="A17" s="2">
        <v>15</v>
      </c>
      <c r="B17" t="s">
        <v>176</v>
      </c>
      <c r="C17" t="s">
        <v>177</v>
      </c>
      <c r="D17" t="s">
        <v>178</v>
      </c>
      <c r="E17" t="s">
        <v>179</v>
      </c>
      <c r="F17" t="s">
        <v>48</v>
      </c>
      <c r="G17" t="s">
        <v>170</v>
      </c>
      <c r="H17" t="s">
        <v>23</v>
      </c>
      <c r="I17" s="5" t="str">
        <f t="shared" si="0"/>
        <v>1</v>
      </c>
      <c r="J17" t="s">
        <v>180</v>
      </c>
      <c r="K17" t="s">
        <v>181</v>
      </c>
      <c r="L17" t="s">
        <v>26</v>
      </c>
      <c r="M17" t="str">
        <f t="shared" si="1"/>
        <v>1</v>
      </c>
      <c r="N17" t="s">
        <v>182</v>
      </c>
      <c r="O17" t="s">
        <v>53</v>
      </c>
      <c r="P17" t="s">
        <v>183</v>
      </c>
      <c r="Q17" t="s">
        <v>184</v>
      </c>
    </row>
    <row r="18" spans="1:17">
      <c r="A18" s="2">
        <v>16</v>
      </c>
      <c r="B18" t="s">
        <v>185</v>
      </c>
      <c r="C18" t="s">
        <v>186</v>
      </c>
      <c r="D18" t="s">
        <v>187</v>
      </c>
      <c r="E18" t="s">
        <v>188</v>
      </c>
      <c r="F18" t="s">
        <v>21</v>
      </c>
      <c r="G18" t="s">
        <v>22</v>
      </c>
      <c r="H18" t="s">
        <v>23</v>
      </c>
      <c r="I18" s="5" t="str">
        <f t="shared" si="0"/>
        <v>1</v>
      </c>
      <c r="J18" t="s">
        <v>189</v>
      </c>
      <c r="K18" t="s">
        <v>190</v>
      </c>
      <c r="L18" t="s">
        <v>26</v>
      </c>
      <c r="M18" t="str">
        <f t="shared" si="1"/>
        <v>1</v>
      </c>
      <c r="N18" t="s">
        <v>191</v>
      </c>
      <c r="O18" t="s">
        <v>28</v>
      </c>
      <c r="P18" t="s">
        <v>192</v>
      </c>
      <c r="Q18" t="s">
        <v>193</v>
      </c>
    </row>
    <row r="19" spans="1:17">
      <c r="A19" s="2">
        <v>17</v>
      </c>
      <c r="B19" t="s">
        <v>194</v>
      </c>
      <c r="C19" t="s">
        <v>195</v>
      </c>
      <c r="D19" t="s">
        <v>196</v>
      </c>
      <c r="E19" t="s">
        <v>197</v>
      </c>
      <c r="F19" t="s">
        <v>198</v>
      </c>
      <c r="G19" t="s">
        <v>199</v>
      </c>
      <c r="H19" t="s">
        <v>200</v>
      </c>
      <c r="I19" s="5" t="str">
        <f>IF(H19="Non-profit","1","0")</f>
        <v>0</v>
      </c>
      <c r="J19" t="s">
        <v>201</v>
      </c>
      <c r="K19" t="s">
        <v>202</v>
      </c>
      <c r="L19" t="s">
        <v>26</v>
      </c>
      <c r="M19" t="str">
        <f t="shared" si="1"/>
        <v>1</v>
      </c>
      <c r="N19" t="s">
        <v>203</v>
      </c>
      <c r="O19" t="s">
        <v>204</v>
      </c>
      <c r="P19" t="s">
        <v>205</v>
      </c>
      <c r="Q19" t="s">
        <v>206</v>
      </c>
    </row>
    <row r="20" spans="1:17">
      <c r="A20" s="2">
        <v>18</v>
      </c>
      <c r="B20" t="s">
        <v>207</v>
      </c>
      <c r="C20" t="s">
        <v>208</v>
      </c>
      <c r="D20" t="s">
        <v>209</v>
      </c>
      <c r="E20" t="s">
        <v>210</v>
      </c>
      <c r="F20" t="s">
        <v>48</v>
      </c>
      <c r="G20" t="s">
        <v>211</v>
      </c>
      <c r="H20" t="s">
        <v>23</v>
      </c>
      <c r="I20" s="5" t="str">
        <f t="shared" ref="I20:I51" si="2">IF(H20="Non-profit","1","0")</f>
        <v>1</v>
      </c>
      <c r="J20" t="s">
        <v>212</v>
      </c>
      <c r="K20" t="s">
        <v>213</v>
      </c>
      <c r="L20" t="s">
        <v>26</v>
      </c>
      <c r="M20" t="str">
        <f t="shared" si="1"/>
        <v>1</v>
      </c>
      <c r="N20" t="s">
        <v>214</v>
      </c>
      <c r="O20" t="s">
        <v>215</v>
      </c>
      <c r="P20" t="s">
        <v>216</v>
      </c>
      <c r="Q20" t="s">
        <v>217</v>
      </c>
    </row>
    <row r="21" s="1" customFormat="1" spans="1:17">
      <c r="A21" s="4">
        <v>19</v>
      </c>
      <c r="B21" s="1" t="s">
        <v>218</v>
      </c>
      <c r="C21" s="1" t="s">
        <v>219</v>
      </c>
      <c r="D21" s="1" t="s">
        <v>220</v>
      </c>
      <c r="E21" s="1" t="s">
        <v>221</v>
      </c>
      <c r="F21" s="1" t="s">
        <v>35</v>
      </c>
      <c r="G21" s="1" t="s">
        <v>222</v>
      </c>
      <c r="H21" s="1" t="s">
        <v>23</v>
      </c>
      <c r="I21" s="5" t="str">
        <f t="shared" si="2"/>
        <v>1</v>
      </c>
      <c r="J21" s="1" t="s">
        <v>223</v>
      </c>
      <c r="K21" s="1" t="s">
        <v>224</v>
      </c>
      <c r="L21" s="1" t="s">
        <v>26</v>
      </c>
      <c r="M21" t="str">
        <f t="shared" si="1"/>
        <v>1</v>
      </c>
      <c r="N21" s="11" t="s">
        <v>225</v>
      </c>
      <c r="O21" s="1" t="s">
        <v>41</v>
      </c>
      <c r="P21" s="1" t="s">
        <v>226</v>
      </c>
      <c r="Q21" s="1" t="s">
        <v>227</v>
      </c>
    </row>
    <row r="22" s="1" customFormat="1" spans="1:17">
      <c r="A22" s="4">
        <v>20</v>
      </c>
      <c r="B22" s="1" t="s">
        <v>228</v>
      </c>
      <c r="C22" s="1" t="s">
        <v>229</v>
      </c>
      <c r="D22" s="1" t="s">
        <v>230</v>
      </c>
      <c r="E22" s="1" t="s">
        <v>231</v>
      </c>
      <c r="F22" s="1" t="s">
        <v>98</v>
      </c>
      <c r="G22" s="1" t="s">
        <v>232</v>
      </c>
      <c r="H22" s="1" t="s">
        <v>23</v>
      </c>
      <c r="I22" s="5" t="str">
        <f t="shared" si="2"/>
        <v>1</v>
      </c>
      <c r="J22" s="1" t="s">
        <v>233</v>
      </c>
      <c r="K22" s="1" t="s">
        <v>234</v>
      </c>
      <c r="L22" s="1" t="s">
        <v>26</v>
      </c>
      <c r="M22" t="str">
        <f t="shared" si="1"/>
        <v>1</v>
      </c>
      <c r="N22" s="1" t="s">
        <v>235</v>
      </c>
      <c r="O22" s="1" t="s">
        <v>236</v>
      </c>
      <c r="P22" s="1" t="s">
        <v>237</v>
      </c>
      <c r="Q22" s="1" t="s">
        <v>238</v>
      </c>
    </row>
    <row r="23" spans="1:17">
      <c r="A23" s="2">
        <v>21</v>
      </c>
      <c r="B23" t="s">
        <v>239</v>
      </c>
      <c r="C23" t="s">
        <v>240</v>
      </c>
      <c r="D23" t="s">
        <v>241</v>
      </c>
      <c r="E23" t="s">
        <v>242</v>
      </c>
      <c r="F23" t="s">
        <v>98</v>
      </c>
      <c r="G23" t="s">
        <v>243</v>
      </c>
      <c r="H23" t="s">
        <v>23</v>
      </c>
      <c r="I23" s="5" t="str">
        <f t="shared" si="2"/>
        <v>1</v>
      </c>
      <c r="J23" t="s">
        <v>244</v>
      </c>
      <c r="K23" t="s">
        <v>245</v>
      </c>
      <c r="L23" t="s">
        <v>26</v>
      </c>
      <c r="M23" t="str">
        <f t="shared" si="1"/>
        <v>1</v>
      </c>
      <c r="N23" t="s">
        <v>246</v>
      </c>
      <c r="O23" t="s">
        <v>236</v>
      </c>
      <c r="P23" t="s">
        <v>247</v>
      </c>
      <c r="Q23" t="s">
        <v>248</v>
      </c>
    </row>
    <row r="24" spans="1:17">
      <c r="A24" s="2">
        <v>22</v>
      </c>
      <c r="B24" t="s">
        <v>249</v>
      </c>
      <c r="C24" t="s">
        <v>250</v>
      </c>
      <c r="D24" t="s">
        <v>251</v>
      </c>
      <c r="E24" t="s">
        <v>252</v>
      </c>
      <c r="F24" t="s">
        <v>48</v>
      </c>
      <c r="G24" t="s">
        <v>119</v>
      </c>
      <c r="H24" t="s">
        <v>23</v>
      </c>
      <c r="I24" s="5" t="str">
        <f t="shared" si="2"/>
        <v>1</v>
      </c>
      <c r="J24" t="s">
        <v>151</v>
      </c>
      <c r="K24" t="s">
        <v>253</v>
      </c>
      <c r="L24" t="s">
        <v>26</v>
      </c>
      <c r="M24" t="str">
        <f t="shared" si="1"/>
        <v>1</v>
      </c>
      <c r="N24" t="s">
        <v>254</v>
      </c>
      <c r="O24" t="s">
        <v>215</v>
      </c>
      <c r="P24" t="s">
        <v>255</v>
      </c>
      <c r="Q24" t="s">
        <v>256</v>
      </c>
    </row>
    <row r="25" spans="1:17">
      <c r="A25" s="2">
        <v>23</v>
      </c>
      <c r="B25" t="s">
        <v>257</v>
      </c>
      <c r="C25" t="s">
        <v>258</v>
      </c>
      <c r="D25" t="s">
        <v>259</v>
      </c>
      <c r="E25" t="s">
        <v>260</v>
      </c>
      <c r="F25" t="s">
        <v>48</v>
      </c>
      <c r="G25" t="s">
        <v>119</v>
      </c>
      <c r="H25" t="s">
        <v>23</v>
      </c>
      <c r="I25" s="5" t="str">
        <f t="shared" si="2"/>
        <v>1</v>
      </c>
      <c r="J25" t="s">
        <v>261</v>
      </c>
      <c r="K25" t="s">
        <v>262</v>
      </c>
      <c r="L25" t="s">
        <v>26</v>
      </c>
      <c r="M25" t="str">
        <f t="shared" si="1"/>
        <v>1</v>
      </c>
      <c r="N25" t="s">
        <v>263</v>
      </c>
      <c r="O25" t="s">
        <v>53</v>
      </c>
      <c r="P25" t="s">
        <v>264</v>
      </c>
      <c r="Q25" t="s">
        <v>265</v>
      </c>
    </row>
    <row r="26" s="1" customFormat="1" spans="1:17">
      <c r="A26" s="4">
        <v>24</v>
      </c>
      <c r="B26" s="1" t="s">
        <v>266</v>
      </c>
      <c r="C26" s="1" t="s">
        <v>267</v>
      </c>
      <c r="D26" s="1" t="s">
        <v>268</v>
      </c>
      <c r="E26" s="1" t="s">
        <v>269</v>
      </c>
      <c r="F26" s="1" t="s">
        <v>48</v>
      </c>
      <c r="G26" s="1" t="s">
        <v>119</v>
      </c>
      <c r="H26" s="1" t="s">
        <v>23</v>
      </c>
      <c r="I26" s="5" t="str">
        <f t="shared" si="2"/>
        <v>1</v>
      </c>
      <c r="J26" s="1" t="s">
        <v>151</v>
      </c>
      <c r="K26" s="1" t="s">
        <v>270</v>
      </c>
      <c r="L26" s="1" t="s">
        <v>26</v>
      </c>
      <c r="M26" t="str">
        <f t="shared" si="1"/>
        <v>1</v>
      </c>
      <c r="N26" s="1" t="s">
        <v>271</v>
      </c>
      <c r="O26" s="1" t="s">
        <v>154</v>
      </c>
      <c r="P26" s="1" t="s">
        <v>272</v>
      </c>
      <c r="Q26" s="1" t="s">
        <v>273</v>
      </c>
    </row>
    <row r="27" spans="1:17">
      <c r="A27" s="2">
        <v>25</v>
      </c>
      <c r="B27" t="s">
        <v>274</v>
      </c>
      <c r="C27" t="s">
        <v>275</v>
      </c>
      <c r="D27" t="s">
        <v>276</v>
      </c>
      <c r="E27" t="s">
        <v>277</v>
      </c>
      <c r="F27" t="s">
        <v>48</v>
      </c>
      <c r="G27" t="s">
        <v>278</v>
      </c>
      <c r="H27" t="s">
        <v>23</v>
      </c>
      <c r="I27" s="5" t="str">
        <f t="shared" si="2"/>
        <v>1</v>
      </c>
      <c r="J27" t="s">
        <v>279</v>
      </c>
      <c r="K27" t="s">
        <v>280</v>
      </c>
      <c r="L27" t="s">
        <v>39</v>
      </c>
      <c r="M27" t="str">
        <f t="shared" si="1"/>
        <v>0</v>
      </c>
      <c r="N27" t="s">
        <v>281</v>
      </c>
      <c r="O27" t="s">
        <v>53</v>
      </c>
      <c r="P27" t="s">
        <v>282</v>
      </c>
      <c r="Q27" t="s">
        <v>283</v>
      </c>
    </row>
    <row r="28" spans="1:17">
      <c r="A28" s="2">
        <v>26</v>
      </c>
      <c r="B28" t="s">
        <v>284</v>
      </c>
      <c r="C28" t="s">
        <v>285</v>
      </c>
      <c r="D28" t="s">
        <v>286</v>
      </c>
      <c r="E28" t="s">
        <v>287</v>
      </c>
      <c r="F28" t="s">
        <v>48</v>
      </c>
      <c r="G28" t="s">
        <v>88</v>
      </c>
      <c r="H28" t="s">
        <v>23</v>
      </c>
      <c r="I28" s="5" t="str">
        <f t="shared" si="2"/>
        <v>1</v>
      </c>
      <c r="J28" t="s">
        <v>288</v>
      </c>
      <c r="K28" t="s">
        <v>289</v>
      </c>
      <c r="L28" t="s">
        <v>39</v>
      </c>
      <c r="M28" t="str">
        <f t="shared" si="1"/>
        <v>0</v>
      </c>
      <c r="N28" t="s">
        <v>290</v>
      </c>
      <c r="O28" t="s">
        <v>291</v>
      </c>
      <c r="P28" t="s">
        <v>292</v>
      </c>
      <c r="Q28" t="s">
        <v>293</v>
      </c>
    </row>
    <row r="29" spans="1:17">
      <c r="A29" s="2">
        <v>27</v>
      </c>
      <c r="B29" t="s">
        <v>294</v>
      </c>
      <c r="C29" t="s">
        <v>295</v>
      </c>
      <c r="D29" t="s">
        <v>296</v>
      </c>
      <c r="E29" t="s">
        <v>297</v>
      </c>
      <c r="F29" t="s">
        <v>298</v>
      </c>
      <c r="G29" t="s">
        <v>299</v>
      </c>
      <c r="H29" t="s">
        <v>23</v>
      </c>
      <c r="I29" s="5" t="str">
        <f t="shared" si="2"/>
        <v>1</v>
      </c>
      <c r="J29" t="s">
        <v>120</v>
      </c>
      <c r="K29" t="s">
        <v>300</v>
      </c>
      <c r="L29" t="s">
        <v>26</v>
      </c>
      <c r="M29" t="str">
        <f t="shared" si="1"/>
        <v>1</v>
      </c>
      <c r="N29" t="s">
        <v>301</v>
      </c>
      <c r="O29" t="s">
        <v>154</v>
      </c>
      <c r="P29" t="s">
        <v>302</v>
      </c>
      <c r="Q29" t="s">
        <v>303</v>
      </c>
    </row>
    <row r="30" spans="1:17">
      <c r="A30" s="2">
        <v>28</v>
      </c>
      <c r="B30" t="s">
        <v>304</v>
      </c>
      <c r="C30" t="s">
        <v>305</v>
      </c>
      <c r="D30" t="s">
        <v>306</v>
      </c>
      <c r="E30" t="s">
        <v>307</v>
      </c>
      <c r="F30" t="s">
        <v>298</v>
      </c>
      <c r="G30" t="s">
        <v>308</v>
      </c>
      <c r="H30" t="s">
        <v>23</v>
      </c>
      <c r="I30" s="5" t="str">
        <f t="shared" si="2"/>
        <v>1</v>
      </c>
      <c r="J30" t="s">
        <v>120</v>
      </c>
      <c r="K30" t="s">
        <v>309</v>
      </c>
      <c r="L30" t="s">
        <v>26</v>
      </c>
      <c r="M30" t="str">
        <f t="shared" si="1"/>
        <v>1</v>
      </c>
      <c r="N30" t="s">
        <v>310</v>
      </c>
      <c r="O30" t="s">
        <v>154</v>
      </c>
      <c r="P30" t="s">
        <v>311</v>
      </c>
      <c r="Q30" t="s">
        <v>312</v>
      </c>
    </row>
    <row r="31" spans="1:17">
      <c r="A31" s="2">
        <v>29</v>
      </c>
      <c r="B31" t="s">
        <v>313</v>
      </c>
      <c r="C31" t="s">
        <v>314</v>
      </c>
      <c r="D31" t="s">
        <v>315</v>
      </c>
      <c r="E31" t="s">
        <v>316</v>
      </c>
      <c r="F31" t="s">
        <v>298</v>
      </c>
      <c r="G31" t="s">
        <v>317</v>
      </c>
      <c r="H31" t="s">
        <v>23</v>
      </c>
      <c r="I31" s="5" t="str">
        <f t="shared" si="2"/>
        <v>1</v>
      </c>
      <c r="J31" t="s">
        <v>318</v>
      </c>
      <c r="K31" t="s">
        <v>319</v>
      </c>
      <c r="L31" t="s">
        <v>26</v>
      </c>
      <c r="M31" t="str">
        <f t="shared" si="1"/>
        <v>1</v>
      </c>
      <c r="N31" t="s">
        <v>320</v>
      </c>
      <c r="O31" t="s">
        <v>154</v>
      </c>
      <c r="P31" t="s">
        <v>321</v>
      </c>
      <c r="Q31" t="s">
        <v>322</v>
      </c>
    </row>
    <row r="32" s="1" customFormat="1" ht="16.8" spans="1:17">
      <c r="A32" s="4">
        <v>30</v>
      </c>
      <c r="B32" s="1" t="s">
        <v>323</v>
      </c>
      <c r="C32" s="1" t="s">
        <v>324</v>
      </c>
      <c r="D32" s="1" t="s">
        <v>325</v>
      </c>
      <c r="E32" s="1" t="s">
        <v>326</v>
      </c>
      <c r="F32" s="1" t="s">
        <v>298</v>
      </c>
      <c r="G32" s="1" t="s">
        <v>327</v>
      </c>
      <c r="H32" s="1" t="s">
        <v>23</v>
      </c>
      <c r="I32" s="5" t="str">
        <f t="shared" si="2"/>
        <v>1</v>
      </c>
      <c r="J32" s="1" t="s">
        <v>261</v>
      </c>
      <c r="K32" s="1" t="s">
        <v>328</v>
      </c>
      <c r="L32" s="1" t="s">
        <v>26</v>
      </c>
      <c r="M32" t="str">
        <f t="shared" si="1"/>
        <v>1</v>
      </c>
      <c r="N32" s="7" t="s">
        <v>329</v>
      </c>
      <c r="O32" s="1" t="s">
        <v>154</v>
      </c>
      <c r="P32" s="1" t="s">
        <v>330</v>
      </c>
      <c r="Q32" s="1" t="s">
        <v>331</v>
      </c>
    </row>
    <row r="33" s="1" customFormat="1" ht="16.8" spans="1:17">
      <c r="A33" s="4">
        <v>31</v>
      </c>
      <c r="B33" s="1" t="s">
        <v>332</v>
      </c>
      <c r="C33" s="1" t="s">
        <v>333</v>
      </c>
      <c r="D33" s="1" t="s">
        <v>334</v>
      </c>
      <c r="E33" s="1" t="s">
        <v>335</v>
      </c>
      <c r="F33" s="1" t="s">
        <v>298</v>
      </c>
      <c r="G33" s="1" t="s">
        <v>336</v>
      </c>
      <c r="H33" s="1" t="s">
        <v>23</v>
      </c>
      <c r="I33" s="5" t="str">
        <f t="shared" si="2"/>
        <v>1</v>
      </c>
      <c r="J33" s="1" t="s">
        <v>337</v>
      </c>
      <c r="K33" s="1" t="s">
        <v>338</v>
      </c>
      <c r="L33" s="1" t="s">
        <v>26</v>
      </c>
      <c r="M33" t="str">
        <f t="shared" si="1"/>
        <v>1</v>
      </c>
      <c r="N33" s="7" t="s">
        <v>339</v>
      </c>
      <c r="O33" s="1" t="s">
        <v>154</v>
      </c>
      <c r="P33" s="1" t="s">
        <v>340</v>
      </c>
      <c r="Q33" s="1" t="s">
        <v>341</v>
      </c>
    </row>
    <row r="34" s="1" customFormat="1" spans="1:17">
      <c r="A34" s="4">
        <v>32</v>
      </c>
      <c r="B34" s="1" t="s">
        <v>342</v>
      </c>
      <c r="C34" s="1" t="s">
        <v>343</v>
      </c>
      <c r="D34" s="1" t="s">
        <v>344</v>
      </c>
      <c r="E34" s="1" t="s">
        <v>345</v>
      </c>
      <c r="F34" s="1" t="s">
        <v>346</v>
      </c>
      <c r="G34" s="1" t="s">
        <v>347</v>
      </c>
      <c r="H34" s="1" t="s">
        <v>200</v>
      </c>
      <c r="I34" s="5" t="str">
        <f t="shared" si="2"/>
        <v>0</v>
      </c>
      <c r="J34" s="1" t="s">
        <v>348</v>
      </c>
      <c r="K34" s="1" t="s">
        <v>349</v>
      </c>
      <c r="L34" s="1" t="s">
        <v>350</v>
      </c>
      <c r="M34" t="str">
        <f t="shared" si="1"/>
        <v>2</v>
      </c>
      <c r="N34" s="1" t="s">
        <v>351</v>
      </c>
      <c r="O34" s="1" t="s">
        <v>352</v>
      </c>
      <c r="P34" s="1" t="s">
        <v>353</v>
      </c>
      <c r="Q34" s="1" t="s">
        <v>354</v>
      </c>
    </row>
    <row r="35" spans="1:17">
      <c r="A35" s="2">
        <v>33</v>
      </c>
      <c r="B35" t="s">
        <v>355</v>
      </c>
      <c r="C35" t="s">
        <v>356</v>
      </c>
      <c r="D35" t="s">
        <v>357</v>
      </c>
      <c r="E35" t="s">
        <v>358</v>
      </c>
      <c r="F35" t="s">
        <v>21</v>
      </c>
      <c r="G35" t="s">
        <v>359</v>
      </c>
      <c r="H35" t="s">
        <v>23</v>
      </c>
      <c r="I35" s="5" t="str">
        <f t="shared" si="2"/>
        <v>1</v>
      </c>
      <c r="J35" t="s">
        <v>360</v>
      </c>
      <c r="K35" t="s">
        <v>361</v>
      </c>
      <c r="L35" t="s">
        <v>39</v>
      </c>
      <c r="M35" t="str">
        <f t="shared" si="1"/>
        <v>0</v>
      </c>
      <c r="N35" t="s">
        <v>362</v>
      </c>
      <c r="O35" t="s">
        <v>363</v>
      </c>
      <c r="P35" t="s">
        <v>364</v>
      </c>
      <c r="Q35" t="s">
        <v>365</v>
      </c>
    </row>
    <row r="36" s="1" customFormat="1" ht="16.8" spans="1:17">
      <c r="A36" s="4">
        <v>34</v>
      </c>
      <c r="B36" s="1" t="s">
        <v>366</v>
      </c>
      <c r="C36" s="1" t="s">
        <v>367</v>
      </c>
      <c r="D36" s="1" t="s">
        <v>368</v>
      </c>
      <c r="E36" s="1" t="s">
        <v>369</v>
      </c>
      <c r="F36" s="1" t="s">
        <v>48</v>
      </c>
      <c r="G36" s="1" t="s">
        <v>370</v>
      </c>
      <c r="H36" s="1" t="s">
        <v>23</v>
      </c>
      <c r="I36" s="5" t="str">
        <f t="shared" si="2"/>
        <v>1</v>
      </c>
      <c r="J36" s="1" t="s">
        <v>24</v>
      </c>
      <c r="K36" s="1" t="s">
        <v>371</v>
      </c>
      <c r="L36" s="1" t="s">
        <v>39</v>
      </c>
      <c r="M36" t="str">
        <f t="shared" ref="M36:M67" si="3">IF(L36="Bachelor","0",IF(L36="Doctorate","1","2"))</f>
        <v>0</v>
      </c>
      <c r="N36" s="7" t="s">
        <v>372</v>
      </c>
      <c r="O36" s="1" t="s">
        <v>53</v>
      </c>
      <c r="P36" s="1" t="s">
        <v>373</v>
      </c>
      <c r="Q36" s="1" t="s">
        <v>374</v>
      </c>
    </row>
    <row r="37" s="1" customFormat="1" spans="1:17">
      <c r="A37" s="4">
        <v>35</v>
      </c>
      <c r="B37" s="1" t="s">
        <v>375</v>
      </c>
      <c r="C37" s="1" t="s">
        <v>376</v>
      </c>
      <c r="D37" s="1" t="s">
        <v>377</v>
      </c>
      <c r="E37" s="1" t="s">
        <v>378</v>
      </c>
      <c r="F37" s="1" t="s">
        <v>198</v>
      </c>
      <c r="G37" s="1" t="s">
        <v>379</v>
      </c>
      <c r="H37" s="1" t="s">
        <v>23</v>
      </c>
      <c r="I37" s="5" t="str">
        <f t="shared" si="2"/>
        <v>1</v>
      </c>
      <c r="J37" s="1" t="s">
        <v>380</v>
      </c>
      <c r="K37" s="1" t="s">
        <v>381</v>
      </c>
      <c r="L37" s="1" t="s">
        <v>39</v>
      </c>
      <c r="M37" t="str">
        <f t="shared" si="3"/>
        <v>0</v>
      </c>
      <c r="N37" s="8" t="s">
        <v>382</v>
      </c>
      <c r="O37" s="1" t="s">
        <v>383</v>
      </c>
      <c r="P37" s="1" t="s">
        <v>384</v>
      </c>
      <c r="Q37" s="1" t="s">
        <v>385</v>
      </c>
    </row>
    <row r="38" spans="1:17">
      <c r="A38" s="2">
        <v>36</v>
      </c>
      <c r="B38" t="s">
        <v>386</v>
      </c>
      <c r="C38" t="s">
        <v>387</v>
      </c>
      <c r="D38" t="s">
        <v>388</v>
      </c>
      <c r="E38" t="s">
        <v>389</v>
      </c>
      <c r="F38" t="s">
        <v>98</v>
      </c>
      <c r="G38" t="s">
        <v>390</v>
      </c>
      <c r="H38" t="s">
        <v>23</v>
      </c>
      <c r="I38" s="5" t="str">
        <f t="shared" si="2"/>
        <v>1</v>
      </c>
      <c r="J38" t="s">
        <v>171</v>
      </c>
      <c r="K38" t="s">
        <v>391</v>
      </c>
      <c r="L38" t="s">
        <v>26</v>
      </c>
      <c r="M38" t="str">
        <f t="shared" si="3"/>
        <v>1</v>
      </c>
      <c r="N38" t="s">
        <v>392</v>
      </c>
      <c r="O38" t="s">
        <v>103</v>
      </c>
      <c r="P38" t="s">
        <v>393</v>
      </c>
      <c r="Q38" t="s">
        <v>394</v>
      </c>
    </row>
    <row r="39" s="1" customFormat="1" spans="1:17">
      <c r="A39" s="4">
        <v>37</v>
      </c>
      <c r="B39" s="1" t="s">
        <v>395</v>
      </c>
      <c r="C39" s="1" t="s">
        <v>396</v>
      </c>
      <c r="D39" s="1" t="s">
        <v>397</v>
      </c>
      <c r="E39" s="1" t="s">
        <v>398</v>
      </c>
      <c r="F39" s="1" t="s">
        <v>98</v>
      </c>
      <c r="G39" s="1" t="s">
        <v>399</v>
      </c>
      <c r="H39" s="1" t="s">
        <v>23</v>
      </c>
      <c r="I39" s="5" t="str">
        <f t="shared" si="2"/>
        <v>1</v>
      </c>
      <c r="J39" s="1" t="s">
        <v>400</v>
      </c>
      <c r="K39" s="1" t="s">
        <v>401</v>
      </c>
      <c r="L39" s="1" t="s">
        <v>39</v>
      </c>
      <c r="M39" t="str">
        <f t="shared" si="3"/>
        <v>0</v>
      </c>
      <c r="N39" s="1" t="s">
        <v>402</v>
      </c>
      <c r="O39" s="1" t="s">
        <v>236</v>
      </c>
      <c r="P39" s="1" t="s">
        <v>403</v>
      </c>
      <c r="Q39" s="1" t="s">
        <v>404</v>
      </c>
    </row>
    <row r="40" spans="1:17">
      <c r="A40" s="2">
        <v>38</v>
      </c>
      <c r="B40" t="s">
        <v>405</v>
      </c>
      <c r="C40" t="s">
        <v>406</v>
      </c>
      <c r="D40" t="s">
        <v>407</v>
      </c>
      <c r="E40" t="s">
        <v>408</v>
      </c>
      <c r="F40" t="s">
        <v>409</v>
      </c>
      <c r="G40" t="s">
        <v>410</v>
      </c>
      <c r="H40" t="s">
        <v>23</v>
      </c>
      <c r="I40" s="5" t="str">
        <f t="shared" si="2"/>
        <v>1</v>
      </c>
      <c r="J40" t="s">
        <v>89</v>
      </c>
      <c r="K40" t="s">
        <v>411</v>
      </c>
      <c r="L40" t="s">
        <v>26</v>
      </c>
      <c r="M40" t="str">
        <f t="shared" si="3"/>
        <v>1</v>
      </c>
      <c r="N40" t="s">
        <v>412</v>
      </c>
      <c r="O40" t="s">
        <v>413</v>
      </c>
      <c r="P40" t="s">
        <v>414</v>
      </c>
      <c r="Q40" t="s">
        <v>415</v>
      </c>
    </row>
    <row r="41" spans="1:17">
      <c r="A41" s="2">
        <v>39</v>
      </c>
      <c r="B41" t="s">
        <v>416</v>
      </c>
      <c r="C41" t="s">
        <v>417</v>
      </c>
      <c r="D41" t="s">
        <v>418</v>
      </c>
      <c r="E41" t="s">
        <v>419</v>
      </c>
      <c r="F41" t="s">
        <v>98</v>
      </c>
      <c r="G41" t="s">
        <v>420</v>
      </c>
      <c r="H41" t="s">
        <v>23</v>
      </c>
      <c r="I41" s="5" t="str">
        <f t="shared" si="2"/>
        <v>1</v>
      </c>
      <c r="J41" t="s">
        <v>151</v>
      </c>
      <c r="K41" t="s">
        <v>421</v>
      </c>
      <c r="L41" t="s">
        <v>26</v>
      </c>
      <c r="M41" t="str">
        <f t="shared" si="3"/>
        <v>1</v>
      </c>
      <c r="N41" t="s">
        <v>422</v>
      </c>
      <c r="O41" t="s">
        <v>103</v>
      </c>
      <c r="P41" t="s">
        <v>423</v>
      </c>
      <c r="Q41" t="s">
        <v>424</v>
      </c>
    </row>
    <row r="42" s="1" customFormat="1" spans="1:17">
      <c r="A42" s="4">
        <v>40</v>
      </c>
      <c r="B42" s="1" t="s">
        <v>425</v>
      </c>
      <c r="C42" s="1" t="s">
        <v>426</v>
      </c>
      <c r="D42" s="1" t="s">
        <v>427</v>
      </c>
      <c r="E42" s="1" t="s">
        <v>428</v>
      </c>
      <c r="F42" s="1" t="s">
        <v>198</v>
      </c>
      <c r="G42" s="1" t="s">
        <v>199</v>
      </c>
      <c r="H42" s="1" t="s">
        <v>23</v>
      </c>
      <c r="I42" s="5" t="str">
        <f t="shared" si="2"/>
        <v>1</v>
      </c>
      <c r="J42" s="1" t="s">
        <v>380</v>
      </c>
      <c r="K42" s="1" t="s">
        <v>429</v>
      </c>
      <c r="L42" s="1" t="s">
        <v>39</v>
      </c>
      <c r="M42" t="str">
        <f t="shared" si="3"/>
        <v>0</v>
      </c>
      <c r="N42" s="1" t="s">
        <v>430</v>
      </c>
      <c r="O42" s="1" t="s">
        <v>383</v>
      </c>
      <c r="P42" s="1" t="s">
        <v>431</v>
      </c>
      <c r="Q42" s="1" t="s">
        <v>432</v>
      </c>
    </row>
    <row r="43" spans="1:17">
      <c r="A43" s="2">
        <v>41</v>
      </c>
      <c r="B43" t="s">
        <v>433</v>
      </c>
      <c r="C43" t="s">
        <v>434</v>
      </c>
      <c r="D43" t="s">
        <v>435</v>
      </c>
      <c r="E43" t="s">
        <v>436</v>
      </c>
      <c r="F43" t="s">
        <v>98</v>
      </c>
      <c r="G43" t="s">
        <v>437</v>
      </c>
      <c r="H43" t="s">
        <v>23</v>
      </c>
      <c r="I43" s="5" t="str">
        <f t="shared" si="2"/>
        <v>1</v>
      </c>
      <c r="J43" t="s">
        <v>318</v>
      </c>
      <c r="K43" t="s">
        <v>438</v>
      </c>
      <c r="L43" t="s">
        <v>39</v>
      </c>
      <c r="M43" t="str">
        <f t="shared" si="3"/>
        <v>0</v>
      </c>
      <c r="N43" t="s">
        <v>439</v>
      </c>
      <c r="O43" t="s">
        <v>236</v>
      </c>
      <c r="P43" t="s">
        <v>440</v>
      </c>
      <c r="Q43" t="s">
        <v>441</v>
      </c>
    </row>
    <row r="44" spans="1:17">
      <c r="A44" s="2">
        <v>42</v>
      </c>
      <c r="B44" t="s">
        <v>442</v>
      </c>
      <c r="C44" t="s">
        <v>443</v>
      </c>
      <c r="D44" t="s">
        <v>444</v>
      </c>
      <c r="E44" t="s">
        <v>445</v>
      </c>
      <c r="F44" t="s">
        <v>98</v>
      </c>
      <c r="G44" t="s">
        <v>446</v>
      </c>
      <c r="H44" t="s">
        <v>23</v>
      </c>
      <c r="I44" s="5" t="str">
        <f t="shared" si="2"/>
        <v>1</v>
      </c>
      <c r="J44" t="s">
        <v>233</v>
      </c>
      <c r="K44" t="s">
        <v>447</v>
      </c>
      <c r="L44" t="s">
        <v>39</v>
      </c>
      <c r="M44" t="str">
        <f t="shared" si="3"/>
        <v>0</v>
      </c>
      <c r="N44" t="s">
        <v>448</v>
      </c>
      <c r="O44" t="s">
        <v>103</v>
      </c>
      <c r="P44" t="s">
        <v>449</v>
      </c>
      <c r="Q44" t="s">
        <v>450</v>
      </c>
    </row>
    <row r="45" spans="1:17">
      <c r="A45" s="2">
        <v>43</v>
      </c>
      <c r="B45" t="s">
        <v>451</v>
      </c>
      <c r="C45" t="s">
        <v>452</v>
      </c>
      <c r="D45" t="s">
        <v>453</v>
      </c>
      <c r="E45" t="s">
        <v>454</v>
      </c>
      <c r="F45" t="s">
        <v>48</v>
      </c>
      <c r="G45" t="s">
        <v>455</v>
      </c>
      <c r="H45" t="s">
        <v>23</v>
      </c>
      <c r="I45" s="5" t="str">
        <f t="shared" si="2"/>
        <v>1</v>
      </c>
      <c r="J45" t="s">
        <v>244</v>
      </c>
      <c r="K45" t="s">
        <v>456</v>
      </c>
      <c r="L45" t="s">
        <v>26</v>
      </c>
      <c r="M45" t="str">
        <f t="shared" si="3"/>
        <v>1</v>
      </c>
      <c r="N45" t="s">
        <v>457</v>
      </c>
      <c r="O45" t="s">
        <v>291</v>
      </c>
      <c r="P45" t="s">
        <v>458</v>
      </c>
      <c r="Q45" t="s">
        <v>459</v>
      </c>
    </row>
    <row r="46" spans="1:17">
      <c r="A46" s="2">
        <v>44</v>
      </c>
      <c r="B46" t="s">
        <v>460</v>
      </c>
      <c r="C46" t="s">
        <v>461</v>
      </c>
      <c r="D46" t="s">
        <v>462</v>
      </c>
      <c r="E46" t="s">
        <v>463</v>
      </c>
      <c r="F46" t="s">
        <v>139</v>
      </c>
      <c r="G46" t="s">
        <v>464</v>
      </c>
      <c r="H46" t="s">
        <v>23</v>
      </c>
      <c r="I46" s="5" t="str">
        <f t="shared" si="2"/>
        <v>1</v>
      </c>
      <c r="J46" t="s">
        <v>465</v>
      </c>
      <c r="K46" t="s">
        <v>466</v>
      </c>
      <c r="L46" t="s">
        <v>26</v>
      </c>
      <c r="M46" t="str">
        <f t="shared" si="3"/>
        <v>1</v>
      </c>
      <c r="N46" t="s">
        <v>467</v>
      </c>
      <c r="O46" t="s">
        <v>154</v>
      </c>
      <c r="P46" t="s">
        <v>468</v>
      </c>
      <c r="Q46" t="s">
        <v>469</v>
      </c>
    </row>
    <row r="47" spans="1:17">
      <c r="A47" s="2">
        <v>45</v>
      </c>
      <c r="B47" t="s">
        <v>470</v>
      </c>
      <c r="C47" t="s">
        <v>471</v>
      </c>
      <c r="D47" t="s">
        <v>472</v>
      </c>
      <c r="E47" t="s">
        <v>473</v>
      </c>
      <c r="F47" t="s">
        <v>21</v>
      </c>
      <c r="G47" t="s">
        <v>22</v>
      </c>
      <c r="H47" t="s">
        <v>23</v>
      </c>
      <c r="I47" s="5" t="str">
        <f t="shared" si="2"/>
        <v>1</v>
      </c>
      <c r="J47" t="s">
        <v>318</v>
      </c>
      <c r="K47" t="s">
        <v>474</v>
      </c>
      <c r="L47" t="s">
        <v>26</v>
      </c>
      <c r="M47" t="str">
        <f t="shared" si="3"/>
        <v>1</v>
      </c>
      <c r="N47" t="s">
        <v>475</v>
      </c>
      <c r="O47" t="s">
        <v>154</v>
      </c>
      <c r="P47" t="s">
        <v>476</v>
      </c>
      <c r="Q47" t="s">
        <v>477</v>
      </c>
    </row>
    <row r="48" spans="1:17">
      <c r="A48" s="2">
        <v>46</v>
      </c>
      <c r="B48" t="s">
        <v>478</v>
      </c>
      <c r="C48" t="s">
        <v>479</v>
      </c>
      <c r="D48" t="s">
        <v>480</v>
      </c>
      <c r="E48" t="s">
        <v>481</v>
      </c>
      <c r="F48" t="s">
        <v>98</v>
      </c>
      <c r="G48" t="s">
        <v>482</v>
      </c>
      <c r="H48" t="s">
        <v>23</v>
      </c>
      <c r="I48" s="5" t="str">
        <f t="shared" si="2"/>
        <v>1</v>
      </c>
      <c r="J48" t="s">
        <v>141</v>
      </c>
      <c r="K48" t="s">
        <v>483</v>
      </c>
      <c r="L48" t="s">
        <v>26</v>
      </c>
      <c r="M48" t="str">
        <f t="shared" si="3"/>
        <v>1</v>
      </c>
      <c r="N48" t="s">
        <v>484</v>
      </c>
      <c r="O48" t="s">
        <v>236</v>
      </c>
      <c r="P48" t="s">
        <v>485</v>
      </c>
      <c r="Q48" t="s">
        <v>486</v>
      </c>
    </row>
    <row r="49" spans="1:17">
      <c r="A49" s="2">
        <v>47</v>
      </c>
      <c r="B49" t="s">
        <v>487</v>
      </c>
      <c r="C49" t="s">
        <v>488</v>
      </c>
      <c r="D49" t="s">
        <v>489</v>
      </c>
      <c r="E49" t="s">
        <v>490</v>
      </c>
      <c r="F49" t="s">
        <v>48</v>
      </c>
      <c r="G49" t="s">
        <v>491</v>
      </c>
      <c r="H49" t="s">
        <v>23</v>
      </c>
      <c r="I49" s="5" t="str">
        <f t="shared" si="2"/>
        <v>1</v>
      </c>
      <c r="J49" t="s">
        <v>348</v>
      </c>
      <c r="K49" t="s">
        <v>492</v>
      </c>
      <c r="L49" t="s">
        <v>39</v>
      </c>
      <c r="M49" t="str">
        <f t="shared" si="3"/>
        <v>0</v>
      </c>
      <c r="N49" t="s">
        <v>493</v>
      </c>
      <c r="O49" t="s">
        <v>53</v>
      </c>
      <c r="P49" t="s">
        <v>494</v>
      </c>
      <c r="Q49" t="s">
        <v>495</v>
      </c>
    </row>
    <row r="50" spans="1:17">
      <c r="A50" s="2">
        <v>48</v>
      </c>
      <c r="B50" t="s">
        <v>496</v>
      </c>
      <c r="C50" t="s">
        <v>497</v>
      </c>
      <c r="D50" t="s">
        <v>498</v>
      </c>
      <c r="E50" t="s">
        <v>499</v>
      </c>
      <c r="F50" t="s">
        <v>48</v>
      </c>
      <c r="G50" t="s">
        <v>500</v>
      </c>
      <c r="H50" t="s">
        <v>23</v>
      </c>
      <c r="I50" s="5" t="str">
        <f t="shared" si="2"/>
        <v>1</v>
      </c>
      <c r="J50" t="s">
        <v>141</v>
      </c>
      <c r="K50" t="s">
        <v>501</v>
      </c>
      <c r="L50" t="s">
        <v>39</v>
      </c>
      <c r="M50" t="str">
        <f t="shared" si="3"/>
        <v>0</v>
      </c>
      <c r="N50" t="s">
        <v>502</v>
      </c>
      <c r="O50" t="s">
        <v>53</v>
      </c>
      <c r="P50" t="s">
        <v>503</v>
      </c>
      <c r="Q50" t="s">
        <v>504</v>
      </c>
    </row>
    <row r="51" spans="1:17">
      <c r="A51" s="2">
        <v>49</v>
      </c>
      <c r="B51" t="s">
        <v>505</v>
      </c>
      <c r="C51" t="s">
        <v>506</v>
      </c>
      <c r="D51" t="s">
        <v>507</v>
      </c>
      <c r="E51" t="s">
        <v>508</v>
      </c>
      <c r="F51" t="s">
        <v>509</v>
      </c>
      <c r="G51" t="s">
        <v>510</v>
      </c>
      <c r="H51" t="s">
        <v>23</v>
      </c>
      <c r="I51" s="5" t="str">
        <f t="shared" si="2"/>
        <v>1</v>
      </c>
      <c r="J51" t="s">
        <v>50</v>
      </c>
      <c r="K51" t="s">
        <v>511</v>
      </c>
      <c r="L51" t="s">
        <v>26</v>
      </c>
      <c r="M51" t="str">
        <f t="shared" si="3"/>
        <v>1</v>
      </c>
      <c r="N51" t="s">
        <v>512</v>
      </c>
      <c r="O51" t="s">
        <v>154</v>
      </c>
      <c r="P51" t="s">
        <v>513</v>
      </c>
      <c r="Q51" t="s">
        <v>514</v>
      </c>
    </row>
    <row r="52" spans="1:17">
      <c r="A52" s="2">
        <v>50</v>
      </c>
      <c r="B52" t="s">
        <v>515</v>
      </c>
      <c r="C52" t="s">
        <v>516</v>
      </c>
      <c r="D52" t="s">
        <v>517</v>
      </c>
      <c r="E52" t="s">
        <v>518</v>
      </c>
      <c r="F52" t="s">
        <v>519</v>
      </c>
      <c r="G52" t="s">
        <v>520</v>
      </c>
      <c r="H52" t="s">
        <v>23</v>
      </c>
      <c r="I52" s="5" t="str">
        <f t="shared" ref="I52:I83" si="4">IF(H52="Non-profit","1","0")</f>
        <v>1</v>
      </c>
      <c r="J52" t="s">
        <v>465</v>
      </c>
      <c r="K52" t="s">
        <v>521</v>
      </c>
      <c r="L52" t="s">
        <v>26</v>
      </c>
      <c r="M52" t="str">
        <f t="shared" si="3"/>
        <v>1</v>
      </c>
      <c r="N52" t="s">
        <v>522</v>
      </c>
      <c r="O52" t="s">
        <v>53</v>
      </c>
      <c r="P52" t="s">
        <v>523</v>
      </c>
      <c r="Q52" t="s">
        <v>524</v>
      </c>
    </row>
    <row r="53" spans="1:17">
      <c r="A53" s="2">
        <v>51</v>
      </c>
      <c r="B53" t="s">
        <v>525</v>
      </c>
      <c r="C53" t="s">
        <v>526</v>
      </c>
      <c r="D53" t="s">
        <v>527</v>
      </c>
      <c r="E53" t="s">
        <v>528</v>
      </c>
      <c r="F53" t="s">
        <v>519</v>
      </c>
      <c r="G53" t="s">
        <v>529</v>
      </c>
      <c r="H53" t="s">
        <v>23</v>
      </c>
      <c r="I53" s="5" t="str">
        <f t="shared" si="4"/>
        <v>1</v>
      </c>
      <c r="J53" t="s">
        <v>141</v>
      </c>
      <c r="K53" t="s">
        <v>530</v>
      </c>
      <c r="L53" t="s">
        <v>26</v>
      </c>
      <c r="M53" t="str">
        <f t="shared" si="3"/>
        <v>1</v>
      </c>
      <c r="N53" t="s">
        <v>531</v>
      </c>
      <c r="O53" t="s">
        <v>53</v>
      </c>
      <c r="P53" t="s">
        <v>532</v>
      </c>
      <c r="Q53" t="s">
        <v>533</v>
      </c>
    </row>
    <row r="54" spans="1:17">
      <c r="A54" s="2">
        <v>52</v>
      </c>
      <c r="B54" t="s">
        <v>534</v>
      </c>
      <c r="C54" t="s">
        <v>535</v>
      </c>
      <c r="D54" t="s">
        <v>536</v>
      </c>
      <c r="E54" t="s">
        <v>537</v>
      </c>
      <c r="F54" t="s">
        <v>519</v>
      </c>
      <c r="G54" t="s">
        <v>538</v>
      </c>
      <c r="H54" t="s">
        <v>23</v>
      </c>
      <c r="I54" s="5" t="str">
        <f t="shared" si="4"/>
        <v>1</v>
      </c>
      <c r="J54" t="s">
        <v>539</v>
      </c>
      <c r="K54" t="s">
        <v>540</v>
      </c>
      <c r="L54" t="s">
        <v>26</v>
      </c>
      <c r="M54" t="str">
        <f t="shared" si="3"/>
        <v>1</v>
      </c>
      <c r="N54" t="s">
        <v>541</v>
      </c>
      <c r="O54" t="s">
        <v>291</v>
      </c>
      <c r="P54" t="s">
        <v>542</v>
      </c>
      <c r="Q54" t="s">
        <v>543</v>
      </c>
    </row>
    <row r="55" spans="1:17">
      <c r="A55" s="2">
        <v>53</v>
      </c>
      <c r="B55" t="s">
        <v>544</v>
      </c>
      <c r="C55" t="s">
        <v>545</v>
      </c>
      <c r="D55" t="s">
        <v>546</v>
      </c>
      <c r="E55" t="s">
        <v>547</v>
      </c>
      <c r="F55" t="s">
        <v>519</v>
      </c>
      <c r="G55" t="s">
        <v>529</v>
      </c>
      <c r="H55" t="s">
        <v>23</v>
      </c>
      <c r="I55" s="5" t="str">
        <f t="shared" si="4"/>
        <v>1</v>
      </c>
      <c r="J55" t="s">
        <v>212</v>
      </c>
      <c r="K55" t="s">
        <v>548</v>
      </c>
      <c r="L55" t="s">
        <v>26</v>
      </c>
      <c r="M55" t="str">
        <f t="shared" si="3"/>
        <v>1</v>
      </c>
      <c r="N55" t="s">
        <v>549</v>
      </c>
      <c r="O55" t="s">
        <v>550</v>
      </c>
      <c r="P55" t="s">
        <v>551</v>
      </c>
      <c r="Q55" t="s">
        <v>552</v>
      </c>
    </row>
    <row r="56" spans="1:17">
      <c r="A56" s="2">
        <v>54</v>
      </c>
      <c r="B56" t="s">
        <v>553</v>
      </c>
      <c r="C56" t="s">
        <v>554</v>
      </c>
      <c r="D56" t="s">
        <v>555</v>
      </c>
      <c r="E56" t="s">
        <v>556</v>
      </c>
      <c r="F56" t="s">
        <v>509</v>
      </c>
      <c r="G56" t="s">
        <v>510</v>
      </c>
      <c r="H56" t="s">
        <v>23</v>
      </c>
      <c r="I56" s="5" t="str">
        <f t="shared" si="4"/>
        <v>1</v>
      </c>
      <c r="J56" t="s">
        <v>171</v>
      </c>
      <c r="K56" t="s">
        <v>557</v>
      </c>
      <c r="L56" t="s">
        <v>26</v>
      </c>
      <c r="M56" t="str">
        <f t="shared" si="3"/>
        <v>1</v>
      </c>
      <c r="N56" t="s">
        <v>558</v>
      </c>
      <c r="O56" t="s">
        <v>154</v>
      </c>
      <c r="P56" t="s">
        <v>559</v>
      </c>
      <c r="Q56" t="s">
        <v>560</v>
      </c>
    </row>
    <row r="57" s="1" customFormat="1" spans="1:17">
      <c r="A57" s="4">
        <v>55</v>
      </c>
      <c r="B57" s="1" t="s">
        <v>561</v>
      </c>
      <c r="C57" s="1" t="s">
        <v>562</v>
      </c>
      <c r="D57" s="1" t="s">
        <v>563</v>
      </c>
      <c r="E57" s="1" t="s">
        <v>564</v>
      </c>
      <c r="F57" s="1" t="s">
        <v>98</v>
      </c>
      <c r="G57" s="1" t="s">
        <v>399</v>
      </c>
      <c r="H57" s="1" t="s">
        <v>23</v>
      </c>
      <c r="I57" s="5" t="str">
        <f t="shared" si="4"/>
        <v>1</v>
      </c>
      <c r="J57" s="1" t="s">
        <v>151</v>
      </c>
      <c r="K57" s="1" t="s">
        <v>565</v>
      </c>
      <c r="L57" s="1" t="s">
        <v>39</v>
      </c>
      <c r="M57" t="str">
        <f t="shared" si="3"/>
        <v>0</v>
      </c>
      <c r="N57" s="1" t="s">
        <v>566</v>
      </c>
      <c r="O57" s="1" t="s">
        <v>103</v>
      </c>
      <c r="P57" s="1" t="s">
        <v>567</v>
      </c>
      <c r="Q57" s="1" t="s">
        <v>568</v>
      </c>
    </row>
    <row r="58" spans="1:17">
      <c r="A58" s="2">
        <v>56</v>
      </c>
      <c r="B58" t="s">
        <v>569</v>
      </c>
      <c r="C58" t="s">
        <v>570</v>
      </c>
      <c r="D58" t="s">
        <v>571</v>
      </c>
      <c r="E58" t="s">
        <v>572</v>
      </c>
      <c r="F58" t="s">
        <v>98</v>
      </c>
      <c r="G58" t="s">
        <v>573</v>
      </c>
      <c r="H58" t="s">
        <v>23</v>
      </c>
      <c r="I58" s="5" t="str">
        <f t="shared" si="4"/>
        <v>1</v>
      </c>
      <c r="J58" t="s">
        <v>212</v>
      </c>
      <c r="K58" t="s">
        <v>574</v>
      </c>
      <c r="L58" t="s">
        <v>26</v>
      </c>
      <c r="M58" t="str">
        <f t="shared" si="3"/>
        <v>1</v>
      </c>
      <c r="N58" t="s">
        <v>575</v>
      </c>
      <c r="O58" t="s">
        <v>103</v>
      </c>
      <c r="P58" t="s">
        <v>576</v>
      </c>
      <c r="Q58" t="s">
        <v>577</v>
      </c>
    </row>
    <row r="59" spans="1:17">
      <c r="A59" s="2">
        <v>57</v>
      </c>
      <c r="B59" t="s">
        <v>578</v>
      </c>
      <c r="C59" t="s">
        <v>579</v>
      </c>
      <c r="D59" t="s">
        <v>580</v>
      </c>
      <c r="E59" t="s">
        <v>581</v>
      </c>
      <c r="F59" t="s">
        <v>48</v>
      </c>
      <c r="G59" t="s">
        <v>582</v>
      </c>
      <c r="H59" t="s">
        <v>23</v>
      </c>
      <c r="I59" s="5" t="str">
        <f t="shared" si="4"/>
        <v>1</v>
      </c>
      <c r="J59" t="s">
        <v>78</v>
      </c>
      <c r="K59" t="s">
        <v>583</v>
      </c>
      <c r="L59" t="s">
        <v>26</v>
      </c>
      <c r="M59" t="str">
        <f t="shared" si="3"/>
        <v>1</v>
      </c>
      <c r="N59" t="s">
        <v>584</v>
      </c>
      <c r="O59" t="s">
        <v>291</v>
      </c>
      <c r="P59" t="s">
        <v>585</v>
      </c>
      <c r="Q59" t="s">
        <v>586</v>
      </c>
    </row>
    <row r="60" spans="1:17">
      <c r="A60" s="2">
        <v>58</v>
      </c>
      <c r="B60" t="s">
        <v>587</v>
      </c>
      <c r="C60" t="s">
        <v>588</v>
      </c>
      <c r="D60" t="s">
        <v>589</v>
      </c>
      <c r="E60" t="s">
        <v>590</v>
      </c>
      <c r="F60" t="s">
        <v>98</v>
      </c>
      <c r="G60" t="s">
        <v>591</v>
      </c>
      <c r="H60" t="s">
        <v>23</v>
      </c>
      <c r="I60" s="5" t="str">
        <f t="shared" si="4"/>
        <v>1</v>
      </c>
      <c r="J60" t="s">
        <v>78</v>
      </c>
      <c r="K60" t="s">
        <v>592</v>
      </c>
      <c r="L60" t="s">
        <v>39</v>
      </c>
      <c r="M60" t="str">
        <f t="shared" si="3"/>
        <v>0</v>
      </c>
      <c r="N60" t="s">
        <v>593</v>
      </c>
      <c r="O60" t="s">
        <v>103</v>
      </c>
      <c r="P60" t="s">
        <v>594</v>
      </c>
      <c r="Q60" t="s">
        <v>595</v>
      </c>
    </row>
    <row r="61" spans="1:17">
      <c r="A61" s="2">
        <v>59</v>
      </c>
      <c r="B61" t="s">
        <v>596</v>
      </c>
      <c r="C61" t="s">
        <v>597</v>
      </c>
      <c r="D61" t="s">
        <v>598</v>
      </c>
      <c r="E61" t="s">
        <v>599</v>
      </c>
      <c r="F61" t="s">
        <v>98</v>
      </c>
      <c r="G61" t="s">
        <v>600</v>
      </c>
      <c r="H61" t="s">
        <v>23</v>
      </c>
      <c r="I61" s="5" t="str">
        <f t="shared" si="4"/>
        <v>1</v>
      </c>
      <c r="J61" t="s">
        <v>141</v>
      </c>
      <c r="K61" t="s">
        <v>601</v>
      </c>
      <c r="L61" t="s">
        <v>39</v>
      </c>
      <c r="M61" t="str">
        <f t="shared" si="3"/>
        <v>0</v>
      </c>
      <c r="N61" t="s">
        <v>602</v>
      </c>
      <c r="O61" t="s">
        <v>103</v>
      </c>
      <c r="P61" t="s">
        <v>603</v>
      </c>
      <c r="Q61" t="s">
        <v>604</v>
      </c>
    </row>
    <row r="62" spans="1:17">
      <c r="A62" s="2">
        <v>60</v>
      </c>
      <c r="B62" t="s">
        <v>605</v>
      </c>
      <c r="C62" t="s">
        <v>606</v>
      </c>
      <c r="D62" t="s">
        <v>607</v>
      </c>
      <c r="E62" t="s">
        <v>608</v>
      </c>
      <c r="F62" t="s">
        <v>48</v>
      </c>
      <c r="G62" t="s">
        <v>49</v>
      </c>
      <c r="H62" t="s">
        <v>23</v>
      </c>
      <c r="I62" s="5" t="str">
        <f t="shared" si="4"/>
        <v>1</v>
      </c>
      <c r="J62" t="s">
        <v>609</v>
      </c>
      <c r="K62" t="s">
        <v>610</v>
      </c>
      <c r="L62" t="s">
        <v>39</v>
      </c>
      <c r="M62" t="str">
        <f t="shared" si="3"/>
        <v>0</v>
      </c>
      <c r="N62" t="s">
        <v>611</v>
      </c>
      <c r="O62" t="s">
        <v>53</v>
      </c>
      <c r="P62" t="s">
        <v>612</v>
      </c>
      <c r="Q62" t="s">
        <v>613</v>
      </c>
    </row>
    <row r="63" spans="1:17">
      <c r="A63" s="2">
        <v>61</v>
      </c>
      <c r="B63" t="s">
        <v>614</v>
      </c>
      <c r="C63" t="s">
        <v>615</v>
      </c>
      <c r="D63" t="s">
        <v>616</v>
      </c>
      <c r="E63" t="s">
        <v>617</v>
      </c>
      <c r="F63" t="s">
        <v>48</v>
      </c>
      <c r="G63" t="s">
        <v>49</v>
      </c>
      <c r="H63" t="s">
        <v>23</v>
      </c>
      <c r="I63" s="5" t="str">
        <f t="shared" si="4"/>
        <v>1</v>
      </c>
      <c r="J63" t="s">
        <v>223</v>
      </c>
      <c r="K63" t="s">
        <v>618</v>
      </c>
      <c r="L63" t="s">
        <v>39</v>
      </c>
      <c r="M63" t="str">
        <f t="shared" si="3"/>
        <v>0</v>
      </c>
      <c r="N63" t="s">
        <v>619</v>
      </c>
      <c r="O63" t="s">
        <v>53</v>
      </c>
      <c r="P63" t="s">
        <v>620</v>
      </c>
      <c r="Q63" t="s">
        <v>621</v>
      </c>
    </row>
    <row r="64" spans="1:17">
      <c r="A64" s="2">
        <v>62</v>
      </c>
      <c r="B64" t="s">
        <v>622</v>
      </c>
      <c r="C64" t="s">
        <v>623</v>
      </c>
      <c r="D64" t="s">
        <v>624</v>
      </c>
      <c r="E64" t="s">
        <v>625</v>
      </c>
      <c r="F64" t="s">
        <v>198</v>
      </c>
      <c r="G64" t="s">
        <v>199</v>
      </c>
      <c r="H64" t="s">
        <v>23</v>
      </c>
      <c r="I64" s="5" t="str">
        <f t="shared" si="4"/>
        <v>1</v>
      </c>
      <c r="J64" t="s">
        <v>100</v>
      </c>
      <c r="K64" t="s">
        <v>626</v>
      </c>
      <c r="L64" t="s">
        <v>26</v>
      </c>
      <c r="M64" t="str">
        <f t="shared" si="3"/>
        <v>1</v>
      </c>
      <c r="N64" t="s">
        <v>627</v>
      </c>
      <c r="O64" t="s">
        <v>628</v>
      </c>
      <c r="P64" t="s">
        <v>629</v>
      </c>
      <c r="Q64" t="s">
        <v>630</v>
      </c>
    </row>
    <row r="65" spans="1:17">
      <c r="A65" s="2">
        <v>63</v>
      </c>
      <c r="B65" t="s">
        <v>631</v>
      </c>
      <c r="C65" t="s">
        <v>632</v>
      </c>
      <c r="D65" t="s">
        <v>633</v>
      </c>
      <c r="E65" t="s">
        <v>634</v>
      </c>
      <c r="F65" t="s">
        <v>48</v>
      </c>
      <c r="G65" t="s">
        <v>635</v>
      </c>
      <c r="H65" t="s">
        <v>23</v>
      </c>
      <c r="I65" s="5" t="str">
        <f t="shared" si="4"/>
        <v>1</v>
      </c>
      <c r="J65" t="s">
        <v>636</v>
      </c>
      <c r="K65" t="s">
        <v>637</v>
      </c>
      <c r="L65" t="s">
        <v>26</v>
      </c>
      <c r="M65" t="str">
        <f t="shared" si="3"/>
        <v>1</v>
      </c>
      <c r="N65" t="s">
        <v>638</v>
      </c>
      <c r="O65" t="s">
        <v>639</v>
      </c>
      <c r="P65" t="s">
        <v>640</v>
      </c>
      <c r="Q65" t="s">
        <v>641</v>
      </c>
    </row>
    <row r="66" spans="1:17">
      <c r="A66" s="2">
        <v>64</v>
      </c>
      <c r="B66" t="s">
        <v>642</v>
      </c>
      <c r="C66" t="s">
        <v>643</v>
      </c>
      <c r="D66" t="s">
        <v>644</v>
      </c>
      <c r="E66" t="s">
        <v>645</v>
      </c>
      <c r="F66" t="s">
        <v>48</v>
      </c>
      <c r="G66" t="s">
        <v>170</v>
      </c>
      <c r="H66" t="s">
        <v>23</v>
      </c>
      <c r="I66" s="5" t="str">
        <f t="shared" si="4"/>
        <v>1</v>
      </c>
      <c r="J66" t="s">
        <v>609</v>
      </c>
      <c r="K66" t="s">
        <v>646</v>
      </c>
      <c r="L66" t="s">
        <v>26</v>
      </c>
      <c r="M66" t="str">
        <f t="shared" si="3"/>
        <v>1</v>
      </c>
      <c r="N66" t="s">
        <v>647</v>
      </c>
      <c r="O66" t="s">
        <v>53</v>
      </c>
      <c r="P66" t="s">
        <v>648</v>
      </c>
      <c r="Q66" t="s">
        <v>649</v>
      </c>
    </row>
    <row r="67" spans="1:17">
      <c r="A67" s="2">
        <v>65</v>
      </c>
      <c r="B67" t="s">
        <v>650</v>
      </c>
      <c r="C67" t="s">
        <v>651</v>
      </c>
      <c r="D67" t="s">
        <v>652</v>
      </c>
      <c r="E67" t="s">
        <v>653</v>
      </c>
      <c r="F67" t="s">
        <v>48</v>
      </c>
      <c r="G67" t="s">
        <v>170</v>
      </c>
      <c r="H67" t="s">
        <v>23</v>
      </c>
      <c r="I67" s="5" t="str">
        <f t="shared" si="4"/>
        <v>1</v>
      </c>
      <c r="J67" t="s">
        <v>654</v>
      </c>
      <c r="K67" t="s">
        <v>655</v>
      </c>
      <c r="L67" t="s">
        <v>39</v>
      </c>
      <c r="M67" t="str">
        <f t="shared" si="3"/>
        <v>0</v>
      </c>
      <c r="N67" t="s">
        <v>656</v>
      </c>
      <c r="O67" t="s">
        <v>53</v>
      </c>
      <c r="P67" t="s">
        <v>657</v>
      </c>
      <c r="Q67" t="s">
        <v>658</v>
      </c>
    </row>
    <row r="68" s="1" customFormat="1" spans="1:17">
      <c r="A68" s="4">
        <v>66</v>
      </c>
      <c r="B68" s="1" t="s">
        <v>659</v>
      </c>
      <c r="C68" s="1" t="s">
        <v>660</v>
      </c>
      <c r="D68" s="1" t="s">
        <v>661</v>
      </c>
      <c r="E68" s="1" t="s">
        <v>662</v>
      </c>
      <c r="F68" s="1" t="s">
        <v>48</v>
      </c>
      <c r="G68" s="1" t="s">
        <v>663</v>
      </c>
      <c r="H68" s="1" t="s">
        <v>23</v>
      </c>
      <c r="I68" s="5" t="str">
        <f t="shared" si="4"/>
        <v>1</v>
      </c>
      <c r="J68" s="1" t="s">
        <v>110</v>
      </c>
      <c r="K68" s="1" t="s">
        <v>664</v>
      </c>
      <c r="L68" s="1" t="s">
        <v>39</v>
      </c>
      <c r="M68" t="str">
        <f t="shared" ref="M68:M99" si="5">IF(L68="Bachelor","0",IF(L68="Doctorate","1","2"))</f>
        <v>0</v>
      </c>
      <c r="N68" s="8" t="s">
        <v>665</v>
      </c>
      <c r="O68" s="1" t="s">
        <v>291</v>
      </c>
      <c r="P68" s="1" t="s">
        <v>666</v>
      </c>
      <c r="Q68" s="1" t="s">
        <v>667</v>
      </c>
    </row>
    <row r="69" spans="1:17">
      <c r="A69" s="2">
        <v>67</v>
      </c>
      <c r="B69" t="s">
        <v>668</v>
      </c>
      <c r="C69" t="s">
        <v>669</v>
      </c>
      <c r="D69" t="s">
        <v>670</v>
      </c>
      <c r="E69" t="s">
        <v>671</v>
      </c>
      <c r="F69" t="s">
        <v>48</v>
      </c>
      <c r="G69" t="s">
        <v>672</v>
      </c>
      <c r="H69" t="s">
        <v>23</v>
      </c>
      <c r="I69" s="5" t="str">
        <f t="shared" si="4"/>
        <v>1</v>
      </c>
      <c r="J69" t="s">
        <v>141</v>
      </c>
      <c r="K69" t="s">
        <v>673</v>
      </c>
      <c r="L69" t="s">
        <v>26</v>
      </c>
      <c r="M69" t="str">
        <f t="shared" si="5"/>
        <v>1</v>
      </c>
      <c r="N69" t="s">
        <v>674</v>
      </c>
      <c r="O69" t="s">
        <v>53</v>
      </c>
      <c r="P69" t="s">
        <v>675</v>
      </c>
      <c r="Q69" t="s">
        <v>676</v>
      </c>
    </row>
    <row r="70" s="1" customFormat="1" spans="1:17">
      <c r="A70" s="4">
        <v>68</v>
      </c>
      <c r="B70" s="1" t="s">
        <v>677</v>
      </c>
      <c r="C70" s="1" t="s">
        <v>678</v>
      </c>
      <c r="D70" s="1" t="s">
        <v>679</v>
      </c>
      <c r="E70" s="1" t="s">
        <v>680</v>
      </c>
      <c r="F70" s="1" t="s">
        <v>48</v>
      </c>
      <c r="G70" s="1" t="s">
        <v>681</v>
      </c>
      <c r="H70" s="1" t="s">
        <v>23</v>
      </c>
      <c r="I70" s="5" t="str">
        <f t="shared" si="4"/>
        <v>1</v>
      </c>
      <c r="J70" s="1" t="s">
        <v>50</v>
      </c>
      <c r="K70" s="1" t="s">
        <v>682</v>
      </c>
      <c r="L70" s="1" t="s">
        <v>39</v>
      </c>
      <c r="M70" t="str">
        <f t="shared" si="5"/>
        <v>0</v>
      </c>
      <c r="N70" s="8" t="s">
        <v>683</v>
      </c>
      <c r="O70" s="1" t="s">
        <v>53</v>
      </c>
      <c r="P70" s="1" t="s">
        <v>684</v>
      </c>
      <c r="Q70" s="1" t="s">
        <v>685</v>
      </c>
    </row>
    <row r="71" spans="1:17">
      <c r="A71" s="2">
        <v>69</v>
      </c>
      <c r="B71" t="s">
        <v>686</v>
      </c>
      <c r="C71" t="s">
        <v>687</v>
      </c>
      <c r="D71" t="s">
        <v>688</v>
      </c>
      <c r="E71" t="s">
        <v>689</v>
      </c>
      <c r="F71" t="s">
        <v>48</v>
      </c>
      <c r="G71" t="s">
        <v>491</v>
      </c>
      <c r="H71" t="s">
        <v>23</v>
      </c>
      <c r="I71" s="5" t="str">
        <f t="shared" si="4"/>
        <v>1</v>
      </c>
      <c r="J71" t="s">
        <v>24</v>
      </c>
      <c r="K71" t="s">
        <v>690</v>
      </c>
      <c r="L71" t="s">
        <v>26</v>
      </c>
      <c r="M71" t="str">
        <f t="shared" si="5"/>
        <v>1</v>
      </c>
      <c r="N71" t="s">
        <v>691</v>
      </c>
      <c r="O71" t="s">
        <v>53</v>
      </c>
      <c r="P71" t="s">
        <v>692</v>
      </c>
      <c r="Q71" t="s">
        <v>693</v>
      </c>
    </row>
    <row r="72" spans="1:17">
      <c r="A72" s="2">
        <v>70</v>
      </c>
      <c r="B72" t="s">
        <v>694</v>
      </c>
      <c r="C72" t="s">
        <v>695</v>
      </c>
      <c r="D72" t="s">
        <v>696</v>
      </c>
      <c r="E72" t="s">
        <v>697</v>
      </c>
      <c r="F72" t="s">
        <v>48</v>
      </c>
      <c r="G72" t="s">
        <v>681</v>
      </c>
      <c r="H72" t="s">
        <v>23</v>
      </c>
      <c r="I72" s="5" t="str">
        <f t="shared" si="4"/>
        <v>1</v>
      </c>
      <c r="J72" t="s">
        <v>636</v>
      </c>
      <c r="K72" t="s">
        <v>698</v>
      </c>
      <c r="L72" t="s">
        <v>39</v>
      </c>
      <c r="M72" t="str">
        <f t="shared" si="5"/>
        <v>0</v>
      </c>
      <c r="N72" t="s">
        <v>699</v>
      </c>
      <c r="O72" t="s">
        <v>53</v>
      </c>
      <c r="P72" t="s">
        <v>700</v>
      </c>
      <c r="Q72" t="s">
        <v>701</v>
      </c>
    </row>
    <row r="73" s="1" customFormat="1" spans="1:17">
      <c r="A73" s="4">
        <v>71</v>
      </c>
      <c r="B73" s="1" t="s">
        <v>702</v>
      </c>
      <c r="C73" s="1" t="s">
        <v>703</v>
      </c>
      <c r="D73" s="1" t="s">
        <v>704</v>
      </c>
      <c r="E73" s="1" t="s">
        <v>705</v>
      </c>
      <c r="F73" s="1" t="s">
        <v>198</v>
      </c>
      <c r="G73" s="1" t="s">
        <v>199</v>
      </c>
      <c r="H73" s="1" t="s">
        <v>23</v>
      </c>
      <c r="I73" s="5" t="str">
        <f t="shared" si="4"/>
        <v>1</v>
      </c>
      <c r="J73" s="1" t="s">
        <v>706</v>
      </c>
      <c r="K73" s="1" t="s">
        <v>707</v>
      </c>
      <c r="L73" s="1" t="s">
        <v>39</v>
      </c>
      <c r="M73" t="str">
        <f t="shared" si="5"/>
        <v>0</v>
      </c>
      <c r="N73" s="1" t="s">
        <v>708</v>
      </c>
      <c r="O73" s="1" t="s">
        <v>204</v>
      </c>
      <c r="P73" s="1" t="s">
        <v>709</v>
      </c>
      <c r="Q73" s="1" t="s">
        <v>710</v>
      </c>
    </row>
    <row r="74" spans="1:17">
      <c r="A74" s="2">
        <v>72</v>
      </c>
      <c r="B74" t="s">
        <v>711</v>
      </c>
      <c r="C74" t="s">
        <v>712</v>
      </c>
      <c r="D74" t="s">
        <v>713</v>
      </c>
      <c r="E74" t="s">
        <v>714</v>
      </c>
      <c r="F74" t="s">
        <v>35</v>
      </c>
      <c r="G74" t="s">
        <v>715</v>
      </c>
      <c r="H74" t="s">
        <v>23</v>
      </c>
      <c r="I74" s="5" t="str">
        <f t="shared" si="4"/>
        <v>1</v>
      </c>
      <c r="J74" t="s">
        <v>233</v>
      </c>
      <c r="K74" t="s">
        <v>716</v>
      </c>
      <c r="L74" t="s">
        <v>26</v>
      </c>
      <c r="M74" t="str">
        <f t="shared" si="5"/>
        <v>1</v>
      </c>
      <c r="N74" t="s">
        <v>717</v>
      </c>
      <c r="O74" t="s">
        <v>81</v>
      </c>
      <c r="P74" t="s">
        <v>718</v>
      </c>
      <c r="Q74" t="s">
        <v>719</v>
      </c>
    </row>
    <row r="75" spans="1:17">
      <c r="A75" s="2">
        <v>73</v>
      </c>
      <c r="B75" t="s">
        <v>720</v>
      </c>
      <c r="C75" t="s">
        <v>721</v>
      </c>
      <c r="D75" t="s">
        <v>722</v>
      </c>
      <c r="E75" t="s">
        <v>723</v>
      </c>
      <c r="F75" t="s">
        <v>346</v>
      </c>
      <c r="G75" t="s">
        <v>724</v>
      </c>
      <c r="H75" t="s">
        <v>23</v>
      </c>
      <c r="I75" s="5" t="str">
        <f t="shared" si="4"/>
        <v>1</v>
      </c>
      <c r="J75" t="s">
        <v>100</v>
      </c>
      <c r="K75" t="s">
        <v>725</v>
      </c>
      <c r="L75" t="s">
        <v>26</v>
      </c>
      <c r="M75" t="str">
        <f t="shared" si="5"/>
        <v>1</v>
      </c>
      <c r="N75" t="s">
        <v>726</v>
      </c>
      <c r="O75" t="s">
        <v>352</v>
      </c>
      <c r="P75" t="s">
        <v>727</v>
      </c>
      <c r="Q75" t="s">
        <v>728</v>
      </c>
    </row>
    <row r="76" spans="1:17">
      <c r="A76" s="2">
        <v>74</v>
      </c>
      <c r="B76" t="s">
        <v>729</v>
      </c>
      <c r="C76" t="s">
        <v>730</v>
      </c>
      <c r="D76" t="s">
        <v>731</v>
      </c>
      <c r="E76" t="s">
        <v>732</v>
      </c>
      <c r="F76" t="s">
        <v>35</v>
      </c>
      <c r="G76" t="s">
        <v>733</v>
      </c>
      <c r="H76" t="s">
        <v>23</v>
      </c>
      <c r="I76" s="5" t="str">
        <f t="shared" si="4"/>
        <v>1</v>
      </c>
      <c r="J76" t="s">
        <v>50</v>
      </c>
      <c r="K76" t="s">
        <v>734</v>
      </c>
      <c r="L76" t="s">
        <v>26</v>
      </c>
      <c r="M76" t="str">
        <f t="shared" si="5"/>
        <v>1</v>
      </c>
      <c r="N76" t="s">
        <v>735</v>
      </c>
      <c r="O76" t="s">
        <v>41</v>
      </c>
      <c r="P76" t="s">
        <v>736</v>
      </c>
      <c r="Q76" t="s">
        <v>737</v>
      </c>
    </row>
    <row r="77" spans="1:17">
      <c r="A77" s="2">
        <v>75</v>
      </c>
      <c r="B77" t="s">
        <v>738</v>
      </c>
      <c r="C77" t="s">
        <v>739</v>
      </c>
      <c r="D77" t="s">
        <v>740</v>
      </c>
      <c r="E77" t="s">
        <v>741</v>
      </c>
      <c r="F77" t="s">
        <v>48</v>
      </c>
      <c r="G77" t="s">
        <v>500</v>
      </c>
      <c r="H77" t="s">
        <v>23</v>
      </c>
      <c r="I77" s="5" t="str">
        <f t="shared" si="4"/>
        <v>1</v>
      </c>
      <c r="J77" t="s">
        <v>24</v>
      </c>
      <c r="K77" t="s">
        <v>742</v>
      </c>
      <c r="L77" t="s">
        <v>39</v>
      </c>
      <c r="M77" t="str">
        <f t="shared" si="5"/>
        <v>0</v>
      </c>
      <c r="N77" t="s">
        <v>743</v>
      </c>
      <c r="O77" t="s">
        <v>53</v>
      </c>
      <c r="P77" t="s">
        <v>744</v>
      </c>
      <c r="Q77" t="s">
        <v>745</v>
      </c>
    </row>
    <row r="78" spans="1:17">
      <c r="A78" s="2">
        <v>76</v>
      </c>
      <c r="B78" t="s">
        <v>746</v>
      </c>
      <c r="C78" t="s">
        <v>747</v>
      </c>
      <c r="D78" t="s">
        <v>748</v>
      </c>
      <c r="E78" t="s">
        <v>749</v>
      </c>
      <c r="F78" t="s">
        <v>98</v>
      </c>
      <c r="G78" t="s">
        <v>750</v>
      </c>
      <c r="H78" t="s">
        <v>23</v>
      </c>
      <c r="I78" s="5" t="str">
        <f t="shared" si="4"/>
        <v>1</v>
      </c>
      <c r="J78" t="s">
        <v>141</v>
      </c>
      <c r="K78" t="s">
        <v>751</v>
      </c>
      <c r="L78" t="s">
        <v>26</v>
      </c>
      <c r="M78" t="str">
        <f t="shared" si="5"/>
        <v>1</v>
      </c>
      <c r="N78" t="s">
        <v>752</v>
      </c>
      <c r="O78" t="s">
        <v>103</v>
      </c>
      <c r="P78" t="s">
        <v>753</v>
      </c>
      <c r="Q78" t="s">
        <v>754</v>
      </c>
    </row>
    <row r="79" spans="1:17">
      <c r="A79" s="2">
        <v>77</v>
      </c>
      <c r="B79" t="s">
        <v>755</v>
      </c>
      <c r="C79" t="s">
        <v>756</v>
      </c>
      <c r="D79" t="s">
        <v>757</v>
      </c>
      <c r="E79" t="s">
        <v>758</v>
      </c>
      <c r="F79" t="s">
        <v>98</v>
      </c>
      <c r="G79" t="s">
        <v>399</v>
      </c>
      <c r="H79" t="s">
        <v>23</v>
      </c>
      <c r="I79" s="5" t="str">
        <f t="shared" si="4"/>
        <v>1</v>
      </c>
      <c r="J79" t="s">
        <v>318</v>
      </c>
      <c r="K79" t="s">
        <v>759</v>
      </c>
      <c r="L79" t="s">
        <v>26</v>
      </c>
      <c r="M79" t="str">
        <f t="shared" si="5"/>
        <v>1</v>
      </c>
      <c r="N79" t="s">
        <v>760</v>
      </c>
      <c r="O79" t="s">
        <v>236</v>
      </c>
      <c r="P79" t="s">
        <v>761</v>
      </c>
      <c r="Q79" t="s">
        <v>762</v>
      </c>
    </row>
    <row r="80" spans="1:17">
      <c r="A80" s="2">
        <v>78</v>
      </c>
      <c r="B80" t="s">
        <v>763</v>
      </c>
      <c r="C80" t="s">
        <v>764</v>
      </c>
      <c r="D80" t="s">
        <v>765</v>
      </c>
      <c r="E80" t="s">
        <v>766</v>
      </c>
      <c r="F80" t="s">
        <v>98</v>
      </c>
      <c r="G80" t="s">
        <v>399</v>
      </c>
      <c r="H80" t="s">
        <v>23</v>
      </c>
      <c r="I80" s="5" t="str">
        <f t="shared" si="4"/>
        <v>1</v>
      </c>
      <c r="J80" t="s">
        <v>223</v>
      </c>
      <c r="K80" t="s">
        <v>767</v>
      </c>
      <c r="L80" t="s">
        <v>39</v>
      </c>
      <c r="M80" t="str">
        <f t="shared" si="5"/>
        <v>0</v>
      </c>
      <c r="N80" t="s">
        <v>768</v>
      </c>
      <c r="O80" t="s">
        <v>103</v>
      </c>
      <c r="P80" t="s">
        <v>769</v>
      </c>
      <c r="Q80" t="s">
        <v>770</v>
      </c>
    </row>
    <row r="81" spans="1:17">
      <c r="A81" s="2">
        <v>79</v>
      </c>
      <c r="B81" t="s">
        <v>771</v>
      </c>
      <c r="C81" t="s">
        <v>772</v>
      </c>
      <c r="D81" t="s">
        <v>773</v>
      </c>
      <c r="E81" t="s">
        <v>774</v>
      </c>
      <c r="F81" t="s">
        <v>48</v>
      </c>
      <c r="G81" t="s">
        <v>170</v>
      </c>
      <c r="H81" t="s">
        <v>23</v>
      </c>
      <c r="I81" s="5" t="str">
        <f t="shared" si="4"/>
        <v>1</v>
      </c>
      <c r="J81" t="s">
        <v>24</v>
      </c>
      <c r="K81" t="s">
        <v>775</v>
      </c>
      <c r="L81" t="s">
        <v>26</v>
      </c>
      <c r="M81" t="str">
        <f t="shared" si="5"/>
        <v>1</v>
      </c>
      <c r="N81" t="s">
        <v>776</v>
      </c>
      <c r="O81" t="s">
        <v>777</v>
      </c>
      <c r="P81" t="s">
        <v>778</v>
      </c>
      <c r="Q81" t="s">
        <v>779</v>
      </c>
    </row>
    <row r="82" spans="1:17">
      <c r="A82" s="2">
        <v>80</v>
      </c>
      <c r="B82" t="s">
        <v>780</v>
      </c>
      <c r="C82" t="s">
        <v>781</v>
      </c>
      <c r="D82" t="s">
        <v>782</v>
      </c>
      <c r="E82" t="s">
        <v>783</v>
      </c>
      <c r="F82" t="s">
        <v>48</v>
      </c>
      <c r="G82" t="s">
        <v>49</v>
      </c>
      <c r="H82" t="s">
        <v>23</v>
      </c>
      <c r="I82" s="5" t="str">
        <f t="shared" si="4"/>
        <v>1</v>
      </c>
      <c r="J82" t="s">
        <v>609</v>
      </c>
      <c r="K82" t="s">
        <v>784</v>
      </c>
      <c r="L82" t="s">
        <v>39</v>
      </c>
      <c r="M82" t="str">
        <f t="shared" si="5"/>
        <v>0</v>
      </c>
      <c r="N82" t="s">
        <v>785</v>
      </c>
      <c r="O82" t="s">
        <v>53</v>
      </c>
      <c r="P82" t="s">
        <v>786</v>
      </c>
      <c r="Q82" t="s">
        <v>787</v>
      </c>
    </row>
    <row r="83" spans="1:17">
      <c r="A83" s="2">
        <v>81</v>
      </c>
      <c r="B83" t="s">
        <v>788</v>
      </c>
      <c r="C83" t="s">
        <v>789</v>
      </c>
      <c r="D83" t="s">
        <v>790</v>
      </c>
      <c r="E83" t="s">
        <v>791</v>
      </c>
      <c r="F83" t="s">
        <v>298</v>
      </c>
      <c r="G83" t="s">
        <v>792</v>
      </c>
      <c r="H83" t="s">
        <v>23</v>
      </c>
      <c r="I83" s="5" t="str">
        <f t="shared" si="4"/>
        <v>1</v>
      </c>
      <c r="J83" t="s">
        <v>793</v>
      </c>
      <c r="K83" t="s">
        <v>794</v>
      </c>
      <c r="L83" t="s">
        <v>39</v>
      </c>
      <c r="M83" t="str">
        <f t="shared" si="5"/>
        <v>0</v>
      </c>
      <c r="N83" t="s">
        <v>795</v>
      </c>
      <c r="O83" t="s">
        <v>796</v>
      </c>
      <c r="P83" t="s">
        <v>797</v>
      </c>
      <c r="Q83" t="s">
        <v>798</v>
      </c>
    </row>
    <row r="84" spans="1:17">
      <c r="A84" s="2">
        <v>82</v>
      </c>
      <c r="B84" t="s">
        <v>799</v>
      </c>
      <c r="C84" t="s">
        <v>800</v>
      </c>
      <c r="D84" t="s">
        <v>801</v>
      </c>
      <c r="E84" t="s">
        <v>802</v>
      </c>
      <c r="F84" t="s">
        <v>48</v>
      </c>
      <c r="G84" t="s">
        <v>663</v>
      </c>
      <c r="H84" t="s">
        <v>23</v>
      </c>
      <c r="I84" s="5" t="str">
        <f t="shared" ref="I84:I101" si="6">IF(H84="Non-profit","1","0")</f>
        <v>1</v>
      </c>
      <c r="J84" t="s">
        <v>318</v>
      </c>
      <c r="K84" t="s">
        <v>803</v>
      </c>
      <c r="L84" t="s">
        <v>26</v>
      </c>
      <c r="M84" t="str">
        <f t="shared" si="5"/>
        <v>1</v>
      </c>
      <c r="N84" t="s">
        <v>804</v>
      </c>
      <c r="O84" t="s">
        <v>291</v>
      </c>
      <c r="P84" t="s">
        <v>805</v>
      </c>
      <c r="Q84" t="s">
        <v>806</v>
      </c>
    </row>
    <row r="85" s="1" customFormat="1" spans="1:17">
      <c r="A85" s="4">
        <v>83</v>
      </c>
      <c r="B85" s="1" t="s">
        <v>807</v>
      </c>
      <c r="C85" s="1" t="s">
        <v>808</v>
      </c>
      <c r="D85" s="1" t="s">
        <v>809</v>
      </c>
      <c r="E85" s="1" t="s">
        <v>810</v>
      </c>
      <c r="F85" s="1" t="s">
        <v>35</v>
      </c>
      <c r="G85" s="1" t="s">
        <v>715</v>
      </c>
      <c r="H85" s="1" t="s">
        <v>23</v>
      </c>
      <c r="I85" s="5" t="str">
        <f t="shared" si="6"/>
        <v>1</v>
      </c>
      <c r="J85" s="1" t="s">
        <v>811</v>
      </c>
      <c r="K85" s="1" t="s">
        <v>812</v>
      </c>
      <c r="L85" s="1" t="s">
        <v>39</v>
      </c>
      <c r="M85" t="str">
        <f t="shared" si="5"/>
        <v>0</v>
      </c>
      <c r="N85" s="8" t="s">
        <v>813</v>
      </c>
      <c r="O85" s="1" t="s">
        <v>81</v>
      </c>
      <c r="P85" s="1" t="s">
        <v>814</v>
      </c>
      <c r="Q85" s="1" t="s">
        <v>815</v>
      </c>
    </row>
    <row r="86" spans="1:17">
      <c r="A86" s="2">
        <v>84</v>
      </c>
      <c r="B86" t="s">
        <v>816</v>
      </c>
      <c r="C86" t="s">
        <v>817</v>
      </c>
      <c r="D86" t="s">
        <v>818</v>
      </c>
      <c r="E86" t="s">
        <v>819</v>
      </c>
      <c r="F86" t="s">
        <v>48</v>
      </c>
      <c r="G86" t="s">
        <v>119</v>
      </c>
      <c r="H86" t="s">
        <v>23</v>
      </c>
      <c r="I86" s="5" t="str">
        <f t="shared" si="6"/>
        <v>1</v>
      </c>
      <c r="J86" t="s">
        <v>110</v>
      </c>
      <c r="K86" t="s">
        <v>820</v>
      </c>
      <c r="L86" t="s">
        <v>26</v>
      </c>
      <c r="M86" t="str">
        <f t="shared" si="5"/>
        <v>1</v>
      </c>
      <c r="N86" t="s">
        <v>821</v>
      </c>
      <c r="O86" t="s">
        <v>215</v>
      </c>
      <c r="P86" t="s">
        <v>822</v>
      </c>
      <c r="Q86" t="s">
        <v>823</v>
      </c>
    </row>
    <row r="87" spans="1:17">
      <c r="A87" s="2">
        <v>85</v>
      </c>
      <c r="B87" t="s">
        <v>824</v>
      </c>
      <c r="C87" t="s">
        <v>825</v>
      </c>
      <c r="D87" t="s">
        <v>826</v>
      </c>
      <c r="E87" t="s">
        <v>827</v>
      </c>
      <c r="F87" t="s">
        <v>828</v>
      </c>
      <c r="G87" t="s">
        <v>829</v>
      </c>
      <c r="H87" t="s">
        <v>23</v>
      </c>
      <c r="I87" s="5" t="str">
        <f t="shared" si="6"/>
        <v>1</v>
      </c>
      <c r="J87" t="s">
        <v>318</v>
      </c>
      <c r="K87" t="s">
        <v>830</v>
      </c>
      <c r="L87" t="s">
        <v>26</v>
      </c>
      <c r="M87" t="str">
        <f t="shared" si="5"/>
        <v>1</v>
      </c>
      <c r="N87" t="s">
        <v>831</v>
      </c>
      <c r="O87" t="s">
        <v>832</v>
      </c>
      <c r="P87" t="s">
        <v>833</v>
      </c>
      <c r="Q87" t="s">
        <v>834</v>
      </c>
    </row>
    <row r="88" spans="1:17">
      <c r="A88" s="2">
        <v>86</v>
      </c>
      <c r="B88" t="s">
        <v>835</v>
      </c>
      <c r="C88" t="s">
        <v>836</v>
      </c>
      <c r="D88" t="s">
        <v>837</v>
      </c>
      <c r="E88" t="s">
        <v>838</v>
      </c>
      <c r="F88" t="s">
        <v>839</v>
      </c>
      <c r="G88" t="s">
        <v>840</v>
      </c>
      <c r="H88" t="s">
        <v>23</v>
      </c>
      <c r="I88" s="5" t="str">
        <f t="shared" si="6"/>
        <v>1</v>
      </c>
      <c r="J88" t="s">
        <v>841</v>
      </c>
      <c r="K88" t="s">
        <v>842</v>
      </c>
      <c r="L88" t="s">
        <v>26</v>
      </c>
      <c r="M88" t="str">
        <f t="shared" si="5"/>
        <v>1</v>
      </c>
      <c r="N88" t="s">
        <v>843</v>
      </c>
      <c r="O88" t="s">
        <v>154</v>
      </c>
      <c r="P88" t="s">
        <v>844</v>
      </c>
      <c r="Q88" t="s">
        <v>845</v>
      </c>
    </row>
    <row r="89" spans="1:17">
      <c r="A89" s="2">
        <v>87</v>
      </c>
      <c r="B89" t="s">
        <v>846</v>
      </c>
      <c r="C89" t="s">
        <v>847</v>
      </c>
      <c r="D89" t="s">
        <v>848</v>
      </c>
      <c r="E89" t="s">
        <v>849</v>
      </c>
      <c r="F89" t="s">
        <v>48</v>
      </c>
      <c r="G89" t="s">
        <v>49</v>
      </c>
      <c r="H89" t="s">
        <v>23</v>
      </c>
      <c r="I89" s="5" t="str">
        <f t="shared" si="6"/>
        <v>1</v>
      </c>
      <c r="J89" t="s">
        <v>465</v>
      </c>
      <c r="K89" t="s">
        <v>850</v>
      </c>
      <c r="L89" t="s">
        <v>26</v>
      </c>
      <c r="M89" t="str">
        <f t="shared" si="5"/>
        <v>1</v>
      </c>
      <c r="N89" t="s">
        <v>851</v>
      </c>
      <c r="O89" t="s">
        <v>53</v>
      </c>
      <c r="P89" t="s">
        <v>852</v>
      </c>
      <c r="Q89" t="s">
        <v>853</v>
      </c>
    </row>
    <row r="90" spans="1:17">
      <c r="A90" s="2">
        <v>88</v>
      </c>
      <c r="B90" t="s">
        <v>854</v>
      </c>
      <c r="C90" t="s">
        <v>855</v>
      </c>
      <c r="D90" t="s">
        <v>856</v>
      </c>
      <c r="E90" t="s">
        <v>857</v>
      </c>
      <c r="F90" t="s">
        <v>48</v>
      </c>
      <c r="G90" t="s">
        <v>858</v>
      </c>
      <c r="H90" t="s">
        <v>23</v>
      </c>
      <c r="I90" s="5" t="str">
        <f t="shared" si="6"/>
        <v>1</v>
      </c>
      <c r="J90" t="s">
        <v>318</v>
      </c>
      <c r="K90" t="s">
        <v>859</v>
      </c>
      <c r="L90" t="s">
        <v>39</v>
      </c>
      <c r="M90" t="str">
        <f t="shared" si="5"/>
        <v>0</v>
      </c>
      <c r="N90" t="s">
        <v>860</v>
      </c>
      <c r="O90" t="s">
        <v>53</v>
      </c>
      <c r="P90" t="s">
        <v>861</v>
      </c>
      <c r="Q90" t="s">
        <v>862</v>
      </c>
    </row>
    <row r="91" spans="1:17">
      <c r="A91" s="2">
        <v>89</v>
      </c>
      <c r="B91" t="s">
        <v>863</v>
      </c>
      <c r="C91" t="s">
        <v>864</v>
      </c>
      <c r="D91" t="s">
        <v>865</v>
      </c>
      <c r="E91" t="s">
        <v>866</v>
      </c>
      <c r="F91" t="s">
        <v>346</v>
      </c>
      <c r="G91" t="s">
        <v>724</v>
      </c>
      <c r="H91" t="s">
        <v>23</v>
      </c>
      <c r="I91" s="5" t="str">
        <f t="shared" si="6"/>
        <v>1</v>
      </c>
      <c r="J91" t="s">
        <v>244</v>
      </c>
      <c r="K91" t="s">
        <v>867</v>
      </c>
      <c r="L91" t="s">
        <v>26</v>
      </c>
      <c r="M91" t="str">
        <f t="shared" si="5"/>
        <v>1</v>
      </c>
      <c r="N91" t="s">
        <v>868</v>
      </c>
      <c r="O91" t="s">
        <v>352</v>
      </c>
      <c r="P91" t="s">
        <v>869</v>
      </c>
      <c r="Q91" t="s">
        <v>870</v>
      </c>
    </row>
    <row r="92" spans="1:17">
      <c r="A92" s="2">
        <v>90</v>
      </c>
      <c r="B92" t="s">
        <v>871</v>
      </c>
      <c r="C92" t="s">
        <v>872</v>
      </c>
      <c r="D92" t="s">
        <v>873</v>
      </c>
      <c r="E92" t="s">
        <v>874</v>
      </c>
      <c r="F92" t="s">
        <v>98</v>
      </c>
      <c r="G92" t="s">
        <v>399</v>
      </c>
      <c r="H92" t="s">
        <v>23</v>
      </c>
      <c r="I92" s="5" t="str">
        <f t="shared" si="6"/>
        <v>1</v>
      </c>
      <c r="J92" t="s">
        <v>151</v>
      </c>
      <c r="K92" t="s">
        <v>875</v>
      </c>
      <c r="L92" t="s">
        <v>26</v>
      </c>
      <c r="M92" t="str">
        <f t="shared" si="5"/>
        <v>1</v>
      </c>
      <c r="N92" t="s">
        <v>876</v>
      </c>
      <c r="O92" t="s">
        <v>877</v>
      </c>
      <c r="P92" t="s">
        <v>878</v>
      </c>
      <c r="Q92" t="s">
        <v>879</v>
      </c>
    </row>
    <row r="93" spans="1:17">
      <c r="A93" s="2">
        <v>91</v>
      </c>
      <c r="B93" t="s">
        <v>880</v>
      </c>
      <c r="C93" t="s">
        <v>881</v>
      </c>
      <c r="D93" t="s">
        <v>882</v>
      </c>
      <c r="E93" t="s">
        <v>883</v>
      </c>
      <c r="F93" t="s">
        <v>98</v>
      </c>
      <c r="G93" t="s">
        <v>884</v>
      </c>
      <c r="H93" t="s">
        <v>23</v>
      </c>
      <c r="I93" s="5" t="str">
        <f t="shared" si="6"/>
        <v>1</v>
      </c>
      <c r="J93" t="s">
        <v>180</v>
      </c>
      <c r="K93" t="s">
        <v>885</v>
      </c>
      <c r="L93" t="s">
        <v>26</v>
      </c>
      <c r="M93" t="str">
        <f t="shared" si="5"/>
        <v>1</v>
      </c>
      <c r="N93" t="s">
        <v>886</v>
      </c>
      <c r="O93" t="s">
        <v>236</v>
      </c>
      <c r="P93" t="s">
        <v>887</v>
      </c>
      <c r="Q93" t="s">
        <v>888</v>
      </c>
    </row>
    <row r="94" s="1" customFormat="1" spans="1:17">
      <c r="A94" s="4">
        <v>92</v>
      </c>
      <c r="B94" s="1" t="s">
        <v>889</v>
      </c>
      <c r="C94" s="1" t="s">
        <v>890</v>
      </c>
      <c r="D94" s="1" t="s">
        <v>891</v>
      </c>
      <c r="E94" s="1" t="s">
        <v>892</v>
      </c>
      <c r="F94" s="1" t="s">
        <v>98</v>
      </c>
      <c r="G94" s="1" t="s">
        <v>399</v>
      </c>
      <c r="H94" s="1" t="s">
        <v>23</v>
      </c>
      <c r="I94" s="5" t="str">
        <f t="shared" si="6"/>
        <v>1</v>
      </c>
      <c r="J94" s="1" t="s">
        <v>706</v>
      </c>
      <c r="K94" s="1" t="s">
        <v>893</v>
      </c>
      <c r="L94" s="1" t="s">
        <v>39</v>
      </c>
      <c r="M94" t="str">
        <f t="shared" si="5"/>
        <v>0</v>
      </c>
      <c r="N94" s="1" t="s">
        <v>894</v>
      </c>
      <c r="O94" s="1" t="s">
        <v>236</v>
      </c>
      <c r="P94" s="1" t="s">
        <v>895</v>
      </c>
      <c r="Q94" s="1" t="s">
        <v>896</v>
      </c>
    </row>
    <row r="95" spans="1:17">
      <c r="A95" s="2">
        <v>93</v>
      </c>
      <c r="B95" t="s">
        <v>897</v>
      </c>
      <c r="C95" t="s">
        <v>898</v>
      </c>
      <c r="D95" t="s">
        <v>899</v>
      </c>
      <c r="E95" t="s">
        <v>900</v>
      </c>
      <c r="F95" t="s">
        <v>35</v>
      </c>
      <c r="G95" t="s">
        <v>901</v>
      </c>
      <c r="H95" t="s">
        <v>23</v>
      </c>
      <c r="I95" s="5" t="str">
        <f t="shared" si="6"/>
        <v>1</v>
      </c>
      <c r="J95" t="s">
        <v>212</v>
      </c>
      <c r="K95" t="s">
        <v>902</v>
      </c>
      <c r="L95" t="s">
        <v>26</v>
      </c>
      <c r="M95" t="str">
        <f t="shared" si="5"/>
        <v>1</v>
      </c>
      <c r="N95" t="s">
        <v>903</v>
      </c>
      <c r="O95" t="s">
        <v>154</v>
      </c>
      <c r="P95" t="s">
        <v>904</v>
      </c>
      <c r="Q95" t="s">
        <v>905</v>
      </c>
    </row>
    <row r="96" spans="1:17">
      <c r="A96" s="2">
        <v>94</v>
      </c>
      <c r="B96" t="s">
        <v>906</v>
      </c>
      <c r="C96" t="s">
        <v>907</v>
      </c>
      <c r="D96" t="s">
        <v>908</v>
      </c>
      <c r="E96" t="s">
        <v>909</v>
      </c>
      <c r="F96" t="s">
        <v>48</v>
      </c>
      <c r="G96" t="s">
        <v>278</v>
      </c>
      <c r="H96" t="s">
        <v>23</v>
      </c>
      <c r="I96" s="5" t="str">
        <f t="shared" si="6"/>
        <v>1</v>
      </c>
      <c r="J96" t="s">
        <v>180</v>
      </c>
      <c r="K96" t="s">
        <v>910</v>
      </c>
      <c r="L96" t="s">
        <v>39</v>
      </c>
      <c r="M96" t="str">
        <f t="shared" si="5"/>
        <v>0</v>
      </c>
      <c r="N96" t="s">
        <v>911</v>
      </c>
      <c r="O96" t="s">
        <v>53</v>
      </c>
      <c r="P96" t="s">
        <v>912</v>
      </c>
      <c r="Q96" t="s">
        <v>913</v>
      </c>
    </row>
    <row r="97" spans="1:17">
      <c r="A97" s="2">
        <v>95</v>
      </c>
      <c r="B97" t="s">
        <v>914</v>
      </c>
      <c r="C97" t="s">
        <v>915</v>
      </c>
      <c r="D97" t="s">
        <v>916</v>
      </c>
      <c r="E97" t="s">
        <v>917</v>
      </c>
      <c r="F97" t="s">
        <v>48</v>
      </c>
      <c r="G97" t="s">
        <v>918</v>
      </c>
      <c r="H97" t="s">
        <v>23</v>
      </c>
      <c r="I97" s="5" t="str">
        <f t="shared" si="6"/>
        <v>1</v>
      </c>
      <c r="J97" t="s">
        <v>919</v>
      </c>
      <c r="K97" t="s">
        <v>920</v>
      </c>
      <c r="L97" t="s">
        <v>39</v>
      </c>
      <c r="M97" t="str">
        <f t="shared" si="5"/>
        <v>0</v>
      </c>
      <c r="N97" t="s">
        <v>921</v>
      </c>
      <c r="O97" t="s">
        <v>53</v>
      </c>
      <c r="P97" t="s">
        <v>922</v>
      </c>
      <c r="Q97" t="s">
        <v>923</v>
      </c>
    </row>
    <row r="98" spans="1:17">
      <c r="A98" s="2">
        <v>96</v>
      </c>
      <c r="B98" t="s">
        <v>924</v>
      </c>
      <c r="C98" t="s">
        <v>925</v>
      </c>
      <c r="D98" t="s">
        <v>926</v>
      </c>
      <c r="E98" t="s">
        <v>927</v>
      </c>
      <c r="F98" t="s">
        <v>48</v>
      </c>
      <c r="G98" t="s">
        <v>582</v>
      </c>
      <c r="H98" t="s">
        <v>23</v>
      </c>
      <c r="I98" s="5" t="str">
        <f t="shared" si="6"/>
        <v>1</v>
      </c>
      <c r="J98" t="s">
        <v>706</v>
      </c>
      <c r="K98" t="s">
        <v>928</v>
      </c>
      <c r="L98" t="s">
        <v>39</v>
      </c>
      <c r="M98" t="str">
        <f t="shared" si="5"/>
        <v>0</v>
      </c>
      <c r="N98" t="s">
        <v>929</v>
      </c>
      <c r="O98" t="s">
        <v>291</v>
      </c>
      <c r="P98" t="s">
        <v>930</v>
      </c>
      <c r="Q98" t="s">
        <v>931</v>
      </c>
    </row>
    <row r="99" spans="1:17">
      <c r="A99" s="2">
        <v>97</v>
      </c>
      <c r="B99" t="s">
        <v>932</v>
      </c>
      <c r="C99" t="s">
        <v>933</v>
      </c>
      <c r="D99" t="s">
        <v>934</v>
      </c>
      <c r="E99" t="s">
        <v>935</v>
      </c>
      <c r="F99" t="s">
        <v>198</v>
      </c>
      <c r="G99" t="s">
        <v>199</v>
      </c>
      <c r="H99" t="s">
        <v>200</v>
      </c>
      <c r="I99" s="5" t="str">
        <f t="shared" si="6"/>
        <v>0</v>
      </c>
      <c r="J99" t="s">
        <v>380</v>
      </c>
      <c r="K99" t="s">
        <v>936</v>
      </c>
      <c r="L99" t="s">
        <v>26</v>
      </c>
      <c r="M99" t="str">
        <f t="shared" si="5"/>
        <v>1</v>
      </c>
      <c r="N99" t="s">
        <v>937</v>
      </c>
      <c r="O99" t="s">
        <v>628</v>
      </c>
      <c r="P99" t="s">
        <v>938</v>
      </c>
      <c r="Q99" t="s">
        <v>939</v>
      </c>
    </row>
    <row r="100" spans="1:17">
      <c r="A100" s="2">
        <v>98</v>
      </c>
      <c r="B100" t="s">
        <v>940</v>
      </c>
      <c r="C100" t="s">
        <v>941</v>
      </c>
      <c r="D100" t="s">
        <v>942</v>
      </c>
      <c r="E100" t="s">
        <v>943</v>
      </c>
      <c r="F100" t="s">
        <v>48</v>
      </c>
      <c r="G100" t="s">
        <v>944</v>
      </c>
      <c r="H100" t="s">
        <v>23</v>
      </c>
      <c r="I100" s="5" t="str">
        <f t="shared" si="6"/>
        <v>1</v>
      </c>
      <c r="J100" t="s">
        <v>945</v>
      </c>
      <c r="K100" t="s">
        <v>946</v>
      </c>
      <c r="L100" t="s">
        <v>39</v>
      </c>
      <c r="M100" t="str">
        <f>IF(L100="Bachelor","0",IF(L100="Doctorate","1","2"))</f>
        <v>0</v>
      </c>
      <c r="N100" t="s">
        <v>947</v>
      </c>
      <c r="O100" t="s">
        <v>53</v>
      </c>
      <c r="P100" t="s">
        <v>948</v>
      </c>
      <c r="Q100" t="s">
        <v>949</v>
      </c>
    </row>
    <row r="101" spans="1:17">
      <c r="A101" s="2">
        <v>99</v>
      </c>
      <c r="B101" t="s">
        <v>950</v>
      </c>
      <c r="C101" t="s">
        <v>951</v>
      </c>
      <c r="D101" t="s">
        <v>952</v>
      </c>
      <c r="E101" t="s">
        <v>953</v>
      </c>
      <c r="F101" t="s">
        <v>48</v>
      </c>
      <c r="G101" t="s">
        <v>954</v>
      </c>
      <c r="H101" t="s">
        <v>23</v>
      </c>
      <c r="I101" s="5" t="str">
        <f t="shared" si="6"/>
        <v>1</v>
      </c>
      <c r="J101" t="s">
        <v>212</v>
      </c>
      <c r="K101" t="s">
        <v>955</v>
      </c>
      <c r="L101" t="s">
        <v>39</v>
      </c>
      <c r="M101" t="str">
        <f>IF(L101="Bachelor","0",IF(L101="Doctorate","1","2"))</f>
        <v>0</v>
      </c>
      <c r="N101" t="s">
        <v>956</v>
      </c>
      <c r="O101" t="s">
        <v>53</v>
      </c>
      <c r="P101" t="s">
        <v>957</v>
      </c>
      <c r="Q101" t="s">
        <v>958</v>
      </c>
    </row>
  </sheetData>
  <hyperlinks>
    <hyperlink ref="N21" r:id="rId1" display="www.en.huji.ac.il'" tooltip="http://www.en.huji.ac.il"/>
    <hyperlink ref="N32" r:id="rId2" display="www.iitkgp.ac.in" tooltip="http://www.iitkgp.ac.in"/>
    <hyperlink ref="N33" r:id="rId3" display="www.iitm.ac.in" tooltip="http://www.iitm.ac.in"/>
    <hyperlink ref="N36" r:id="rId4" display="www.jlu.edu.cn" tooltip="http://www.jlu.edu.cn"/>
    <hyperlink ref="N37" r:id="rId5" display="www.kaist.ac.kr/en"/>
    <hyperlink ref="N68" r:id="rId6" display="www.scu.edu.cn/en/"/>
    <hyperlink ref="N70" r:id="rId7" display="www.scut.edu.cn/en/"/>
    <hyperlink ref="N85" r:id="rId8" display="www.haifa.ac.il/index.php/e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</cp:lastModifiedBy>
  <dcterms:created xsi:type="dcterms:W3CDTF">2023-07-24T02:11:00Z</dcterms:created>
  <dcterms:modified xsi:type="dcterms:W3CDTF">2023-08-06T07:50:21Z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0EC0C4ACB009442B84B354D60BC081E0</vt:lpwstr>
  </property>
  <property fmtid="{D5CDD505-2E9C-101B-9397-08002B2CF9AE}" pid="3" name="KSOProductBuildVer">
    <vt:lpwstr>1033-11.2.0.11537</vt:lpwstr>
  </property>
</Properties>
</file>