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Trường hợp kiểm thử" sheetId="1" r:id="rId1"/>
    <sheet name="Đăng ký" sheetId="2" r:id="rId2"/>
    <sheet name="Quên mật khẩu" sheetId="13" r:id="rId3"/>
    <sheet name="Yêu thích bài viết" sheetId="4" r:id="rId4"/>
    <sheet name="Bình luận bài viết" sheetId="5" r:id="rId5"/>
    <sheet name="Chia sẽ bài viết" sheetId="12" r:id="rId6"/>
    <sheet name="Đổi mật khẩu" sheetId="3" r:id="rId7"/>
    <sheet name="Thống kê và báo cáo" sheetId="1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<sst xmlns="http://schemas.openxmlformats.org/spreadsheetml/2006/main" count="961" uniqueCount="268">
  <si>
    <t>TEST CASE SYSTEM SPRINT 3</t>
  </si>
  <si>
    <t>Tên dự án</t>
  </si>
  <si>
    <t>Xây dựng diễn đàn chia sẻ thông tin nông sản tích hợp AI tư vấn và thương mại hóa đa người dùng</t>
  </si>
  <si>
    <t>STT</t>
  </si>
  <si>
    <t>Chức năng</t>
  </si>
  <si>
    <t>Số lượng test</t>
  </si>
  <si>
    <t>Mô tả</t>
  </si>
  <si>
    <t>Đăng ký</t>
  </si>
  <si>
    <t>Đức, Dũng</t>
  </si>
  <si>
    <t>Quên mật khẩu</t>
  </si>
  <si>
    <t>Dũng, Bách</t>
  </si>
  <si>
    <t>Yêu thích bài viết</t>
  </si>
  <si>
    <t>Bách, Dũng</t>
  </si>
  <si>
    <t>Bình luận bài viết</t>
  </si>
  <si>
    <t>Thông, Bách</t>
  </si>
  <si>
    <t>Chia sẻ bài viết</t>
  </si>
  <si>
    <t>Thông, Đức</t>
  </si>
  <si>
    <t>Đổi mật khẩu</t>
  </si>
  <si>
    <t>Bách, Thông</t>
  </si>
  <si>
    <t>Thống kê và báo cáo</t>
  </si>
  <si>
    <t>Project Name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</si>
  <si>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</si>
  <si>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</si>
  <si>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</si>
  <si>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</si>
  <si>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</si>
  <si>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</si>
  <si>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</si>
  <si>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</si>
  <si>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</si>
  <si>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</si>
  <si>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</si>
  <si>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</si>
  <si>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</si>
  <si>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</si>
  <si>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</si>
  <si>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</si>
  <si>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</si>
  <si>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</si>
  <si>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</si>
  <si>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</si>
  <si>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ký</t>
  </si>
  <si>
    <t>GUI-DK01</t>
  </si>
  <si>
    <t>[ Sign Up] Label</t>
  </si>
  <si>
    <t xml:space="preserve"> -Label : black
 -Status : enable</t>
  </si>
  <si>
    <t>Passed</t>
  </si>
  <si>
    <t>Đức</t>
  </si>
  <si>
    <t>Dũng</t>
  </si>
  <si>
    <t>GUI-DK02</t>
  </si>
  <si>
    <t>[Username] Textbox</t>
  </si>
  <si>
    <t xml:space="preserve"> -Text color : black
 -Status : enable</t>
  </si>
  <si>
    <t>GUI-DK03</t>
  </si>
  <si>
    <t>[Email] Textbox</t>
  </si>
  <si>
    <t>GUI-DK04</t>
  </si>
  <si>
    <t>[Phone] Textbox</t>
  </si>
  <si>
    <t>[Password] Textbox</t>
  </si>
  <si>
    <t xml:space="preserve"> -Text color : white
 -Status : enable</t>
  </si>
  <si>
    <t>GUI-DK05</t>
  </si>
  <si>
    <t>[Confirm Password] Textbox</t>
  </si>
  <si>
    <t>GUI-DK06</t>
  </si>
  <si>
    <t>[Select Avatar] File Input</t>
  </si>
  <si>
    <t>GUI-DK07</t>
  </si>
  <si>
    <t>[Submit] Button</t>
  </si>
  <si>
    <t>GUI-DK08</t>
  </si>
  <si>
    <t>[Đăng nhập] Link</t>
  </si>
  <si>
    <t xml:space="preserve"> -Text color : blue
 -Status : enable</t>
  </si>
  <si>
    <t>FUNCTION_SHOW Trang đăng ký</t>
  </si>
  <si>
    <t>FUNC-DK01</t>
  </si>
  <si>
    <t>Đăng ký thành công</t>
  </si>
  <si>
    <t>1. Nhập username, email hợp lệ, phone, password, confirm password giống password, chọn avater
2. Click "Submit".</t>
  </si>
  <si>
    <t>Truy cập vào hệ thống</t>
  </si>
  <si>
    <t>Đi đến trang đăng nhập</t>
  </si>
  <si>
    <t>FUNC-DK02</t>
  </si>
  <si>
    <t>Để trống tất cả các trường dữ liêu</t>
  </si>
  <si>
    <t xml:space="preserve">1. Không điền gì
2. Click "Submit".
</t>
  </si>
  <si>
    <t>Hệ thống thông báo lỗi nhập các trường cần nhập</t>
  </si>
  <si>
    <t>FUNC-DK03</t>
  </si>
  <si>
    <t>Để trống trường "Username".</t>
  </si>
  <si>
    <t xml:space="preserve">1 .Nhập các trường khác trừ trường username
2. Click "Submit".
</t>
  </si>
  <si>
    <t>Thông báo lỗi : "username phải có ít nhất 3 kí tự !"</t>
  </si>
  <si>
    <t>FUNC-DK04</t>
  </si>
  <si>
    <t>Để trống trường "Email".</t>
  </si>
  <si>
    <t xml:space="preserve">1 .Nhập các trường khác trừ trường Email
2. Click "Submit".
</t>
  </si>
  <si>
    <t>Thông báo lỗi : "Email không hợp lệ"</t>
  </si>
  <si>
    <t>FUNC-DK05</t>
  </si>
  <si>
    <t xml:space="preserve">Để trống trường "Phone" </t>
  </si>
  <si>
    <t>1. Để trông trường phone
2. Click "Submit".</t>
  </si>
  <si>
    <t>Thông báo lỗi : "Phone không hợp lệ, có ít nhất 10 ký tự"</t>
  </si>
  <si>
    <t>FUNC-DK06</t>
  </si>
  <si>
    <t xml:space="preserve">Để trống trường "Password" </t>
  </si>
  <si>
    <t>1. Để trống trường password
2. Click "Submit".</t>
  </si>
  <si>
    <t>Thông báo lỗi : "Password không hợp lệ, có ít nhất 6 ký tự"</t>
  </si>
  <si>
    <t>FUNC-DK07</t>
  </si>
  <si>
    <t>Để trống trường "Password" hoặc nhập không trùng password</t>
  </si>
  <si>
    <t>1. Nhập sai confirm password
2. Click "Submit".</t>
  </si>
  <si>
    <t>Thông báo lỗi : "Password không trùng khớp"</t>
  </si>
  <si>
    <t>FUNC-DK08</t>
  </si>
  <si>
    <t>Nhập Email đã tồn tại</t>
  </si>
  <si>
    <t xml:space="preserve">1 .Nhập Email đã tồn tại
3. Click "Submit".
</t>
  </si>
  <si>
    <t>Hệ thống thông báo :" Email đã tồn tại "</t>
  </si>
  <si>
    <t>GUI_SHOW Quên mật khẩu</t>
  </si>
  <si>
    <t>GUI-QMK01</t>
  </si>
  <si>
    <t>[ Đổi mật khẩu] Label</t>
  </si>
  <si>
    <t>Bách</t>
  </si>
  <si>
    <t>GUI-QMK02</t>
  </si>
  <si>
    <t>[Mật khẩu hiện tại] Label</t>
  </si>
  <si>
    <t>GUI-QMK03</t>
  </si>
  <si>
    <t>[""] Textbox</t>
  </si>
  <si>
    <t>GUI-QMK04</t>
  </si>
  <si>
    <t>[Mật khẩu mới] Label</t>
  </si>
  <si>
    <t>GUI-QMK05</t>
  </si>
  <si>
    <t>GUI-QMK06</t>
  </si>
  <si>
    <t>[Xác nhận mk] Label</t>
  </si>
  <si>
    <t>GUI-QMK07</t>
  </si>
  <si>
    <t>GUI-QMK08</t>
  </si>
  <si>
    <t>[Hủy] Button</t>
  </si>
  <si>
    <t>GUI-QMK09</t>
  </si>
  <si>
    <t>[Đổi mật khẩu] Button</t>
  </si>
  <si>
    <t>FUNCTION_SHOW Quên mật khẩu</t>
  </si>
  <si>
    <t>FUNC-QMK01</t>
  </si>
  <si>
    <t>Đổi mật khẩu thành công</t>
  </si>
  <si>
    <t>1.Đăng nhập vào hệ thống
2.Truy cập trang đổi mật khẩu.
3.Nhập đúng mật khẩu hiện tại, mật khẩu mới, xác nhận mật khẩu mới.
4.Nhấn “Cập nhật”.</t>
  </si>
  <si>
    <t>Truy cập vào hệ thống,                      đã đăng nhập</t>
  </si>
  <si>
    <t>Thông báo đổi mật khẩu thành công</t>
  </si>
  <si>
    <t>FUNC-QMK02</t>
  </si>
  <si>
    <t xml:space="preserve"> Mật khẩu hiện tại sai</t>
  </si>
  <si>
    <t>1.Đăng nhập vào hệ thống
2.Truy cập trang đổi mật khẩu.
3.Nhập sai mật khẩu hiện tại
4.Nhấn “Cập nhật”.</t>
  </si>
  <si>
    <t>Thông báo: "Mật khẩu hiện tại sai"</t>
  </si>
  <si>
    <t>FUNC-QMK03</t>
  </si>
  <si>
    <t>Mật khẩu mới và mật khẩu xác nhận không khớp</t>
  </si>
  <si>
    <t xml:space="preserve">1.Đăng nhập vào hệ thống
2.Truy cập trang đổi mật khẩu.
3.Nhập đúng mật khẩu hiện tại, mật khẩu mới và xác nhận mật khẩu không khớp.
4.Nhấn “Cập nhật”
</t>
  </si>
  <si>
    <t>Thông báo: "Mật khẩu không khớp"</t>
  </si>
  <si>
    <t>FUNC-QMK04</t>
  </si>
  <si>
    <t>Mật khẩu mới trùng mật khẩu cũ</t>
  </si>
  <si>
    <t xml:space="preserve">1.Đăng nhập vào hệ thống
2.Truy cập trang đổi mật khẩu.
3.Nhập mật khẩu mới và mật khẩu củ trùng nhau
4.Nhấn “Cập nhật”
</t>
  </si>
  <si>
    <t>Thông báo: "Mật khẩu mới đã trùng với mật khẩu củ"</t>
  </si>
  <si>
    <t>FUNC-QMK05</t>
  </si>
  <si>
    <t xml:space="preserve"> Bỏ trống mật khẩu hiện tại</t>
  </si>
  <si>
    <t xml:space="preserve">1.Đăng nhập vào hệ thống
2.Truy cập trang đổi mật khẩu.
3. Bỏ trống mật khẩu hiện tại
4.Nhấn “Cập nhật”
</t>
  </si>
  <si>
    <t>Thông báo: " Vui lòng nhập mật khẩu hiện tại"</t>
  </si>
  <si>
    <t>FUNC-QMK06</t>
  </si>
  <si>
    <t xml:space="preserve"> Bỏ trống mật khẩu mới</t>
  </si>
  <si>
    <t xml:space="preserve">1.Đăng nhập vào hệ thống
2.Truy cập trang đổi mật khẩu.
3. Bỏ trống mật khẩu mới
4.Nhấn “Cập nhật”
</t>
  </si>
  <si>
    <t>Thông báo: " Vui lòng nhập mật khẩu mới"</t>
  </si>
  <si>
    <t>FUNC-QMK07</t>
  </si>
  <si>
    <t xml:space="preserve"> Mật khẩu hiện tại không đủ độ mạnh</t>
  </si>
  <si>
    <t xml:space="preserve">1.Đăng nhập vào hệ thống
2.Truy cập trang đổi mật khẩu.
3. Nhập mật khẩu ít hơn 6 kí tự
4.Nhấn “Cập nhật”
</t>
  </si>
  <si>
    <t>Thông báo: "Mật khẩu phải từ 6 kí tự"</t>
  </si>
  <si>
    <t>FUNC-QMK08</t>
  </si>
  <si>
    <t xml:space="preserve"> Bỏ trống xác nhận mật khẩu </t>
  </si>
  <si>
    <t xml:space="preserve">1.Đăng nhập vào hệ thống
2.Truy cập trang đổi mật khẩu.
3. Bỏ trống xác nhậ mật khẩu 
4.Nhấn “Cập nhật”
</t>
  </si>
  <si>
    <t>Thông báo: " Vui lòng nhập xác nhận mật khẩu "</t>
  </si>
  <si>
    <t xml:space="preserve">Yêu thích bài viết </t>
  </si>
  <si>
    <t>GUI-YTBV01</t>
  </si>
  <si>
    <t>[ Bài Viết] Label</t>
  </si>
  <si>
    <t xml:space="preserve"> -Label : white
 -Status : enable</t>
  </si>
  <si>
    <t>GUI-YTBV02</t>
  </si>
  <si>
    <t>[Yêu thích]Icon</t>
  </si>
  <si>
    <t>FUNCTION_SHOW Trang Yêu thích bài viết</t>
  </si>
  <si>
    <t>Người dùng đã đăng nhập bấm yêu thích</t>
  </si>
  <si>
    <t>1. Đăng nhập vào hệ thống                    2.Nhấn yêu thích bài viết</t>
  </si>
  <si>
    <t>Icon đổi màu theo cảm xúc của bạn</t>
  </si>
  <si>
    <t>Người dùng chưa đăng nhập bấm yêu thích</t>
  </si>
  <si>
    <t xml:space="preserve">Truy cập vào hệ thống,                      </t>
  </si>
  <si>
    <t xml:space="preserve">Thông báo: " Vui lòng đăng nhập  </t>
  </si>
  <si>
    <t>Yêu thích bài viết đã yêu thích trước đó</t>
  </si>
  <si>
    <t>Icon trở về trạng thái chưa yêu thích.</t>
  </si>
  <si>
    <t>Danh sách yêu thích của người dùng</t>
  </si>
  <si>
    <t>1. Đăng nhập vào hệ thống                    2.Nhấn vào sanh sách yêu thích bài viết</t>
  </si>
  <si>
    <t>Hiển thị danh sách những người đã thích bài viết</t>
  </si>
  <si>
    <t>GUI-BLBV01</t>
  </si>
  <si>
    <t>[ Bình luận] Label</t>
  </si>
  <si>
    <t>Thông</t>
  </si>
  <si>
    <t>GUI-BLBV02</t>
  </si>
  <si>
    <t>[Viết bình luận] Button</t>
  </si>
  <si>
    <t>FUNCTION_SHOW Bình luận bài viết</t>
  </si>
  <si>
    <t>FUNC-BLBV01</t>
  </si>
  <si>
    <t>Người dùng đã đăng nhập – bình luận thành công</t>
  </si>
  <si>
    <t xml:space="preserve">1.Đăng nhập vào hệ thống                2.Truy cập vào bất kì bài viết nào        3.Bấm vào viết bình luận </t>
  </si>
  <si>
    <t>Bình luận được hiển thị bên dưới bài viết ngay lập tức</t>
  </si>
  <si>
    <t>FUNC-BLBV02</t>
  </si>
  <si>
    <t>Người dùng chưa đăng nhập – thành công</t>
  </si>
  <si>
    <t>Thông báo: " Vui lòng nhập"</t>
  </si>
  <si>
    <t>FUNC-BLBV03</t>
  </si>
  <si>
    <t>Gửi bình luận rỗng</t>
  </si>
  <si>
    <t>Thông báo: " Nội dung không được để trống"</t>
  </si>
  <si>
    <t>FUNC-BLBV04</t>
  </si>
  <si>
    <t>Bình luận quá dài</t>
  </si>
  <si>
    <t>1.Đăng nhập vào hệ thống                2.Truy cập vào bất kì bài viết nào        3.Bấm vào viết bình luận                  4.Bình luận hơn 250 kí tự</t>
  </si>
  <si>
    <t>Thông báo: "Bình luận không được vượt quá 250 ký tự"</t>
  </si>
  <si>
    <t>FUNC-BLBV05</t>
  </si>
  <si>
    <t>Gửi bình luận và hiển thị đúng vị trí</t>
  </si>
  <si>
    <t xml:space="preserve">1.Đăng nhập vào hệ thống                2.Truy cập vào bất kì bài viết nào        3.Bấm vào viết bình luận 
</t>
  </si>
  <si>
    <t>Bình luận mới hiển thị ở trên cùng</t>
  </si>
  <si>
    <t>FUNC-BLBV06</t>
  </si>
  <si>
    <t>Trả lời bình luận</t>
  </si>
  <si>
    <t xml:space="preserve">1.Đăng nhập vào hệ thống                2.Truy cập vào bất kì bài viết nào        3.Bấm trả lời bình luận 
</t>
  </si>
  <si>
    <t>Bình luận mới được gắn bên dưới bình luận cha.</t>
  </si>
  <si>
    <t xml:space="preserve">Chia sẽ bài viết </t>
  </si>
  <si>
    <t>GUI_SHOW Trang Chia Sẻ Bài Viết</t>
  </si>
  <si>
    <t>GUI-CCBV01</t>
  </si>
  <si>
    <t>GUI-CCBV02</t>
  </si>
  <si>
    <t>[Chia Sẻ]Button</t>
  </si>
  <si>
    <t>FUNCTION_SHOW Chia Sẽ Bài Viết</t>
  </si>
  <si>
    <t>FUNC-CCBV01</t>
  </si>
  <si>
    <t>Hiển thị nút "Chia sẻ" trên bài viết</t>
  </si>
  <si>
    <t>1. Đăng nhập vào hệ thống                    2.Hiển thị nút chia sẻ bài viết</t>
  </si>
  <si>
    <t xml:space="preserve">Nút "Chia sẻ" hiển thị trên mỗi bài viết </t>
  </si>
  <si>
    <t>FUNC-CCBV02</t>
  </si>
  <si>
    <t xml:space="preserve"> Click nút "Chia sẻ"</t>
  </si>
  <si>
    <t>1. Đăng nhập vào hệ thống                    2.Click nút chia sẻ trên bài viết</t>
  </si>
  <si>
    <t>Popup/modal hiển thị yêu cầu xác nhận chia sẻ</t>
  </si>
  <si>
    <t>FUNC-CCBV03</t>
  </si>
  <si>
    <t>Chia sẻ cùng nội dung nhiều lần</t>
  </si>
  <si>
    <t>1. Đăng nhập vào hệ thống                    2.Click "Chia sẻ" nhiều lần trên cùng 1 bài</t>
  </si>
  <si>
    <t>Hệ thống có thể giới hạn: không cho chia sẻ trùng</t>
  </si>
  <si>
    <t>FUNC-CCBV04</t>
  </si>
  <si>
    <t>Kiểm tra hiển thị bài viết đã chia sẻ trên trang cá nhân</t>
  </si>
  <si>
    <t>Vào trang cá nhân</t>
  </si>
  <si>
    <t>Bài viết chia sẻ hiển thị ở trang cá nhân với tên tác giả gốc và liên kết đến bài gốc</t>
  </si>
  <si>
    <t>FUNC-CCBV05</t>
  </si>
  <si>
    <t>Chia sẻ thành công</t>
  </si>
  <si>
    <t>Bài viết được sao chép về trang cá nhân của người dùng</t>
  </si>
  <si>
    <t>FUNC-CCBV06</t>
  </si>
  <si>
    <t>Chia sẻ không thành công khi chưa đăng nhập</t>
  </si>
  <si>
    <t>Truy cập vào hệ thống,                      chưa đăng nhập</t>
  </si>
  <si>
    <t>Hiển thị thông báo “Bạn cần đăng nhập để chia sẻ bài viết”</t>
  </si>
  <si>
    <t>1. Nhập đúng mật khẩu hiện tại                           2.Nhập mật khẩu mới, ít nhất 6 kí tự                3. Nhập đúng mật khẩu đã nhập              4. Chọn đổi mật khẩu</t>
  </si>
  <si>
    <t xml:space="preserve">1. Không điền gì
2. Click "Đổi mật khẩu".
</t>
  </si>
  <si>
    <t>Để trống input mật khẩu mới</t>
  </si>
  <si>
    <t xml:space="preserve">1. Nhập mật khẩu hiện tại                        
2. Click "Đổi mật khẩu".
</t>
  </si>
  <si>
    <t>Để trống input xác nhận mật khẩu mới</t>
  </si>
  <si>
    <t xml:space="preserve">1. Nhập mật khẩu hiện tại                     2. Nhập mật khẩu mới      
3. Click "Đổi mật khẩu".
</t>
  </si>
  <si>
    <t>Nhập sai mật khẩu hiện tại</t>
  </si>
  <si>
    <t xml:space="preserve">1. Nhập sai mật khẩu hiện tại                     2. Nhập các trường còn lại
3. Click "Đổi mật khẩu".
</t>
  </si>
  <si>
    <t>Thông báo: " Mật khẩu hiện tại không đúng"</t>
  </si>
  <si>
    <t>Nhập sai mật khẩu xác nhận</t>
  </si>
  <si>
    <t xml:space="preserve">1. Nhập sai mật khẩu xác nhận           2. Nhập đúng mật khẩu hiện tại
3. Click "Đổi mật khẩu".
</t>
  </si>
  <si>
    <t>Thông báo: " Xác nhận mật khẩu không khớp"</t>
  </si>
  <si>
    <t>Nhập mật khẩu mới ít hơn 6 kí tự</t>
  </si>
  <si>
    <t xml:space="preserve"> 1. Nhập đúng mật khẩu hiện tại                     2.Nhập mật khẩu mới ít hơn 6 kí tự
3. Click "Đổi mật khẩu".
</t>
  </si>
  <si>
    <t>Thông báo: "Mật khẩu mới phải có ít nhất 6 kí tự"</t>
  </si>
  <si>
    <t>Thống Kê</t>
  </si>
  <si>
    <t>GUI-TK01</t>
  </si>
  <si>
    <t xml:space="preserve"> Label</t>
  </si>
  <si>
    <t>GUI-TK02</t>
  </si>
  <si>
    <t>[Thống Kê] Button</t>
  </si>
  <si>
    <t>FUNCTION_SHOW Thống Kê</t>
  </si>
  <si>
    <t>FUNC-TK01</t>
  </si>
  <si>
    <t xml:space="preserve"> Hiển thị tổng số người dùng</t>
  </si>
  <si>
    <t>1.Đăng nhập vào hệ thống admin           2.Truy cập vào thống kê</t>
  </si>
  <si>
    <t xml:space="preserve">Truy cập vào hệ thống admin                   </t>
  </si>
  <si>
    <t>Hiển thị đúng tổng số người dùng đã đăng ký</t>
  </si>
  <si>
    <t>FUNC-TK02</t>
  </si>
  <si>
    <t>Hiển thị tổng số bài viết</t>
  </si>
  <si>
    <t>Hiển thị đúng tổng số bài viết trong hệ thống</t>
  </si>
  <si>
    <t>FUNC-TK03</t>
  </si>
  <si>
    <t>Hiển thị tổng số bình luận</t>
  </si>
  <si>
    <t>Hiển thị đúng tổng số bình luận trong hệ thống</t>
  </si>
  <si>
    <t>FUNC-TK04</t>
  </si>
  <si>
    <t>Hiển thị tổng số đơn hàng</t>
  </si>
  <si>
    <t>Hiển thị đúng tổng số đơn hàng trong hệ thống</t>
  </si>
  <si>
    <t>FUNC-TK05</t>
  </si>
  <si>
    <t>Hiển thị tổng số lượt truy cập</t>
  </si>
  <si>
    <t>Hiển thị đúng tổng số lượt truy cập</t>
  </si>
  <si>
    <t>FUNC-TK06</t>
  </si>
  <si>
    <t>Thống kế bằng biểu đồ</t>
  </si>
  <si>
    <t>Hiển thị biểu đồ cột doanh thu từng tháng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</si>
</sst>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\-mmm\-yy;@"/>
  </numFmts>
  <fonts count="38">
    <font>
      <sz val="11"/>
      <color theme="1"/>
      <name val="Calibri"/>
      <charset val="134"/>
      <scheme val="minor"/>
    </font>
    <font>
      <sz val="13"/>
      <name val="Times New Roman"/>
      <charset val="134"/>
    </font>
    <font>
      <b/>
      <sz val="13"/>
      <color rgb="FFFFFFFF"/>
      <name val="Times New Roman"/>
      <charset val="134"/>
    </font>
    <font>
      <b/>
      <sz val="13"/>
      <name val="Times New Roman"/>
      <charset val="134"/>
    </font>
    <font>
      <b/>
      <sz val="13"/>
      <color indexed="9"/>
      <name val="Times New Roman"/>
      <charset val="134"/>
    </font>
    <font>
      <sz val="13"/>
      <color indexed="8"/>
      <name val="Times New Roman"/>
      <charset val="134"/>
    </font>
    <font>
      <sz val="13"/>
      <color theme="1"/>
      <name val="Times New Roman"/>
      <charset val="134"/>
    </font>
    <font>
      <sz val="13"/>
      <color rgb="FF00000A"/>
      <name val="Times New Roman"/>
      <charset val="134"/>
    </font>
    <font>
      <sz val="13"/>
      <color rgb="FF000000"/>
      <name val="Times New Roman"/>
      <charset val="134"/>
    </font>
    <font>
      <sz val="13"/>
      <color theme="1"/>
      <name val="Times New Roman"/>
      <charset val="134"/>
    </font>
    <font>
      <sz val="13"/>
      <color rgb="FF000000"/>
      <name val="Times New Roman"/>
      <charset val="134"/>
    </font>
    <font>
      <sz val="13"/>
      <color theme="1"/>
      <name val="Times New Roman"/>
      <charset val="134"/>
    </font>
    <font>
      <b/>
      <sz val="15"/>
      <color theme="1"/>
      <name val="Times New Roman"/>
      <charset val="134"/>
    </font>
    <font>
      <sz val="11"/>
      <color theme="1"/>
      <name val="Calibri"/>
      <charset val="134"/>
      <scheme val="minor"/>
    </font>
    <font>
      <b/>
      <sz val="13"/>
      <color theme="1"/>
      <name val="Times New Roman"/>
      <charset val="134"/>
    </font>
    <font>
      <b/>
      <sz val="15"/>
      <name val="Times New Roman"/>
      <charset val="134"/>
    </font>
    <font>
      <sz val="13"/>
      <color rgb="FF000000"/>
      <name val="Times New Roman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2"/>
      <charset val="134"/>
    </font>
    <font>
      <sz val="11"/>
      <name val="ＭＳ Ｐゴシック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indexed="21"/>
        <bgColor indexed="38"/>
      </patternFill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3" fillId="7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9" borderId="13" applyNumberFormat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28" fillId="10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6" fillId="0" borderId="0" applyBorder="0" applyProtection="0">
      <alignment vertical="center"/>
    </xf>
    <xf numFmtId="0" fontId="37" fillId="0" borderId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176" fontId="1" fillId="0" borderId="0" xfId="0" applyNumberFormat="1" applyFont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0" borderId="1" xfId="49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/>
    </xf>
    <xf numFmtId="176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1" fillId="5" borderId="1" xfId="5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58" fontId="6" fillId="0" borderId="1" xfId="0" applyNumberFormat="1" applyFont="1" applyBorder="1" applyAlignment="1">
      <alignment horizontal="center" vertical="top"/>
    </xf>
    <xf numFmtId="0" fontId="3" fillId="4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/>
    </xf>
    <xf numFmtId="0" fontId="3" fillId="4" borderId="4" xfId="0" applyFont="1" applyFill="1" applyBorder="1" applyAlignment="1">
      <alignment horizontal="left" vertical="center"/>
    </xf>
    <xf numFmtId="0" fontId="1" fillId="0" borderId="0" xfId="0" applyFont="1" applyAlignment="1">
      <alignment vertical="top"/>
    </xf>
    <xf numFmtId="58" fontId="8" fillId="0" borderId="1" xfId="0" applyNumberFormat="1" applyFont="1" applyBorder="1" applyAlignment="1">
      <alignment horizontal="center" vertical="top"/>
    </xf>
    <xf numFmtId="58" fontId="6" fillId="0" borderId="1" xfId="0" applyNumberFormat="1" applyFont="1" applyBorder="1" applyAlignment="1">
      <alignment vertical="top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58" fontId="9" fillId="0" borderId="0" xfId="0" applyNumberFormat="1" applyFont="1" applyAlignment="1">
      <alignment vertical="top"/>
    </xf>
    <xf numFmtId="0" fontId="10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5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9" fillId="0" borderId="0" xfId="0" applyFont="1"/>
    <xf numFmtId="58" fontId="6" fillId="0" borderId="0" xfId="0" applyNumberFormat="1" applyFont="1" applyAlignment="1">
      <alignment horizontal="center"/>
    </xf>
    <xf numFmtId="58" fontId="6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vertical="center"/>
    </xf>
    <xf numFmtId="0" fontId="11" fillId="0" borderId="0" xfId="0" applyFont="1" applyFill="1" applyAlignment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_Sheet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213361</xdr:colOff>
      <xdr:row>5</xdr:row>
      <xdr:rowOff>175260</xdr:rowOff>
    </xdr:from>
    <xdr:to>
      <xdr:col>2</xdr:col>
      <xdr:colOff>1766570</xdr:colOff>
      <xdr:row>6</xdr:row>
      <xdr:rowOff>3358605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3360" y="1438910"/>
          <a:ext cx="5231130" cy="3366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95251</xdr:colOff>
      <xdr:row>5</xdr:row>
      <xdr:rowOff>31756</xdr:rowOff>
    </xdr:from>
    <xdr:to>
      <xdr:col>5</xdr:col>
      <xdr:colOff>467360</xdr:colOff>
      <xdr:row>7</xdr:row>
      <xdr:rowOff>64110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0" y="1086485"/>
          <a:ext cx="9030335" cy="44297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40968</xdr:colOff>
      <xdr:row>5</xdr:row>
      <xdr:rowOff>184354</xdr:rowOff>
    </xdr:from>
    <xdr:to>
      <xdr:col>8</xdr:col>
      <xdr:colOff>875533</xdr:colOff>
      <xdr:row>8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640" y="1237615"/>
          <a:ext cx="11247755" cy="43980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382905</xdr:colOff>
      <xdr:row>6</xdr:row>
      <xdr:rowOff>106680</xdr:rowOff>
    </xdr:from>
    <xdr:to>
      <xdr:col>5</xdr:col>
      <xdr:colOff>979170</xdr:colOff>
      <xdr:row>6</xdr:row>
      <xdr:rowOff>4065905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82905" y="1344295"/>
          <a:ext cx="8139430" cy="39592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159385</xdr:colOff>
      <xdr:row>5</xdr:row>
      <xdr:rowOff>172085</xdr:rowOff>
    </xdr:from>
    <xdr:to>
      <xdr:col>5</xdr:col>
      <xdr:colOff>1127125</xdr:colOff>
      <xdr:row>6</xdr:row>
      <xdr:rowOff>4101465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9385" y="1226820"/>
          <a:ext cx="8510905" cy="41122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1285962</xdr:colOff>
      <xdr:row>6</xdr:row>
      <xdr:rowOff>4092295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237615"/>
          <a:ext cx="4126865" cy="4091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630555</xdr:colOff>
      <xdr:row>6</xdr:row>
      <xdr:rowOff>81915</xdr:rowOff>
    </xdr:from>
    <xdr:to>
      <xdr:col>6</xdr:col>
      <xdr:colOff>102870</xdr:colOff>
      <xdr:row>6</xdr:row>
      <xdr:rowOff>4076700</xdr:rowOff>
    </xdr:to>
    <xdr:pic>
      <xdr:nvPicPr>
        <xdr:cNvPr id="2" name="Picture 1" descr="A screenshot of a computer&#10;&#10;Description automatically generated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0555" y="1319530"/>
          <a:ext cx="8435975" cy="3994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G12" sqref="G12"/>
    </sheetView>
  </sheetViews>
  <sheetFormatPr defaultColWidth="9.11111111111111" defaultRowHeight="16.8" outlineLevelCol="4"/>
  <cols>
    <col min="1" max="1" width="35.4444444444444" style="52" customWidth="1"/>
    <col min="2" max="2" width="41.5555555555556" style="52" customWidth="1"/>
    <col min="3" max="3" width="41" style="52" customWidth="1"/>
    <col min="4" max="4" width="41.8888888888889" style="52" customWidth="1"/>
    <col min="5" max="16384" width="9.11111111111111" style="52"/>
  </cols>
  <sheetData>
    <row r="1" s="52" customFormat="1" spans="1:5">
      <c r="A1" s="53" t="s">
        <v>0</v>
      </c>
      <c r="B1" s="54"/>
      <c r="C1" s="54"/>
      <c r="D1" s="55"/>
      <c r="E1" s="56"/>
    </row>
    <row r="2" s="52" customFormat="1" spans="1:5">
      <c r="A2" s="57"/>
      <c r="B2" s="58"/>
      <c r="C2" s="58"/>
      <c r="D2" s="59"/>
      <c r="E2" s="56"/>
    </row>
    <row r="3" s="52" customFormat="1" ht="18.6" spans="1:5">
      <c r="A3" s="60" t="s">
        <v>1</v>
      </c>
      <c r="B3" s="61" t="s">
        <v>2</v>
      </c>
      <c r="C3" s="62"/>
      <c r="D3" s="63"/>
      <c r="E3" s="56"/>
    </row>
    <row r="4" s="52" customFormat="1" spans="1:5">
      <c r="A4" s="64" t="s">
        <v>3</v>
      </c>
      <c r="B4" s="64" t="s">
        <v>4</v>
      </c>
      <c r="C4" s="64" t="s">
        <v>5</v>
      </c>
      <c r="D4" s="64" t="s">
        <v>6</v>
      </c>
      <c r="E4" s="56"/>
    </row>
    <row r="5" s="52" customFormat="1" spans="1:5">
      <c r="A5" s="65">
        <v>1</v>
      </c>
      <c r="B5" s="66" t="s">
        <v>7</v>
      </c>
      <c r="C5" s="65">
        <v>8</v>
      </c>
      <c r="D5" s="65" t="s">
        <v>8</v>
      </c>
      <c r="E5" s="56"/>
    </row>
    <row r="6" s="52" customFormat="1" spans="1:5">
      <c r="A6" s="65">
        <v>2</v>
      </c>
      <c r="B6" s="67" t="s">
        <v>9</v>
      </c>
      <c r="C6" s="65">
        <v>8</v>
      </c>
      <c r="D6" s="65" t="s">
        <v>10</v>
      </c>
      <c r="E6" s="56"/>
    </row>
    <row r="7" s="52" customFormat="1" spans="1:5">
      <c r="A7" s="65">
        <v>3</v>
      </c>
      <c r="B7" s="65" t="s">
        <v>11</v>
      </c>
      <c r="C7" s="65">
        <v>4</v>
      </c>
      <c r="D7" s="65" t="s">
        <v>12</v>
      </c>
      <c r="E7" s="56"/>
    </row>
    <row r="8" s="52" customFormat="1" spans="1:5">
      <c r="A8" s="65">
        <v>4</v>
      </c>
      <c r="B8" s="65" t="s">
        <v>13</v>
      </c>
      <c r="C8" s="65">
        <v>6</v>
      </c>
      <c r="D8" s="65" t="s">
        <v>14</v>
      </c>
      <c r="E8" s="56"/>
    </row>
    <row r="9" s="52" customFormat="1" spans="1:5">
      <c r="A9" s="65">
        <v>5</v>
      </c>
      <c r="B9" s="65" t="s">
        <v>15</v>
      </c>
      <c r="C9" s="65">
        <v>6</v>
      </c>
      <c r="D9" s="65" t="s">
        <v>16</v>
      </c>
      <c r="E9" s="56"/>
    </row>
    <row r="10" s="52" customFormat="1" spans="1:5">
      <c r="A10" s="65">
        <v>6</v>
      </c>
      <c r="B10" s="66" t="s">
        <v>17</v>
      </c>
      <c r="C10" s="65">
        <v>6</v>
      </c>
      <c r="D10" s="65" t="s">
        <v>18</v>
      </c>
      <c r="E10" s="56"/>
    </row>
    <row r="11" s="52" customFormat="1" spans="1:5">
      <c r="A11" s="65">
        <v>7</v>
      </c>
      <c r="B11" s="66" t="s">
        <v>19</v>
      </c>
      <c r="C11" s="65">
        <v>6</v>
      </c>
      <c r="D11" s="65" t="s">
        <v>18</v>
      </c>
      <c r="E11" s="56"/>
    </row>
    <row r="12" s="52" customFormat="1" spans="1:5">
      <c r="A12" s="68"/>
      <c r="B12" s="68"/>
      <c r="C12" s="69">
        <f>SUM(C5:C11)</f>
        <v>44</v>
      </c>
      <c r="D12" s="68"/>
      <c r="E12" s="68"/>
    </row>
    <row r="13" s="52" customFormat="1" ht="14.4" spans="1:5">
      <c r="A13" s="56"/>
      <c r="B13" s="56"/>
      <c r="C13" s="56"/>
      <c r="D13" s="56"/>
      <c r="E13" s="56"/>
    </row>
    <row r="14" s="52" customFormat="1" ht="14.4" spans="1:5">
      <c r="A14" s="56"/>
      <c r="B14" s="56"/>
      <c r="C14" s="56"/>
      <c r="D14" s="56"/>
      <c r="E14" s="56"/>
    </row>
    <row r="15" s="52" customFormat="1" spans="1:5">
      <c r="A15" s="56"/>
      <c r="B15" s="56"/>
      <c r="C15" s="56"/>
      <c r="D15" s="56"/>
      <c r="E15" s="56"/>
    </row>
    <row r="16" s="52" customFormat="1" spans="1:5">
      <c r="A16" s="56"/>
      <c r="B16" s="56"/>
      <c r="C16" s="56"/>
      <c r="D16" s="56"/>
      <c r="E16" s="56"/>
    </row>
    <row r="17" s="52" customFormat="1" spans="1:5">
      <c r="A17" s="56"/>
      <c r="B17" s="56"/>
      <c r="C17" s="56"/>
      <c r="D17" s="56"/>
      <c r="E17" s="56"/>
    </row>
    <row r="18" s="52" customFormat="1" spans="1:5">
      <c r="A18" s="56"/>
      <c r="B18" s="56"/>
      <c r="C18" s="56"/>
      <c r="D18" s="56"/>
      <c r="E18" s="56"/>
    </row>
  </sheetData>
  <mergeCells count="2">
    <mergeCell ref="B3:D3"/>
    <mergeCell ref="A1:D2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zoomScale="70" zoomScaleNormal="70" workbookViewId="0">
      <selection activeCell="E38" sqref="E38"/>
    </sheetView>
  </sheetViews>
  <sheetFormatPr defaultColWidth="9" defaultRowHeight="14.4"/>
  <cols>
    <col min="1" max="1" width="19.8518518518519" customWidth="1"/>
    <col min="2" max="2" width="33.7777777777778" customWidth="1"/>
    <col min="3" max="3" width="35.5555555555556" customWidth="1"/>
    <col min="4" max="4" width="25.2222222222222" customWidth="1"/>
    <col min="5" max="5" width="25.5555555555556" customWidth="1"/>
    <col min="6" max="6" width="52.8888888888889" customWidth="1"/>
    <col min="7" max="7" width="13.7037037037037" customWidth="1"/>
    <col min="8" max="8" width="14.0740740740741" customWidth="1"/>
    <col min="9" max="9" width="10.7407407407407" customWidth="1"/>
    <col min="11" max="11" width="12.5740740740741" customWidth="1"/>
  </cols>
  <sheetData>
    <row r="1" ht="19.9" customHeight="1" spans="1:6">
      <c r="A1" s="3" t="s">
        <v>20</v>
      </c>
      <c r="B1" s="4" t="s">
        <v>2</v>
      </c>
      <c r="C1" s="4"/>
      <c r="D1" s="4"/>
      <c r="E1" s="4"/>
      <c r="F1" s="4"/>
    </row>
    <row r="2" ht="19.9" customHeight="1" spans="1:6">
      <c r="A2" s="3" t="s">
        <v>21</v>
      </c>
      <c r="B2" s="7" t="s">
        <v>7</v>
      </c>
      <c r="C2" s="7"/>
      <c r="D2" s="7"/>
      <c r="E2" s="7"/>
      <c r="F2" s="7"/>
    </row>
    <row r="3" ht="19.9" customHeight="1" spans="1:6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</row>
    <row r="4" ht="19.9" customHeight="1" spans="1:6">
      <c r="A4" s="10" t="s">
        <v>27</v>
      </c>
      <c r="B4" s="11">
        <v>8</v>
      </c>
      <c r="C4" s="11">
        <v>0</v>
      </c>
      <c r="D4" s="8">
        <f>COUNTIF(G11:G22,"Untested")</f>
        <v>0</v>
      </c>
      <c r="E4" s="38">
        <f>COUNTIF(G11:G22,"Blocked")</f>
        <v>0</v>
      </c>
      <c r="F4" s="11">
        <v>8</v>
      </c>
    </row>
    <row r="5" ht="19.9" customHeight="1" spans="1:6">
      <c r="A5" s="10" t="s">
        <v>28</v>
      </c>
      <c r="B5" s="11">
        <v>8</v>
      </c>
      <c r="C5" s="11">
        <v>0</v>
      </c>
      <c r="D5" s="8">
        <f>COUNTIF(J11:J22,"Untested")</f>
        <v>0</v>
      </c>
      <c r="E5" s="38">
        <f>COUNTIF(J11:J22,"Blocked")</f>
        <v>0</v>
      </c>
      <c r="F5" s="11">
        <v>8</v>
      </c>
    </row>
    <row r="7" ht="273.6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42</v>
      </c>
      <c r="B13" s="17" t="s">
        <v>43</v>
      </c>
      <c r="C13" s="18"/>
      <c r="D13" s="18"/>
      <c r="E13" s="20" t="s">
        <v>44</v>
      </c>
      <c r="F13" s="20" t="s">
        <v>44</v>
      </c>
      <c r="G13" s="21" t="s">
        <v>45</v>
      </c>
      <c r="H13" s="47">
        <v>45779</v>
      </c>
      <c r="I13" s="26" t="s">
        <v>46</v>
      </c>
      <c r="J13" s="21" t="s">
        <v>45</v>
      </c>
      <c r="K13" s="41">
        <v>45790</v>
      </c>
      <c r="L13" s="50" t="s">
        <v>47</v>
      </c>
      <c r="M13" s="18"/>
    </row>
    <row r="14" ht="33.6" spans="1:13">
      <c r="A14" s="16" t="s">
        <v>48</v>
      </c>
      <c r="B14" s="17" t="s">
        <v>49</v>
      </c>
      <c r="C14" s="18"/>
      <c r="D14" s="18"/>
      <c r="E14" s="20" t="s">
        <v>50</v>
      </c>
      <c r="F14" s="20" t="s">
        <v>50</v>
      </c>
      <c r="G14" s="21" t="s">
        <v>45</v>
      </c>
      <c r="H14" s="48">
        <v>45779</v>
      </c>
      <c r="I14" s="26" t="s">
        <v>46</v>
      </c>
      <c r="J14" s="21" t="s">
        <v>45</v>
      </c>
      <c r="K14" s="41">
        <v>45790</v>
      </c>
      <c r="L14" s="50" t="s">
        <v>47</v>
      </c>
      <c r="M14" s="18"/>
    </row>
    <row r="15" ht="33.6" spans="1:13">
      <c r="A15" s="16" t="s">
        <v>51</v>
      </c>
      <c r="B15" s="17" t="s">
        <v>52</v>
      </c>
      <c r="C15" s="18"/>
      <c r="D15" s="18"/>
      <c r="E15" s="20" t="s">
        <v>50</v>
      </c>
      <c r="F15" s="20" t="s">
        <v>50</v>
      </c>
      <c r="G15" s="21" t="s">
        <v>45</v>
      </c>
      <c r="H15" s="48">
        <v>45779</v>
      </c>
      <c r="I15" s="26" t="s">
        <v>46</v>
      </c>
      <c r="J15" s="21" t="s">
        <v>45</v>
      </c>
      <c r="K15" s="41">
        <v>45790</v>
      </c>
      <c r="L15" s="50" t="s">
        <v>47</v>
      </c>
      <c r="M15" s="18"/>
    </row>
    <row r="16" ht="33.6" spans="1:13">
      <c r="A16" s="16" t="s">
        <v>53</v>
      </c>
      <c r="B16" s="17" t="s">
        <v>54</v>
      </c>
      <c r="C16" s="18"/>
      <c r="D16" s="18"/>
      <c r="E16" s="20" t="s">
        <v>50</v>
      </c>
      <c r="F16" s="20" t="s">
        <v>50</v>
      </c>
      <c r="G16" s="21" t="s">
        <v>45</v>
      </c>
      <c r="H16" s="48">
        <v>45779</v>
      </c>
      <c r="I16" s="26" t="s">
        <v>46</v>
      </c>
      <c r="J16" s="21" t="s">
        <v>45</v>
      </c>
      <c r="K16" s="41">
        <v>45790</v>
      </c>
      <c r="L16" s="50" t="s">
        <v>47</v>
      </c>
      <c r="M16" s="18"/>
    </row>
    <row r="17" ht="33.6" spans="1:13">
      <c r="A17" s="16" t="s">
        <v>53</v>
      </c>
      <c r="B17" s="17" t="s">
        <v>55</v>
      </c>
      <c r="C17" s="18"/>
      <c r="D17" s="18"/>
      <c r="E17" s="20" t="s">
        <v>50</v>
      </c>
      <c r="F17" s="20" t="s">
        <v>56</v>
      </c>
      <c r="G17" s="21" t="s">
        <v>45</v>
      </c>
      <c r="H17" s="48">
        <v>45779</v>
      </c>
      <c r="I17" s="26" t="s">
        <v>46</v>
      </c>
      <c r="J17" s="21" t="s">
        <v>45</v>
      </c>
      <c r="K17" s="41">
        <v>45790</v>
      </c>
      <c r="L17" s="50" t="s">
        <v>47</v>
      </c>
      <c r="M17" s="18"/>
    </row>
    <row r="18" ht="33.6" spans="1:13">
      <c r="A18" s="16" t="s">
        <v>57</v>
      </c>
      <c r="B18" s="17" t="s">
        <v>58</v>
      </c>
      <c r="C18" s="18"/>
      <c r="D18" s="18"/>
      <c r="E18" s="20" t="s">
        <v>50</v>
      </c>
      <c r="F18" s="20" t="s">
        <v>56</v>
      </c>
      <c r="G18" s="21" t="s">
        <v>45</v>
      </c>
      <c r="H18" s="48">
        <v>45779</v>
      </c>
      <c r="I18" s="26" t="s">
        <v>46</v>
      </c>
      <c r="J18" s="21" t="s">
        <v>45</v>
      </c>
      <c r="K18" s="41">
        <v>45790</v>
      </c>
      <c r="L18" s="50" t="s">
        <v>47</v>
      </c>
      <c r="M18" s="18"/>
    </row>
    <row r="19" ht="33.6" spans="1:13">
      <c r="A19" s="16" t="s">
        <v>59</v>
      </c>
      <c r="B19" s="17" t="s">
        <v>60</v>
      </c>
      <c r="C19" s="18"/>
      <c r="D19" s="18"/>
      <c r="E19" s="20" t="s">
        <v>50</v>
      </c>
      <c r="F19" s="20" t="s">
        <v>56</v>
      </c>
      <c r="G19" s="21" t="s">
        <v>45</v>
      </c>
      <c r="H19" s="48">
        <v>45779</v>
      </c>
      <c r="I19" s="26" t="s">
        <v>46</v>
      </c>
      <c r="J19" s="21" t="s">
        <v>45</v>
      </c>
      <c r="K19" s="41">
        <v>45790</v>
      </c>
      <c r="L19" s="50" t="s">
        <v>47</v>
      </c>
      <c r="M19" s="18"/>
    </row>
    <row r="20" ht="33.6" spans="1:13">
      <c r="A20" s="16" t="s">
        <v>61</v>
      </c>
      <c r="B20" s="17" t="s">
        <v>62</v>
      </c>
      <c r="C20" s="18"/>
      <c r="D20" s="18"/>
      <c r="E20" s="20" t="s">
        <v>56</v>
      </c>
      <c r="F20" s="20" t="s">
        <v>56</v>
      </c>
      <c r="G20" s="21" t="s">
        <v>45</v>
      </c>
      <c r="H20" s="48">
        <v>45779</v>
      </c>
      <c r="I20" s="26" t="s">
        <v>46</v>
      </c>
      <c r="J20" s="21" t="s">
        <v>45</v>
      </c>
      <c r="K20" s="41">
        <v>45790</v>
      </c>
      <c r="L20" s="50" t="s">
        <v>47</v>
      </c>
      <c r="M20" s="18"/>
    </row>
    <row r="21" ht="33.6" spans="1:13">
      <c r="A21" s="16" t="s">
        <v>63</v>
      </c>
      <c r="B21" s="17" t="s">
        <v>64</v>
      </c>
      <c r="C21" s="18"/>
      <c r="D21" s="18"/>
      <c r="E21" s="20" t="s">
        <v>65</v>
      </c>
      <c r="F21" s="20" t="s">
        <v>65</v>
      </c>
      <c r="G21" s="21" t="s">
        <v>45</v>
      </c>
      <c r="H21" s="48">
        <v>45779</v>
      </c>
      <c r="I21" s="26" t="s">
        <v>46</v>
      </c>
      <c r="J21" s="21" t="s">
        <v>45</v>
      </c>
      <c r="K21" s="41">
        <v>45790</v>
      </c>
      <c r="L21" s="50" t="s">
        <v>47</v>
      </c>
      <c r="M21" s="18"/>
    </row>
    <row r="22" s="1" customFormat="1" ht="22.9" customHeight="1" spans="1:13">
      <c r="A22" s="49" t="s">
        <v>66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</row>
    <row r="23" s="1" customFormat="1" ht="67.2" spans="1:13">
      <c r="A23" s="44" t="s">
        <v>67</v>
      </c>
      <c r="B23" s="44" t="s">
        <v>68</v>
      </c>
      <c r="C23" s="44" t="s">
        <v>69</v>
      </c>
      <c r="D23" s="45" t="s">
        <v>70</v>
      </c>
      <c r="E23" s="7" t="s">
        <v>71</v>
      </c>
      <c r="F23" s="7" t="s">
        <v>71</v>
      </c>
      <c r="G23" s="40" t="s">
        <v>45</v>
      </c>
      <c r="H23" s="41">
        <v>45779</v>
      </c>
      <c r="I23" s="42" t="s">
        <v>46</v>
      </c>
      <c r="J23" s="40" t="s">
        <v>45</v>
      </c>
      <c r="K23" s="41">
        <v>45790</v>
      </c>
      <c r="L23" s="51" t="s">
        <v>47</v>
      </c>
      <c r="M23" s="45"/>
    </row>
    <row r="24" s="1" customFormat="1" ht="50.4" spans="1:13">
      <c r="A24" s="44" t="s">
        <v>72</v>
      </c>
      <c r="B24" s="44" t="s">
        <v>73</v>
      </c>
      <c r="C24" s="44" t="s">
        <v>74</v>
      </c>
      <c r="D24" s="45" t="s">
        <v>70</v>
      </c>
      <c r="E24" s="7" t="s">
        <v>75</v>
      </c>
      <c r="F24" s="7" t="s">
        <v>75</v>
      </c>
      <c r="G24" s="40" t="s">
        <v>45</v>
      </c>
      <c r="H24" s="41">
        <v>45779</v>
      </c>
      <c r="I24" s="42" t="s">
        <v>46</v>
      </c>
      <c r="J24" s="40" t="s">
        <v>45</v>
      </c>
      <c r="K24" s="41">
        <v>45790</v>
      </c>
      <c r="L24" s="51" t="s">
        <v>47</v>
      </c>
      <c r="M24" s="45"/>
    </row>
    <row r="25" s="1" customFormat="1" ht="67.2" spans="1:13">
      <c r="A25" s="44" t="s">
        <v>76</v>
      </c>
      <c r="B25" s="44" t="s">
        <v>77</v>
      </c>
      <c r="C25" s="44" t="s">
        <v>78</v>
      </c>
      <c r="D25" s="45" t="s">
        <v>70</v>
      </c>
      <c r="E25" s="7" t="s">
        <v>79</v>
      </c>
      <c r="F25" s="7" t="s">
        <v>79</v>
      </c>
      <c r="G25" s="40" t="s">
        <v>45</v>
      </c>
      <c r="H25" s="41">
        <v>45779</v>
      </c>
      <c r="I25" s="42" t="s">
        <v>46</v>
      </c>
      <c r="J25" s="40" t="s">
        <v>45</v>
      </c>
      <c r="K25" s="41">
        <v>45790</v>
      </c>
      <c r="L25" s="51" t="s">
        <v>47</v>
      </c>
      <c r="M25" s="45"/>
    </row>
    <row r="26" s="1" customFormat="1" ht="67.2" spans="1:13">
      <c r="A26" s="44" t="s">
        <v>80</v>
      </c>
      <c r="B26" s="44" t="s">
        <v>81</v>
      </c>
      <c r="C26" s="44" t="s">
        <v>82</v>
      </c>
      <c r="D26" s="45" t="s">
        <v>70</v>
      </c>
      <c r="E26" s="7" t="s">
        <v>83</v>
      </c>
      <c r="F26" s="7" t="s">
        <v>83</v>
      </c>
      <c r="G26" s="40" t="s">
        <v>45</v>
      </c>
      <c r="H26" s="41">
        <v>45779</v>
      </c>
      <c r="I26" s="42" t="s">
        <v>46</v>
      </c>
      <c r="J26" s="40" t="s">
        <v>45</v>
      </c>
      <c r="K26" s="41">
        <v>45790</v>
      </c>
      <c r="L26" s="51" t="s">
        <v>47</v>
      </c>
      <c r="M26" s="45"/>
    </row>
    <row r="27" s="1" customFormat="1" ht="50.4" spans="1:13">
      <c r="A27" s="44" t="s">
        <v>84</v>
      </c>
      <c r="B27" s="44" t="s">
        <v>85</v>
      </c>
      <c r="C27" s="44" t="s">
        <v>86</v>
      </c>
      <c r="D27" s="45" t="s">
        <v>70</v>
      </c>
      <c r="E27" s="7" t="s">
        <v>87</v>
      </c>
      <c r="F27" s="7" t="s">
        <v>87</v>
      </c>
      <c r="G27" s="40" t="s">
        <v>45</v>
      </c>
      <c r="H27" s="41">
        <v>45779</v>
      </c>
      <c r="I27" s="42" t="s">
        <v>46</v>
      </c>
      <c r="J27" s="40" t="s">
        <v>45</v>
      </c>
      <c r="K27" s="41">
        <v>45790</v>
      </c>
      <c r="L27" s="51" t="s">
        <v>47</v>
      </c>
      <c r="M27" s="45"/>
    </row>
    <row r="28" s="1" customFormat="1" ht="50.4" spans="1:13">
      <c r="A28" s="44" t="s">
        <v>88</v>
      </c>
      <c r="B28" s="44" t="s">
        <v>89</v>
      </c>
      <c r="C28" s="44" t="s">
        <v>90</v>
      </c>
      <c r="D28" s="45" t="s">
        <v>70</v>
      </c>
      <c r="E28" s="7" t="s">
        <v>91</v>
      </c>
      <c r="F28" s="7" t="s">
        <v>91</v>
      </c>
      <c r="G28" s="40" t="s">
        <v>45</v>
      </c>
      <c r="H28" s="41">
        <v>45779</v>
      </c>
      <c r="I28" s="42" t="s">
        <v>46</v>
      </c>
      <c r="J28" s="40" t="s">
        <v>45</v>
      </c>
      <c r="K28" s="41">
        <v>45790</v>
      </c>
      <c r="L28" s="51" t="s">
        <v>47</v>
      </c>
      <c r="M28" s="45"/>
    </row>
    <row r="29" s="1" customFormat="1" ht="50.4" spans="1:13">
      <c r="A29" s="44" t="s">
        <v>92</v>
      </c>
      <c r="B29" s="44" t="s">
        <v>93</v>
      </c>
      <c r="C29" s="44" t="s">
        <v>94</v>
      </c>
      <c r="D29" s="45" t="s">
        <v>70</v>
      </c>
      <c r="E29" s="7" t="s">
        <v>95</v>
      </c>
      <c r="F29" s="7" t="s">
        <v>95</v>
      </c>
      <c r="G29" s="40" t="s">
        <v>45</v>
      </c>
      <c r="H29" s="41">
        <v>45779</v>
      </c>
      <c r="I29" s="42" t="s">
        <v>46</v>
      </c>
      <c r="J29" s="40" t="s">
        <v>45</v>
      </c>
      <c r="K29" s="41">
        <v>45790</v>
      </c>
      <c r="L29" s="51" t="s">
        <v>47</v>
      </c>
      <c r="M29" s="45"/>
    </row>
    <row r="30" s="1" customFormat="1" ht="50.4" spans="1:13">
      <c r="A30" s="44" t="s">
        <v>96</v>
      </c>
      <c r="B30" s="44" t="s">
        <v>97</v>
      </c>
      <c r="C30" s="44" t="s">
        <v>98</v>
      </c>
      <c r="D30" s="45" t="s">
        <v>70</v>
      </c>
      <c r="E30" s="7" t="s">
        <v>99</v>
      </c>
      <c r="F30" s="7" t="s">
        <v>99</v>
      </c>
      <c r="G30" s="40" t="s">
        <v>45</v>
      </c>
      <c r="H30" s="41">
        <v>45779</v>
      </c>
      <c r="I30" s="42" t="s">
        <v>46</v>
      </c>
      <c r="J30" s="40" t="s">
        <v>45</v>
      </c>
      <c r="K30" s="41">
        <v>45790</v>
      </c>
      <c r="L30" s="51" t="s">
        <v>47</v>
      </c>
      <c r="M30" s="45"/>
    </row>
    <row r="31" s="46" customFormat="1" ht="16.8" spans="1:13">
      <c r="A31" s="31"/>
      <c r="B31" s="31"/>
      <c r="C31" s="31"/>
      <c r="D31" s="37"/>
      <c r="E31" s="33"/>
      <c r="F31" s="33"/>
      <c r="G31" s="5"/>
      <c r="H31" s="34"/>
      <c r="I31" s="36"/>
      <c r="J31" s="5"/>
      <c r="K31" s="34"/>
      <c r="L31" s="36"/>
      <c r="M31" s="37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22:M22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G13:G21 G23:G31 J13:J21 J23:J31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70" zoomScaleNormal="70" topLeftCell="A7" workbookViewId="0">
      <selection activeCell="M24" sqref="M24"/>
    </sheetView>
  </sheetViews>
  <sheetFormatPr defaultColWidth="9" defaultRowHeight="14.4"/>
  <cols>
    <col min="1" max="2" width="20.712962962963" customWidth="1"/>
    <col min="3" max="3" width="36.9722222222222" customWidth="1"/>
    <col min="4" max="4" width="27.1388888888889" style="2" customWidth="1"/>
    <col min="5" max="6" width="20.712962962963" customWidth="1"/>
    <col min="8" max="8" width="12.1388888888889" customWidth="1"/>
    <col min="11" max="11" width="13.11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9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8</v>
      </c>
      <c r="C4" s="11">
        <v>0</v>
      </c>
      <c r="D4" s="8">
        <v>0</v>
      </c>
      <c r="E4" s="38">
        <v>0</v>
      </c>
      <c r="F4" s="11">
        <v>8</v>
      </c>
      <c r="G4" s="5"/>
      <c r="H4" s="6"/>
      <c r="J4" s="5"/>
    </row>
    <row r="5" s="1" customFormat="1" ht="16.8" spans="1:10">
      <c r="A5" s="10" t="s">
        <v>28</v>
      </c>
      <c r="B5" s="11">
        <v>8</v>
      </c>
      <c r="C5" s="11">
        <v>0</v>
      </c>
      <c r="D5" s="8">
        <v>0</v>
      </c>
      <c r="E5" s="38">
        <v>0</v>
      </c>
      <c r="F5" s="11">
        <v>8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100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101</v>
      </c>
      <c r="B13" s="17" t="s">
        <v>102</v>
      </c>
      <c r="C13" s="18"/>
      <c r="D13" s="19"/>
      <c r="E13" s="20" t="s">
        <v>44</v>
      </c>
      <c r="F13" s="20" t="s">
        <v>44</v>
      </c>
      <c r="G13" s="21" t="s">
        <v>45</v>
      </c>
      <c r="H13" s="41">
        <v>45781</v>
      </c>
      <c r="I13" s="43" t="s">
        <v>47</v>
      </c>
      <c r="J13" s="40" t="s">
        <v>45</v>
      </c>
      <c r="K13" s="41">
        <v>45790</v>
      </c>
      <c r="L13" s="43" t="s">
        <v>103</v>
      </c>
      <c r="M13" s="18"/>
    </row>
    <row r="14" ht="33.6" spans="1:13">
      <c r="A14" s="16" t="s">
        <v>104</v>
      </c>
      <c r="B14" s="17" t="s">
        <v>105</v>
      </c>
      <c r="C14" s="18"/>
      <c r="D14" s="19"/>
      <c r="E14" s="20" t="s">
        <v>50</v>
      </c>
      <c r="F14" s="20" t="s">
        <v>50</v>
      </c>
      <c r="G14" s="21" t="s">
        <v>45</v>
      </c>
      <c r="H14" s="41">
        <v>45781</v>
      </c>
      <c r="I14" s="43" t="s">
        <v>47</v>
      </c>
      <c r="J14" s="40" t="s">
        <v>45</v>
      </c>
      <c r="K14" s="41">
        <v>45790</v>
      </c>
      <c r="L14" s="43" t="s">
        <v>103</v>
      </c>
      <c r="M14" s="18"/>
    </row>
    <row r="15" ht="33.6" spans="1:13">
      <c r="A15" s="16" t="s">
        <v>106</v>
      </c>
      <c r="B15" s="17" t="s">
        <v>107</v>
      </c>
      <c r="C15" s="18"/>
      <c r="D15" s="19"/>
      <c r="E15" s="20" t="s">
        <v>50</v>
      </c>
      <c r="F15" s="20" t="s">
        <v>50</v>
      </c>
      <c r="G15" s="21" t="s">
        <v>45</v>
      </c>
      <c r="H15" s="41">
        <v>45781</v>
      </c>
      <c r="I15" s="43" t="s">
        <v>47</v>
      </c>
      <c r="J15" s="40" t="s">
        <v>45</v>
      </c>
      <c r="K15" s="41">
        <v>45790</v>
      </c>
      <c r="L15" s="43" t="s">
        <v>103</v>
      </c>
      <c r="M15" s="18"/>
    </row>
    <row r="16" ht="33.6" spans="1:13">
      <c r="A16" s="16" t="s">
        <v>108</v>
      </c>
      <c r="B16" s="17" t="s">
        <v>109</v>
      </c>
      <c r="C16" s="18"/>
      <c r="D16" s="19"/>
      <c r="E16" s="20" t="s">
        <v>50</v>
      </c>
      <c r="F16" s="20" t="s">
        <v>50</v>
      </c>
      <c r="G16" s="21" t="s">
        <v>45</v>
      </c>
      <c r="H16" s="41">
        <v>45781</v>
      </c>
      <c r="I16" s="43" t="s">
        <v>47</v>
      </c>
      <c r="J16" s="40" t="s">
        <v>45</v>
      </c>
      <c r="K16" s="41">
        <v>45790</v>
      </c>
      <c r="L16" s="43" t="s">
        <v>103</v>
      </c>
      <c r="M16" s="18"/>
    </row>
    <row r="17" ht="33.6" spans="1:13">
      <c r="A17" s="16" t="s">
        <v>110</v>
      </c>
      <c r="B17" s="17" t="s">
        <v>107</v>
      </c>
      <c r="C17" s="18"/>
      <c r="D17" s="19"/>
      <c r="E17" s="20" t="s">
        <v>50</v>
      </c>
      <c r="F17" s="20" t="s">
        <v>56</v>
      </c>
      <c r="G17" s="21" t="s">
        <v>45</v>
      </c>
      <c r="H17" s="41">
        <v>45781</v>
      </c>
      <c r="I17" s="43" t="s">
        <v>47</v>
      </c>
      <c r="J17" s="40" t="s">
        <v>45</v>
      </c>
      <c r="K17" s="41">
        <v>45790</v>
      </c>
      <c r="L17" s="43" t="s">
        <v>103</v>
      </c>
      <c r="M17" s="18"/>
    </row>
    <row r="18" ht="33.6" spans="1:13">
      <c r="A18" s="16" t="s">
        <v>111</v>
      </c>
      <c r="B18" s="17" t="s">
        <v>112</v>
      </c>
      <c r="C18" s="18"/>
      <c r="D18" s="19"/>
      <c r="E18" s="20" t="s">
        <v>50</v>
      </c>
      <c r="F18" s="20" t="s">
        <v>56</v>
      </c>
      <c r="G18" s="21" t="s">
        <v>45</v>
      </c>
      <c r="H18" s="41">
        <v>45781</v>
      </c>
      <c r="I18" s="43" t="s">
        <v>47</v>
      </c>
      <c r="J18" s="40" t="s">
        <v>45</v>
      </c>
      <c r="K18" s="41">
        <v>45790</v>
      </c>
      <c r="L18" s="43" t="s">
        <v>103</v>
      </c>
      <c r="M18" s="18"/>
    </row>
    <row r="19" ht="33.6" spans="1:13">
      <c r="A19" s="16" t="s">
        <v>113</v>
      </c>
      <c r="B19" s="17" t="s">
        <v>107</v>
      </c>
      <c r="C19" s="18"/>
      <c r="D19" s="19"/>
      <c r="E19" s="20" t="s">
        <v>50</v>
      </c>
      <c r="F19" s="20" t="s">
        <v>50</v>
      </c>
      <c r="G19" s="21" t="s">
        <v>45</v>
      </c>
      <c r="H19" s="41">
        <v>45781</v>
      </c>
      <c r="I19" s="43" t="s">
        <v>47</v>
      </c>
      <c r="J19" s="40" t="s">
        <v>45</v>
      </c>
      <c r="K19" s="41">
        <v>45790</v>
      </c>
      <c r="L19" s="43" t="s">
        <v>103</v>
      </c>
      <c r="M19" s="18"/>
    </row>
    <row r="20" ht="33.6" spans="1:13">
      <c r="A20" s="16" t="s">
        <v>114</v>
      </c>
      <c r="B20" s="17" t="s">
        <v>115</v>
      </c>
      <c r="C20" s="18"/>
      <c r="D20" s="19"/>
      <c r="E20" s="20" t="s">
        <v>50</v>
      </c>
      <c r="F20" s="20" t="s">
        <v>50</v>
      </c>
      <c r="G20" s="21" t="s">
        <v>45</v>
      </c>
      <c r="H20" s="41">
        <v>45781</v>
      </c>
      <c r="I20" s="43" t="s">
        <v>47</v>
      </c>
      <c r="J20" s="40" t="s">
        <v>45</v>
      </c>
      <c r="K20" s="41">
        <v>45790</v>
      </c>
      <c r="L20" s="43" t="s">
        <v>103</v>
      </c>
      <c r="M20" s="18"/>
    </row>
    <row r="21" ht="33.6" spans="1:13">
      <c r="A21" s="16" t="s">
        <v>116</v>
      </c>
      <c r="B21" s="17" t="s">
        <v>117</v>
      </c>
      <c r="C21" s="18"/>
      <c r="D21" s="19"/>
      <c r="E21" s="20" t="s">
        <v>56</v>
      </c>
      <c r="F21" s="20" t="s">
        <v>50</v>
      </c>
      <c r="G21" s="21" t="s">
        <v>45</v>
      </c>
      <c r="H21" s="41">
        <v>45781</v>
      </c>
      <c r="I21" s="43" t="s">
        <v>47</v>
      </c>
      <c r="J21" s="40" t="s">
        <v>45</v>
      </c>
      <c r="K21" s="41">
        <v>45790</v>
      </c>
      <c r="L21" s="43" t="s">
        <v>103</v>
      </c>
      <c r="M21" s="18"/>
    </row>
    <row r="22" s="1" customFormat="1" ht="22.9" customHeight="1" spans="1:13">
      <c r="A22" s="23" t="s">
        <v>118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7"/>
    </row>
    <row r="23" s="1" customFormat="1" ht="84" spans="1:13">
      <c r="A23" s="44" t="s">
        <v>119</v>
      </c>
      <c r="B23" s="44" t="s">
        <v>120</v>
      </c>
      <c r="C23" s="44" t="s">
        <v>121</v>
      </c>
      <c r="D23" s="8" t="s">
        <v>122</v>
      </c>
      <c r="E23" s="7" t="s">
        <v>123</v>
      </c>
      <c r="F23" s="7" t="s">
        <v>123</v>
      </c>
      <c r="G23" s="40" t="s">
        <v>45</v>
      </c>
      <c r="H23" s="41">
        <v>45781</v>
      </c>
      <c r="I23" s="43" t="s">
        <v>47</v>
      </c>
      <c r="J23" s="40" t="s">
        <v>45</v>
      </c>
      <c r="K23" s="41">
        <v>45790</v>
      </c>
      <c r="L23" s="43" t="s">
        <v>103</v>
      </c>
      <c r="M23" s="45"/>
    </row>
    <row r="24" s="1" customFormat="1" ht="67.2" spans="1:13">
      <c r="A24" s="44" t="s">
        <v>124</v>
      </c>
      <c r="B24" s="44" t="s">
        <v>125</v>
      </c>
      <c r="C24" s="44" t="s">
        <v>126</v>
      </c>
      <c r="D24" s="8" t="s">
        <v>122</v>
      </c>
      <c r="E24" s="7" t="s">
        <v>127</v>
      </c>
      <c r="F24" s="7" t="s">
        <v>127</v>
      </c>
      <c r="G24" s="40" t="s">
        <v>45</v>
      </c>
      <c r="H24" s="41">
        <v>45781</v>
      </c>
      <c r="I24" s="43" t="s">
        <v>47</v>
      </c>
      <c r="J24" s="40" t="s">
        <v>45</v>
      </c>
      <c r="K24" s="41">
        <v>45790</v>
      </c>
      <c r="L24" s="43" t="s">
        <v>103</v>
      </c>
      <c r="M24" s="45"/>
    </row>
    <row r="25" s="1" customFormat="1" ht="117.6" spans="1:13">
      <c r="A25" s="44" t="s">
        <v>128</v>
      </c>
      <c r="B25" s="44" t="s">
        <v>129</v>
      </c>
      <c r="C25" s="44" t="s">
        <v>130</v>
      </c>
      <c r="D25" s="8" t="s">
        <v>122</v>
      </c>
      <c r="E25" s="7" t="s">
        <v>131</v>
      </c>
      <c r="F25" s="7" t="s">
        <v>131</v>
      </c>
      <c r="G25" s="40" t="s">
        <v>45</v>
      </c>
      <c r="H25" s="41">
        <v>45781</v>
      </c>
      <c r="I25" s="43" t="s">
        <v>47</v>
      </c>
      <c r="J25" s="40" t="s">
        <v>45</v>
      </c>
      <c r="K25" s="41">
        <v>45790</v>
      </c>
      <c r="L25" s="43" t="s">
        <v>103</v>
      </c>
      <c r="M25" s="45"/>
    </row>
    <row r="26" s="1" customFormat="1" ht="100.8" spans="1:13">
      <c r="A26" s="44" t="s">
        <v>132</v>
      </c>
      <c r="B26" s="44" t="s">
        <v>133</v>
      </c>
      <c r="C26" s="44" t="s">
        <v>134</v>
      </c>
      <c r="D26" s="8" t="s">
        <v>122</v>
      </c>
      <c r="E26" s="7" t="s">
        <v>135</v>
      </c>
      <c r="F26" s="7" t="s">
        <v>135</v>
      </c>
      <c r="G26" s="40" t="s">
        <v>45</v>
      </c>
      <c r="H26" s="41">
        <v>45781</v>
      </c>
      <c r="I26" s="43" t="s">
        <v>47</v>
      </c>
      <c r="J26" s="40" t="s">
        <v>45</v>
      </c>
      <c r="K26" s="41">
        <v>45790</v>
      </c>
      <c r="L26" s="43" t="s">
        <v>103</v>
      </c>
      <c r="M26" s="45"/>
    </row>
    <row r="27" s="1" customFormat="1" ht="84" spans="1:13">
      <c r="A27" s="44" t="s">
        <v>136</v>
      </c>
      <c r="B27" s="44" t="s">
        <v>137</v>
      </c>
      <c r="C27" s="44" t="s">
        <v>138</v>
      </c>
      <c r="D27" s="8" t="s">
        <v>122</v>
      </c>
      <c r="E27" s="7" t="s">
        <v>139</v>
      </c>
      <c r="F27" s="7" t="s">
        <v>139</v>
      </c>
      <c r="G27" s="40" t="s">
        <v>45</v>
      </c>
      <c r="H27" s="41">
        <v>45781</v>
      </c>
      <c r="I27" s="43" t="s">
        <v>47</v>
      </c>
      <c r="J27" s="40" t="s">
        <v>45</v>
      </c>
      <c r="K27" s="41">
        <v>45790</v>
      </c>
      <c r="L27" s="43" t="s">
        <v>103</v>
      </c>
      <c r="M27" s="45"/>
    </row>
    <row r="28" s="1" customFormat="1" ht="84" spans="1:13">
      <c r="A28" s="44" t="s">
        <v>140</v>
      </c>
      <c r="B28" s="44" t="s">
        <v>141</v>
      </c>
      <c r="C28" s="44" t="s">
        <v>142</v>
      </c>
      <c r="D28" s="8" t="s">
        <v>122</v>
      </c>
      <c r="E28" s="7" t="s">
        <v>143</v>
      </c>
      <c r="F28" s="7" t="s">
        <v>143</v>
      </c>
      <c r="G28" s="40" t="s">
        <v>45</v>
      </c>
      <c r="H28" s="41">
        <v>45781</v>
      </c>
      <c r="I28" s="43" t="s">
        <v>47</v>
      </c>
      <c r="J28" s="40" t="s">
        <v>45</v>
      </c>
      <c r="K28" s="41">
        <v>45790</v>
      </c>
      <c r="L28" s="43" t="s">
        <v>103</v>
      </c>
      <c r="M28" s="45"/>
    </row>
    <row r="29" s="1" customFormat="1" ht="84" spans="1:13">
      <c r="A29" s="44" t="s">
        <v>144</v>
      </c>
      <c r="B29" s="44" t="s">
        <v>145</v>
      </c>
      <c r="C29" s="44" t="s">
        <v>146</v>
      </c>
      <c r="D29" s="8" t="s">
        <v>122</v>
      </c>
      <c r="E29" s="7" t="s">
        <v>147</v>
      </c>
      <c r="F29" s="7" t="s">
        <v>147</v>
      </c>
      <c r="G29" s="40" t="s">
        <v>45</v>
      </c>
      <c r="H29" s="41">
        <v>45781</v>
      </c>
      <c r="I29" s="43" t="s">
        <v>47</v>
      </c>
      <c r="J29" s="40" t="s">
        <v>45</v>
      </c>
      <c r="K29" s="41">
        <v>45790</v>
      </c>
      <c r="L29" s="43" t="s">
        <v>103</v>
      </c>
      <c r="M29" s="45"/>
    </row>
    <row r="30" s="1" customFormat="1" ht="84" spans="1:13">
      <c r="A30" s="44" t="s">
        <v>148</v>
      </c>
      <c r="B30" s="44" t="s">
        <v>149</v>
      </c>
      <c r="C30" s="44" t="s">
        <v>150</v>
      </c>
      <c r="D30" s="8" t="s">
        <v>122</v>
      </c>
      <c r="E30" s="7" t="s">
        <v>151</v>
      </c>
      <c r="F30" s="7" t="s">
        <v>143</v>
      </c>
      <c r="G30" s="40" t="s">
        <v>45</v>
      </c>
      <c r="H30" s="41">
        <v>45781</v>
      </c>
      <c r="I30" s="43" t="s">
        <v>47</v>
      </c>
      <c r="J30" s="40" t="s">
        <v>45</v>
      </c>
      <c r="K30" s="41">
        <v>45790</v>
      </c>
      <c r="L30" s="43" t="s">
        <v>103</v>
      </c>
      <c r="M30" s="45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22:M22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G13:G21 G23:G30 J13:J21 J23:J30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zoomScale="93" zoomScaleNormal="93" topLeftCell="A7" workbookViewId="0">
      <selection activeCell="H4" sqref="H4"/>
    </sheetView>
  </sheetViews>
  <sheetFormatPr defaultColWidth="9" defaultRowHeight="14.4"/>
  <cols>
    <col min="1" max="3" width="20.712962962963" customWidth="1"/>
    <col min="4" max="4" width="27.1388888888889" style="2" customWidth="1"/>
    <col min="5" max="6" width="20.712962962963" customWidth="1"/>
    <col min="8" max="8" width="12.1388888888889" customWidth="1"/>
    <col min="9" max="9" width="12.7777777777778" customWidth="1"/>
    <col min="11" max="11" width="13.11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152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4</v>
      </c>
      <c r="C4" s="11">
        <v>0</v>
      </c>
      <c r="D4" s="8">
        <v>0</v>
      </c>
      <c r="E4" s="38">
        <v>0</v>
      </c>
      <c r="F4" s="11">
        <v>4</v>
      </c>
      <c r="G4" s="5"/>
      <c r="H4" s="6"/>
      <c r="J4" s="5"/>
    </row>
    <row r="5" s="1" customFormat="1" ht="16.8" spans="1:10">
      <c r="A5" s="10" t="s">
        <v>28</v>
      </c>
      <c r="B5" s="11">
        <v>4</v>
      </c>
      <c r="C5" s="11">
        <v>0</v>
      </c>
      <c r="D5" s="8">
        <v>0</v>
      </c>
      <c r="E5" s="38">
        <v>0</v>
      </c>
      <c r="F5" s="11">
        <v>4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153</v>
      </c>
      <c r="B13" s="17" t="s">
        <v>154</v>
      </c>
      <c r="C13" s="18"/>
      <c r="D13" s="19"/>
      <c r="E13" s="20" t="s">
        <v>155</v>
      </c>
      <c r="F13" s="20" t="s">
        <v>155</v>
      </c>
      <c r="G13" s="40" t="s">
        <v>45</v>
      </c>
      <c r="H13" s="41">
        <v>45782</v>
      </c>
      <c r="I13" s="42" t="s">
        <v>103</v>
      </c>
      <c r="J13" s="40" t="s">
        <v>45</v>
      </c>
      <c r="K13" s="41">
        <v>45790</v>
      </c>
      <c r="L13" s="43" t="s">
        <v>47</v>
      </c>
      <c r="M13" s="18"/>
    </row>
    <row r="14" ht="33.6" spans="1:13">
      <c r="A14" s="16" t="s">
        <v>156</v>
      </c>
      <c r="B14" s="17" t="s">
        <v>157</v>
      </c>
      <c r="C14" s="18"/>
      <c r="D14" s="19"/>
      <c r="E14" s="20" t="s">
        <v>56</v>
      </c>
      <c r="F14" s="20" t="s">
        <v>56</v>
      </c>
      <c r="G14" s="40" t="s">
        <v>45</v>
      </c>
      <c r="H14" s="41">
        <v>45782</v>
      </c>
      <c r="I14" s="42" t="s">
        <v>103</v>
      </c>
      <c r="J14" s="40" t="s">
        <v>45</v>
      </c>
      <c r="K14" s="41">
        <v>45790</v>
      </c>
      <c r="L14" s="43" t="s">
        <v>47</v>
      </c>
      <c r="M14" s="18"/>
    </row>
    <row r="15" s="1" customFormat="1" ht="22.9" customHeight="1" spans="1:13">
      <c r="A15" s="23" t="s">
        <v>158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7"/>
    </row>
    <row r="16" s="1" customFormat="1" ht="67.2" spans="1:13">
      <c r="A16" s="17" t="s">
        <v>119</v>
      </c>
      <c r="B16" s="17" t="s">
        <v>159</v>
      </c>
      <c r="C16" s="17" t="s">
        <v>160</v>
      </c>
      <c r="D16" s="19" t="s">
        <v>122</v>
      </c>
      <c r="E16" s="25" t="s">
        <v>161</v>
      </c>
      <c r="F16" s="25" t="s">
        <v>161</v>
      </c>
      <c r="G16" s="40" t="s">
        <v>45</v>
      </c>
      <c r="H16" s="41">
        <v>45782</v>
      </c>
      <c r="I16" s="42" t="s">
        <v>103</v>
      </c>
      <c r="J16" s="40" t="s">
        <v>45</v>
      </c>
      <c r="K16" s="41">
        <v>45790</v>
      </c>
      <c r="L16" s="43" t="s">
        <v>47</v>
      </c>
      <c r="M16" s="18"/>
    </row>
    <row r="17" s="1" customFormat="1" ht="67.2" spans="1:13">
      <c r="A17" s="17" t="s">
        <v>124</v>
      </c>
      <c r="B17" s="17" t="s">
        <v>162</v>
      </c>
      <c r="C17" s="17" t="s">
        <v>160</v>
      </c>
      <c r="D17" s="19" t="s">
        <v>163</v>
      </c>
      <c r="E17" s="25" t="s">
        <v>164</v>
      </c>
      <c r="F17" s="25" t="s">
        <v>164</v>
      </c>
      <c r="G17" s="40" t="s">
        <v>45</v>
      </c>
      <c r="H17" s="41">
        <v>45782</v>
      </c>
      <c r="I17" s="42" t="s">
        <v>103</v>
      </c>
      <c r="J17" s="40" t="s">
        <v>45</v>
      </c>
      <c r="K17" s="41">
        <v>45790</v>
      </c>
      <c r="L17" s="43" t="s">
        <v>47</v>
      </c>
      <c r="M17" s="18"/>
    </row>
    <row r="18" s="1" customFormat="1" ht="67.2" spans="1:13">
      <c r="A18" s="17" t="s">
        <v>128</v>
      </c>
      <c r="B18" s="17" t="s">
        <v>165</v>
      </c>
      <c r="C18" s="17" t="s">
        <v>160</v>
      </c>
      <c r="D18" s="19" t="s">
        <v>122</v>
      </c>
      <c r="E18" s="25" t="s">
        <v>166</v>
      </c>
      <c r="F18" s="25" t="s">
        <v>166</v>
      </c>
      <c r="G18" s="40" t="s">
        <v>45</v>
      </c>
      <c r="H18" s="41">
        <v>45782</v>
      </c>
      <c r="I18" s="42" t="s">
        <v>103</v>
      </c>
      <c r="J18" s="40" t="s">
        <v>45</v>
      </c>
      <c r="K18" s="41">
        <v>45790</v>
      </c>
      <c r="L18" s="43" t="s">
        <v>47</v>
      </c>
      <c r="M18" s="18"/>
    </row>
    <row r="19" s="1" customFormat="1" ht="84" spans="1:13">
      <c r="A19" s="17" t="s">
        <v>132</v>
      </c>
      <c r="B19" s="17" t="s">
        <v>167</v>
      </c>
      <c r="C19" s="17" t="s">
        <v>168</v>
      </c>
      <c r="D19" s="19" t="s">
        <v>122</v>
      </c>
      <c r="E19" s="25" t="s">
        <v>169</v>
      </c>
      <c r="F19" s="25" t="s">
        <v>169</v>
      </c>
      <c r="G19" s="40" t="s">
        <v>45</v>
      </c>
      <c r="H19" s="41">
        <v>45782</v>
      </c>
      <c r="I19" s="42" t="s">
        <v>103</v>
      </c>
      <c r="J19" s="40" t="s">
        <v>45</v>
      </c>
      <c r="K19" s="41">
        <v>45790</v>
      </c>
      <c r="L19" s="43" t="s">
        <v>47</v>
      </c>
      <c r="M19" s="18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15:M15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J13 J14 G13:G14 G16:G19 J16:J19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zoomScale="85" zoomScaleNormal="85" topLeftCell="A18" workbookViewId="0">
      <selection activeCell="L21" sqref="L21"/>
    </sheetView>
  </sheetViews>
  <sheetFormatPr defaultColWidth="9" defaultRowHeight="14.4"/>
  <cols>
    <col min="1" max="3" width="20.712962962963" customWidth="1"/>
    <col min="4" max="4" width="27.1388888888889" style="2" customWidth="1"/>
    <col min="5" max="6" width="20.712962962963" customWidth="1"/>
    <col min="8" max="8" width="12.1388888888889" customWidth="1"/>
    <col min="11" max="11" width="13.11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13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6</v>
      </c>
      <c r="C4" s="11">
        <v>0</v>
      </c>
      <c r="D4" s="8">
        <v>0</v>
      </c>
      <c r="E4" s="38">
        <v>0</v>
      </c>
      <c r="F4" s="11">
        <v>6</v>
      </c>
      <c r="G4" s="5"/>
      <c r="H4" s="6"/>
      <c r="J4" s="5"/>
    </row>
    <row r="5" s="1" customFormat="1" ht="16.8" spans="1:10">
      <c r="A5" s="10" t="s">
        <v>28</v>
      </c>
      <c r="B5" s="11">
        <v>6</v>
      </c>
      <c r="C5" s="11">
        <v>0</v>
      </c>
      <c r="D5" s="8">
        <v>0</v>
      </c>
      <c r="E5" s="38">
        <v>0</v>
      </c>
      <c r="F5" s="11">
        <v>6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170</v>
      </c>
      <c r="B13" s="17" t="s">
        <v>171</v>
      </c>
      <c r="C13" s="18"/>
      <c r="D13" s="19"/>
      <c r="E13" s="20" t="s">
        <v>44</v>
      </c>
      <c r="F13" s="20" t="s">
        <v>44</v>
      </c>
      <c r="G13" s="21" t="s">
        <v>45</v>
      </c>
      <c r="H13" s="30">
        <v>45783</v>
      </c>
      <c r="I13" s="39" t="s">
        <v>172</v>
      </c>
      <c r="J13" s="21" t="s">
        <v>45</v>
      </c>
      <c r="K13" s="30">
        <v>45790</v>
      </c>
      <c r="L13" s="26" t="s">
        <v>103</v>
      </c>
      <c r="M13" s="18"/>
    </row>
    <row r="14" ht="33.6" spans="1:13">
      <c r="A14" s="16" t="s">
        <v>173</v>
      </c>
      <c r="B14" s="17" t="s">
        <v>174</v>
      </c>
      <c r="C14" s="18"/>
      <c r="D14" s="19"/>
      <c r="E14" s="20" t="s">
        <v>50</v>
      </c>
      <c r="F14" s="20" t="s">
        <v>50</v>
      </c>
      <c r="G14" s="21" t="s">
        <v>45</v>
      </c>
      <c r="H14" s="30">
        <v>45783</v>
      </c>
      <c r="I14" s="39" t="s">
        <v>172</v>
      </c>
      <c r="J14" s="21" t="s">
        <v>45</v>
      </c>
      <c r="K14" s="30">
        <v>45790</v>
      </c>
      <c r="L14" s="26" t="s">
        <v>103</v>
      </c>
      <c r="M14" s="18"/>
    </row>
    <row r="15" s="1" customFormat="1" ht="22.9" customHeight="1" spans="1:13">
      <c r="A15" s="23" t="s">
        <v>175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7"/>
    </row>
    <row r="16" s="1" customFormat="1" ht="124.15" customHeight="1" spans="1:13">
      <c r="A16" s="17" t="s">
        <v>176</v>
      </c>
      <c r="B16" s="17" t="s">
        <v>177</v>
      </c>
      <c r="C16" s="17" t="s">
        <v>178</v>
      </c>
      <c r="D16" s="19" t="s">
        <v>122</v>
      </c>
      <c r="E16" s="25" t="s">
        <v>179</v>
      </c>
      <c r="F16" s="25" t="s">
        <v>179</v>
      </c>
      <c r="G16" s="21" t="s">
        <v>45</v>
      </c>
      <c r="H16" s="30">
        <v>45783</v>
      </c>
      <c r="I16" s="39" t="s">
        <v>172</v>
      </c>
      <c r="J16" s="21" t="s">
        <v>45</v>
      </c>
      <c r="K16" s="30">
        <v>45790</v>
      </c>
      <c r="L16" s="26" t="s">
        <v>103</v>
      </c>
      <c r="M16" s="18"/>
    </row>
    <row r="17" s="1" customFormat="1" ht="100.8" spans="1:13">
      <c r="A17" s="17" t="s">
        <v>180</v>
      </c>
      <c r="B17" s="17" t="s">
        <v>181</v>
      </c>
      <c r="C17" s="17" t="s">
        <v>178</v>
      </c>
      <c r="D17" s="19" t="s">
        <v>163</v>
      </c>
      <c r="E17" s="25" t="s">
        <v>182</v>
      </c>
      <c r="F17" s="25" t="s">
        <v>182</v>
      </c>
      <c r="G17" s="21" t="s">
        <v>45</v>
      </c>
      <c r="H17" s="30">
        <v>45783</v>
      </c>
      <c r="I17" s="39" t="s">
        <v>172</v>
      </c>
      <c r="J17" s="21" t="s">
        <v>45</v>
      </c>
      <c r="K17" s="30">
        <v>45790</v>
      </c>
      <c r="L17" s="26" t="s">
        <v>103</v>
      </c>
      <c r="M17" s="18"/>
    </row>
    <row r="18" s="1" customFormat="1" ht="100.8" spans="1:13">
      <c r="A18" s="17" t="s">
        <v>183</v>
      </c>
      <c r="B18" s="17" t="s">
        <v>184</v>
      </c>
      <c r="C18" s="17" t="s">
        <v>178</v>
      </c>
      <c r="D18" s="19" t="s">
        <v>122</v>
      </c>
      <c r="E18" s="25" t="s">
        <v>185</v>
      </c>
      <c r="F18" s="25" t="s">
        <v>185</v>
      </c>
      <c r="G18" s="21" t="s">
        <v>45</v>
      </c>
      <c r="H18" s="30">
        <v>45783</v>
      </c>
      <c r="I18" s="39" t="s">
        <v>172</v>
      </c>
      <c r="J18" s="21" t="s">
        <v>45</v>
      </c>
      <c r="K18" s="30">
        <v>45790</v>
      </c>
      <c r="L18" s="26" t="s">
        <v>103</v>
      </c>
      <c r="M18" s="18"/>
    </row>
    <row r="19" s="1" customFormat="1" ht="134.4" spans="1:13">
      <c r="A19" s="17" t="s">
        <v>186</v>
      </c>
      <c r="B19" s="17" t="s">
        <v>187</v>
      </c>
      <c r="C19" s="17" t="s">
        <v>188</v>
      </c>
      <c r="D19" s="19" t="s">
        <v>122</v>
      </c>
      <c r="E19" s="25" t="s">
        <v>189</v>
      </c>
      <c r="F19" s="25" t="s">
        <v>189</v>
      </c>
      <c r="G19" s="21" t="s">
        <v>45</v>
      </c>
      <c r="H19" s="30">
        <v>45783</v>
      </c>
      <c r="I19" s="39" t="s">
        <v>172</v>
      </c>
      <c r="J19" s="21" t="s">
        <v>45</v>
      </c>
      <c r="K19" s="30">
        <v>45790</v>
      </c>
      <c r="L19" s="26" t="s">
        <v>103</v>
      </c>
      <c r="M19" s="18"/>
    </row>
    <row r="20" s="1" customFormat="1" ht="117.6" spans="1:13">
      <c r="A20" s="17" t="s">
        <v>190</v>
      </c>
      <c r="B20" s="17" t="s">
        <v>191</v>
      </c>
      <c r="C20" s="17" t="s">
        <v>192</v>
      </c>
      <c r="D20" s="19" t="s">
        <v>122</v>
      </c>
      <c r="E20" s="25" t="s">
        <v>193</v>
      </c>
      <c r="F20" s="25" t="s">
        <v>193</v>
      </c>
      <c r="G20" s="21" t="s">
        <v>45</v>
      </c>
      <c r="H20" s="30">
        <v>45783</v>
      </c>
      <c r="I20" s="39" t="s">
        <v>172</v>
      </c>
      <c r="J20" s="21" t="s">
        <v>45</v>
      </c>
      <c r="K20" s="30">
        <v>45790</v>
      </c>
      <c r="L20" s="26" t="s">
        <v>103</v>
      </c>
      <c r="M20" s="18"/>
    </row>
    <row r="21" s="1" customFormat="1" ht="117.6" spans="1:13">
      <c r="A21" s="17" t="s">
        <v>194</v>
      </c>
      <c r="B21" s="17" t="s">
        <v>195</v>
      </c>
      <c r="C21" s="17" t="s">
        <v>196</v>
      </c>
      <c r="D21" s="19" t="s">
        <v>122</v>
      </c>
      <c r="E21" s="25" t="s">
        <v>197</v>
      </c>
      <c r="F21" s="25" t="s">
        <v>197</v>
      </c>
      <c r="G21" s="21" t="s">
        <v>45</v>
      </c>
      <c r="H21" s="30">
        <v>45783</v>
      </c>
      <c r="I21" s="39" t="s">
        <v>172</v>
      </c>
      <c r="J21" s="21" t="s">
        <v>45</v>
      </c>
      <c r="K21" s="30">
        <v>45790</v>
      </c>
      <c r="L21" s="26" t="s">
        <v>103</v>
      </c>
      <c r="M21" s="18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15:M15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J13 J14 G13:G14 G16:G21 J16:J21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85" zoomScaleNormal="85" topLeftCell="A7" workbookViewId="0">
      <selection activeCell="L16" sqref="L16:L21"/>
    </sheetView>
  </sheetViews>
  <sheetFormatPr defaultColWidth="9" defaultRowHeight="14.4"/>
  <cols>
    <col min="1" max="3" width="20.712962962963" customWidth="1"/>
    <col min="4" max="4" width="27.1388888888889" style="2" customWidth="1"/>
    <col min="5" max="6" width="20.712962962963" customWidth="1"/>
    <col min="8" max="8" width="13.1111111111111" customWidth="1"/>
    <col min="11" max="11" width="13.11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198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6</v>
      </c>
      <c r="C4" s="11">
        <v>0</v>
      </c>
      <c r="D4" s="12">
        <v>0</v>
      </c>
      <c r="E4" s="12">
        <v>0</v>
      </c>
      <c r="F4" s="11">
        <v>6</v>
      </c>
      <c r="G4" s="5"/>
      <c r="H4" s="6"/>
      <c r="J4" s="5"/>
    </row>
    <row r="5" s="1" customFormat="1" ht="16.8" spans="1:10">
      <c r="A5" s="10" t="s">
        <v>28</v>
      </c>
      <c r="B5" s="11">
        <v>6</v>
      </c>
      <c r="C5" s="11">
        <v>0</v>
      </c>
      <c r="D5" s="12">
        <v>0</v>
      </c>
      <c r="E5" s="12">
        <v>0</v>
      </c>
      <c r="F5" s="11">
        <v>6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199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200</v>
      </c>
      <c r="B13" s="17" t="s">
        <v>154</v>
      </c>
      <c r="C13" s="18"/>
      <c r="D13" s="19"/>
      <c r="E13" s="20" t="s">
        <v>155</v>
      </c>
      <c r="F13" s="20" t="s">
        <v>155</v>
      </c>
      <c r="G13" s="21" t="s">
        <v>45</v>
      </c>
      <c r="H13" s="30">
        <v>45784</v>
      </c>
      <c r="I13" s="35" t="s">
        <v>172</v>
      </c>
      <c r="J13" s="21" t="s">
        <v>45</v>
      </c>
      <c r="K13" s="22">
        <v>45790</v>
      </c>
      <c r="L13" s="35" t="s">
        <v>46</v>
      </c>
      <c r="M13" s="18"/>
    </row>
    <row r="14" ht="33.6" spans="1:13">
      <c r="A14" s="16" t="s">
        <v>201</v>
      </c>
      <c r="B14" s="17" t="s">
        <v>202</v>
      </c>
      <c r="C14" s="18"/>
      <c r="D14" s="19"/>
      <c r="E14" s="20" t="s">
        <v>56</v>
      </c>
      <c r="F14" s="20" t="s">
        <v>56</v>
      </c>
      <c r="G14" s="21" t="s">
        <v>45</v>
      </c>
      <c r="H14" s="30">
        <v>45784</v>
      </c>
      <c r="I14" s="35" t="s">
        <v>172</v>
      </c>
      <c r="J14" s="21" t="s">
        <v>45</v>
      </c>
      <c r="K14" s="22">
        <v>45790</v>
      </c>
      <c r="L14" s="35" t="s">
        <v>46</v>
      </c>
      <c r="M14" s="18"/>
    </row>
    <row r="15" s="1" customFormat="1" ht="22.9" customHeight="1" spans="1:13">
      <c r="A15" s="23" t="s">
        <v>203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7"/>
    </row>
    <row r="16" s="1" customFormat="1" ht="67.2" spans="1:13">
      <c r="A16" s="17" t="s">
        <v>204</v>
      </c>
      <c r="B16" s="17" t="s">
        <v>205</v>
      </c>
      <c r="C16" s="17" t="s">
        <v>206</v>
      </c>
      <c r="D16" s="19" t="s">
        <v>122</v>
      </c>
      <c r="E16" s="25" t="s">
        <v>207</v>
      </c>
      <c r="F16" s="25" t="s">
        <v>207</v>
      </c>
      <c r="G16" s="21" t="s">
        <v>45</v>
      </c>
      <c r="H16" s="30">
        <v>45784</v>
      </c>
      <c r="I16" s="35" t="s">
        <v>172</v>
      </c>
      <c r="J16" s="21" t="s">
        <v>45</v>
      </c>
      <c r="K16" s="22">
        <v>45790</v>
      </c>
      <c r="L16" s="35" t="s">
        <v>46</v>
      </c>
      <c r="M16" s="18"/>
    </row>
    <row r="17" s="1" customFormat="1" ht="67.2" spans="1:13">
      <c r="A17" s="17" t="s">
        <v>208</v>
      </c>
      <c r="B17" s="17" t="s">
        <v>209</v>
      </c>
      <c r="C17" s="17" t="s">
        <v>210</v>
      </c>
      <c r="D17" s="19" t="s">
        <v>163</v>
      </c>
      <c r="E17" s="25" t="s">
        <v>211</v>
      </c>
      <c r="F17" s="25" t="s">
        <v>211</v>
      </c>
      <c r="G17" s="21" t="s">
        <v>45</v>
      </c>
      <c r="H17" s="30">
        <v>45784</v>
      </c>
      <c r="I17" s="35" t="s">
        <v>172</v>
      </c>
      <c r="J17" s="21" t="s">
        <v>45</v>
      </c>
      <c r="K17" s="22">
        <v>45790</v>
      </c>
      <c r="L17" s="35" t="s">
        <v>46</v>
      </c>
      <c r="M17" s="18"/>
    </row>
    <row r="18" s="1" customFormat="1" ht="84" spans="1:13">
      <c r="A18" s="17" t="s">
        <v>212</v>
      </c>
      <c r="B18" s="17" t="s">
        <v>213</v>
      </c>
      <c r="C18" s="17" t="s">
        <v>214</v>
      </c>
      <c r="D18" s="19" t="s">
        <v>163</v>
      </c>
      <c r="E18" s="25" t="s">
        <v>215</v>
      </c>
      <c r="F18" s="25" t="s">
        <v>215</v>
      </c>
      <c r="G18" s="21" t="s">
        <v>45</v>
      </c>
      <c r="H18" s="30">
        <v>45784</v>
      </c>
      <c r="I18" s="35" t="s">
        <v>172</v>
      </c>
      <c r="J18" s="21" t="s">
        <v>45</v>
      </c>
      <c r="K18" s="22">
        <v>45790</v>
      </c>
      <c r="L18" s="35" t="s">
        <v>46</v>
      </c>
      <c r="M18" s="18"/>
    </row>
    <row r="19" s="1" customFormat="1" ht="84" spans="1:13">
      <c r="A19" s="17" t="s">
        <v>216</v>
      </c>
      <c r="B19" s="17" t="s">
        <v>217</v>
      </c>
      <c r="C19" s="17" t="s">
        <v>218</v>
      </c>
      <c r="D19" s="19" t="s">
        <v>163</v>
      </c>
      <c r="E19" s="25" t="s">
        <v>219</v>
      </c>
      <c r="F19" s="25" t="s">
        <v>219</v>
      </c>
      <c r="G19" s="21" t="s">
        <v>45</v>
      </c>
      <c r="H19" s="30">
        <v>45784</v>
      </c>
      <c r="I19" s="35" t="s">
        <v>172</v>
      </c>
      <c r="J19" s="21" t="s">
        <v>45</v>
      </c>
      <c r="K19" s="22">
        <v>45790</v>
      </c>
      <c r="L19" s="35" t="s">
        <v>46</v>
      </c>
      <c r="M19" s="18"/>
    </row>
    <row r="20" s="1" customFormat="1" ht="67.2" spans="1:13">
      <c r="A20" s="17" t="s">
        <v>220</v>
      </c>
      <c r="B20" s="17" t="s">
        <v>221</v>
      </c>
      <c r="C20" s="17" t="s">
        <v>210</v>
      </c>
      <c r="D20" s="19" t="s">
        <v>122</v>
      </c>
      <c r="E20" s="25" t="s">
        <v>222</v>
      </c>
      <c r="F20" s="25" t="s">
        <v>222</v>
      </c>
      <c r="G20" s="21" t="s">
        <v>45</v>
      </c>
      <c r="H20" s="30">
        <v>45784</v>
      </c>
      <c r="I20" s="35" t="s">
        <v>172</v>
      </c>
      <c r="J20" s="21" t="s">
        <v>45</v>
      </c>
      <c r="K20" s="22">
        <v>45790</v>
      </c>
      <c r="L20" s="35" t="s">
        <v>46</v>
      </c>
      <c r="M20" s="18"/>
    </row>
    <row r="21" s="1" customFormat="1" ht="67.2" spans="1:13">
      <c r="A21" s="17" t="s">
        <v>223</v>
      </c>
      <c r="B21" s="17" t="s">
        <v>224</v>
      </c>
      <c r="C21" s="17" t="s">
        <v>210</v>
      </c>
      <c r="D21" s="19" t="s">
        <v>225</v>
      </c>
      <c r="E21" s="25" t="s">
        <v>226</v>
      </c>
      <c r="F21" s="25" t="s">
        <v>226</v>
      </c>
      <c r="G21" s="21" t="s">
        <v>45</v>
      </c>
      <c r="H21" s="30">
        <v>45784</v>
      </c>
      <c r="I21" s="35" t="s">
        <v>172</v>
      </c>
      <c r="J21" s="21" t="s">
        <v>45</v>
      </c>
      <c r="K21" s="22">
        <v>45790</v>
      </c>
      <c r="L21" s="35" t="s">
        <v>46</v>
      </c>
      <c r="M21" s="18"/>
    </row>
    <row r="22" s="1" customFormat="1" ht="16.8" spans="1:13">
      <c r="A22" s="31"/>
      <c r="B22" s="31"/>
      <c r="C22" s="31"/>
      <c r="D22" s="32"/>
      <c r="E22" s="33"/>
      <c r="F22" s="33"/>
      <c r="G22" s="5"/>
      <c r="H22" s="34"/>
      <c r="I22" s="36"/>
      <c r="J22" s="5"/>
      <c r="K22" s="34"/>
      <c r="L22" s="36"/>
      <c r="M22" s="37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15:M15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J13 J14 G13:G14 G16:G22 J16:J22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zoomScale="70" zoomScaleNormal="70" topLeftCell="A26" workbookViewId="0">
      <selection activeCell="N23" sqref="N23"/>
    </sheetView>
  </sheetViews>
  <sheetFormatPr defaultColWidth="9" defaultRowHeight="14.4"/>
  <cols>
    <col min="1" max="3" width="20.712962962963" customWidth="1"/>
    <col min="4" max="4" width="27.1388888888889" style="2" customWidth="1"/>
    <col min="5" max="6" width="20.712962962963" customWidth="1"/>
    <col min="8" max="8" width="12.1388888888889" customWidth="1"/>
    <col min="10" max="10" width="8.44444444444444" customWidth="1"/>
    <col min="11" max="11" width="16.0185185185185" customWidth="1"/>
    <col min="12" max="12" width="12.86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17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6</v>
      </c>
      <c r="C4" s="11">
        <v>0</v>
      </c>
      <c r="D4" s="12">
        <v>0</v>
      </c>
      <c r="E4" s="12">
        <v>0</v>
      </c>
      <c r="F4" s="12">
        <v>6</v>
      </c>
      <c r="G4" s="5"/>
      <c r="H4" s="6"/>
      <c r="J4" s="5"/>
    </row>
    <row r="5" s="1" customFormat="1" ht="16.8" spans="1:10">
      <c r="A5" s="10" t="s">
        <v>28</v>
      </c>
      <c r="B5" s="11">
        <v>6</v>
      </c>
      <c r="C5" s="11">
        <v>0</v>
      </c>
      <c r="D5" s="12">
        <v>0</v>
      </c>
      <c r="E5" s="12">
        <v>0</v>
      </c>
      <c r="F5" s="12">
        <v>6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101</v>
      </c>
      <c r="B13" s="17" t="s">
        <v>102</v>
      </c>
      <c r="C13" s="18"/>
      <c r="D13" s="19"/>
      <c r="E13" s="20" t="s">
        <v>44</v>
      </c>
      <c r="F13" s="20" t="s">
        <v>44</v>
      </c>
      <c r="G13" s="21" t="s">
        <v>45</v>
      </c>
      <c r="H13" s="22">
        <v>45786</v>
      </c>
      <c r="I13" s="26" t="s">
        <v>103</v>
      </c>
      <c r="J13" s="21" t="s">
        <v>45</v>
      </c>
      <c r="K13" s="22">
        <v>45790</v>
      </c>
      <c r="L13" s="29" t="s">
        <v>172</v>
      </c>
      <c r="M13" s="18"/>
    </row>
    <row r="14" ht="33.6" spans="1:13">
      <c r="A14" s="16" t="s">
        <v>104</v>
      </c>
      <c r="B14" s="17" t="s">
        <v>105</v>
      </c>
      <c r="C14" s="18"/>
      <c r="D14" s="19"/>
      <c r="E14" s="20" t="s">
        <v>50</v>
      </c>
      <c r="F14" s="20" t="s">
        <v>50</v>
      </c>
      <c r="G14" s="21" t="s">
        <v>45</v>
      </c>
      <c r="H14" s="22">
        <v>45786</v>
      </c>
      <c r="I14" s="26" t="s">
        <v>103</v>
      </c>
      <c r="J14" s="21" t="s">
        <v>45</v>
      </c>
      <c r="K14" s="22">
        <v>45790</v>
      </c>
      <c r="L14" s="29" t="s">
        <v>172</v>
      </c>
      <c r="M14" s="18"/>
    </row>
    <row r="15" ht="33.6" spans="1:13">
      <c r="A15" s="16" t="s">
        <v>106</v>
      </c>
      <c r="B15" s="17" t="s">
        <v>107</v>
      </c>
      <c r="C15" s="18"/>
      <c r="D15" s="19"/>
      <c r="E15" s="20" t="s">
        <v>50</v>
      </c>
      <c r="F15" s="20" t="s">
        <v>50</v>
      </c>
      <c r="G15" s="21" t="s">
        <v>45</v>
      </c>
      <c r="H15" s="22">
        <v>45786</v>
      </c>
      <c r="I15" s="26" t="s">
        <v>103</v>
      </c>
      <c r="J15" s="21" t="s">
        <v>45</v>
      </c>
      <c r="K15" s="22">
        <v>45790</v>
      </c>
      <c r="L15" s="29" t="s">
        <v>172</v>
      </c>
      <c r="M15" s="18"/>
    </row>
    <row r="16" ht="33.6" spans="1:13">
      <c r="A16" s="16" t="s">
        <v>108</v>
      </c>
      <c r="B16" s="17" t="s">
        <v>109</v>
      </c>
      <c r="C16" s="18"/>
      <c r="D16" s="19"/>
      <c r="E16" s="20" t="s">
        <v>50</v>
      </c>
      <c r="F16" s="20" t="s">
        <v>50</v>
      </c>
      <c r="G16" s="21" t="s">
        <v>45</v>
      </c>
      <c r="H16" s="22">
        <v>45786</v>
      </c>
      <c r="I16" s="26" t="s">
        <v>103</v>
      </c>
      <c r="J16" s="21" t="s">
        <v>45</v>
      </c>
      <c r="K16" s="22">
        <v>45790</v>
      </c>
      <c r="L16" s="29" t="s">
        <v>172</v>
      </c>
      <c r="M16" s="18"/>
    </row>
    <row r="17" ht="33.6" spans="1:13">
      <c r="A17" s="16" t="s">
        <v>110</v>
      </c>
      <c r="B17" s="17" t="s">
        <v>107</v>
      </c>
      <c r="C17" s="18"/>
      <c r="D17" s="19"/>
      <c r="E17" s="20" t="s">
        <v>50</v>
      </c>
      <c r="F17" s="20" t="s">
        <v>56</v>
      </c>
      <c r="G17" s="21" t="s">
        <v>45</v>
      </c>
      <c r="H17" s="22">
        <v>45786</v>
      </c>
      <c r="I17" s="26" t="s">
        <v>103</v>
      </c>
      <c r="J17" s="21" t="s">
        <v>45</v>
      </c>
      <c r="K17" s="22">
        <v>45790</v>
      </c>
      <c r="L17" s="29" t="s">
        <v>172</v>
      </c>
      <c r="M17" s="18"/>
    </row>
    <row r="18" ht="33.6" spans="1:13">
      <c r="A18" s="16" t="s">
        <v>111</v>
      </c>
      <c r="B18" s="17" t="s">
        <v>112</v>
      </c>
      <c r="C18" s="18"/>
      <c r="D18" s="19"/>
      <c r="E18" s="20" t="s">
        <v>50</v>
      </c>
      <c r="F18" s="20" t="s">
        <v>56</v>
      </c>
      <c r="G18" s="21" t="s">
        <v>45</v>
      </c>
      <c r="H18" s="22">
        <v>45786</v>
      </c>
      <c r="I18" s="26" t="s">
        <v>103</v>
      </c>
      <c r="J18" s="21" t="s">
        <v>45</v>
      </c>
      <c r="K18" s="22">
        <v>45790</v>
      </c>
      <c r="L18" s="29" t="s">
        <v>172</v>
      </c>
      <c r="M18" s="18"/>
    </row>
    <row r="19" ht="33.6" spans="1:13">
      <c r="A19" s="16" t="s">
        <v>113</v>
      </c>
      <c r="B19" s="17" t="s">
        <v>107</v>
      </c>
      <c r="C19" s="18"/>
      <c r="D19" s="19"/>
      <c r="E19" s="20" t="s">
        <v>50</v>
      </c>
      <c r="F19" s="20" t="s">
        <v>50</v>
      </c>
      <c r="G19" s="21" t="s">
        <v>45</v>
      </c>
      <c r="H19" s="22">
        <v>45786</v>
      </c>
      <c r="I19" s="26" t="s">
        <v>103</v>
      </c>
      <c r="J19" s="21" t="s">
        <v>45</v>
      </c>
      <c r="K19" s="22">
        <v>45790</v>
      </c>
      <c r="L19" s="29" t="s">
        <v>172</v>
      </c>
      <c r="M19" s="18"/>
    </row>
    <row r="20" ht="33.6" spans="1:13">
      <c r="A20" s="16" t="s">
        <v>114</v>
      </c>
      <c r="B20" s="17" t="s">
        <v>115</v>
      </c>
      <c r="C20" s="18"/>
      <c r="D20" s="19"/>
      <c r="E20" s="20" t="s">
        <v>50</v>
      </c>
      <c r="F20" s="20" t="s">
        <v>50</v>
      </c>
      <c r="G20" s="21" t="s">
        <v>45</v>
      </c>
      <c r="H20" s="22">
        <v>45786</v>
      </c>
      <c r="I20" s="26" t="s">
        <v>103</v>
      </c>
      <c r="J20" s="21" t="s">
        <v>45</v>
      </c>
      <c r="K20" s="22">
        <v>45790</v>
      </c>
      <c r="L20" s="29" t="s">
        <v>172</v>
      </c>
      <c r="M20" s="18"/>
    </row>
    <row r="21" ht="33.6" spans="1:13">
      <c r="A21" s="16" t="s">
        <v>116</v>
      </c>
      <c r="B21" s="17" t="s">
        <v>117</v>
      </c>
      <c r="C21" s="18"/>
      <c r="D21" s="19"/>
      <c r="E21" s="20" t="s">
        <v>56</v>
      </c>
      <c r="F21" s="20" t="s">
        <v>50</v>
      </c>
      <c r="G21" s="21" t="s">
        <v>45</v>
      </c>
      <c r="H21" s="22">
        <v>45786</v>
      </c>
      <c r="I21" s="26" t="s">
        <v>103</v>
      </c>
      <c r="J21" s="21" t="s">
        <v>45</v>
      </c>
      <c r="K21" s="22">
        <v>45790</v>
      </c>
      <c r="L21" s="29" t="s">
        <v>172</v>
      </c>
      <c r="M21" s="18"/>
    </row>
    <row r="22" s="1" customFormat="1" ht="22.9" customHeight="1" spans="1:13">
      <c r="A22" s="23" t="s">
        <v>66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7"/>
    </row>
    <row r="23" s="1" customFormat="1" ht="124.15" customHeight="1" spans="1:13">
      <c r="A23" s="17" t="s">
        <v>119</v>
      </c>
      <c r="B23" s="17" t="s">
        <v>120</v>
      </c>
      <c r="C23" s="17" t="s">
        <v>227</v>
      </c>
      <c r="D23" s="19" t="s">
        <v>122</v>
      </c>
      <c r="E23" s="25" t="s">
        <v>123</v>
      </c>
      <c r="F23" s="25" t="s">
        <v>123</v>
      </c>
      <c r="G23" s="21" t="s">
        <v>45</v>
      </c>
      <c r="H23" s="22">
        <v>45786</v>
      </c>
      <c r="I23" s="26" t="s">
        <v>103</v>
      </c>
      <c r="J23" s="21" t="s">
        <v>45</v>
      </c>
      <c r="K23" s="22">
        <v>45790</v>
      </c>
      <c r="L23" s="29" t="s">
        <v>172</v>
      </c>
      <c r="M23" s="18"/>
    </row>
    <row r="24" s="1" customFormat="1" ht="67.2" spans="1:13">
      <c r="A24" s="17" t="s">
        <v>124</v>
      </c>
      <c r="B24" s="17" t="s">
        <v>73</v>
      </c>
      <c r="C24" s="17" t="s">
        <v>228</v>
      </c>
      <c r="D24" s="19" t="s">
        <v>122</v>
      </c>
      <c r="E24" s="25" t="s">
        <v>139</v>
      </c>
      <c r="F24" s="25" t="s">
        <v>139</v>
      </c>
      <c r="G24" s="21" t="s">
        <v>45</v>
      </c>
      <c r="H24" s="22">
        <v>45786</v>
      </c>
      <c r="I24" s="26" t="s">
        <v>103</v>
      </c>
      <c r="J24" s="21" t="s">
        <v>45</v>
      </c>
      <c r="K24" s="22">
        <v>45790</v>
      </c>
      <c r="L24" s="29" t="s">
        <v>172</v>
      </c>
      <c r="M24" s="18"/>
    </row>
    <row r="25" s="1" customFormat="1" ht="84" spans="1:13">
      <c r="A25" s="17" t="s">
        <v>128</v>
      </c>
      <c r="B25" s="17" t="s">
        <v>229</v>
      </c>
      <c r="C25" s="17" t="s">
        <v>230</v>
      </c>
      <c r="D25" s="19" t="s">
        <v>122</v>
      </c>
      <c r="E25" s="25" t="s">
        <v>143</v>
      </c>
      <c r="F25" s="25" t="s">
        <v>143</v>
      </c>
      <c r="G25" s="21" t="s">
        <v>45</v>
      </c>
      <c r="H25" s="22">
        <v>45786</v>
      </c>
      <c r="I25" s="26" t="s">
        <v>103</v>
      </c>
      <c r="J25" s="21" t="s">
        <v>45</v>
      </c>
      <c r="K25" s="22">
        <v>45790</v>
      </c>
      <c r="L25" s="29" t="s">
        <v>172</v>
      </c>
      <c r="M25" s="18"/>
    </row>
    <row r="26" s="1" customFormat="1" ht="117.6" spans="1:13">
      <c r="A26" s="17" t="s">
        <v>132</v>
      </c>
      <c r="B26" s="17" t="s">
        <v>231</v>
      </c>
      <c r="C26" s="17" t="s">
        <v>232</v>
      </c>
      <c r="D26" s="19" t="s">
        <v>122</v>
      </c>
      <c r="E26" s="25" t="s">
        <v>143</v>
      </c>
      <c r="F26" s="25" t="s">
        <v>143</v>
      </c>
      <c r="G26" s="21" t="s">
        <v>45</v>
      </c>
      <c r="H26" s="22">
        <v>45786</v>
      </c>
      <c r="I26" s="26" t="s">
        <v>103</v>
      </c>
      <c r="J26" s="21" t="s">
        <v>45</v>
      </c>
      <c r="K26" s="22">
        <v>45790</v>
      </c>
      <c r="L26" s="29" t="s">
        <v>172</v>
      </c>
      <c r="M26" s="18"/>
    </row>
    <row r="27" s="1" customFormat="1" ht="117.6" spans="1:13">
      <c r="A27" s="17" t="s">
        <v>136</v>
      </c>
      <c r="B27" s="17" t="s">
        <v>233</v>
      </c>
      <c r="C27" s="17" t="s">
        <v>234</v>
      </c>
      <c r="D27" s="19" t="s">
        <v>122</v>
      </c>
      <c r="E27" s="25" t="s">
        <v>235</v>
      </c>
      <c r="F27" s="25" t="s">
        <v>235</v>
      </c>
      <c r="G27" s="21" t="s">
        <v>45</v>
      </c>
      <c r="H27" s="22">
        <v>45786</v>
      </c>
      <c r="I27" s="26" t="s">
        <v>103</v>
      </c>
      <c r="J27" s="21" t="s">
        <v>45</v>
      </c>
      <c r="K27" s="22">
        <v>45790</v>
      </c>
      <c r="L27" s="29" t="s">
        <v>172</v>
      </c>
      <c r="M27" s="18"/>
    </row>
    <row r="28" s="1" customFormat="1" ht="117.6" spans="1:13">
      <c r="A28" s="17" t="s">
        <v>140</v>
      </c>
      <c r="B28" s="17" t="s">
        <v>236</v>
      </c>
      <c r="C28" s="17" t="s">
        <v>237</v>
      </c>
      <c r="D28" s="19" t="s">
        <v>122</v>
      </c>
      <c r="E28" s="25" t="s">
        <v>238</v>
      </c>
      <c r="F28" s="25" t="s">
        <v>238</v>
      </c>
      <c r="G28" s="21" t="s">
        <v>45</v>
      </c>
      <c r="H28" s="22">
        <v>45786</v>
      </c>
      <c r="I28" s="26" t="s">
        <v>103</v>
      </c>
      <c r="J28" s="21" t="s">
        <v>45</v>
      </c>
      <c r="K28" s="22">
        <v>45790</v>
      </c>
      <c r="L28" s="29" t="s">
        <v>172</v>
      </c>
      <c r="M28" s="18"/>
    </row>
    <row r="29" s="1" customFormat="1" ht="117.6" spans="1:13">
      <c r="A29" s="17" t="s">
        <v>140</v>
      </c>
      <c r="B29" s="17" t="s">
        <v>239</v>
      </c>
      <c r="C29" s="17" t="s">
        <v>240</v>
      </c>
      <c r="D29" s="19" t="s">
        <v>122</v>
      </c>
      <c r="E29" s="25" t="s">
        <v>241</v>
      </c>
      <c r="F29" s="25" t="s">
        <v>241</v>
      </c>
      <c r="G29" s="21" t="s">
        <v>45</v>
      </c>
      <c r="H29" s="22">
        <v>45786</v>
      </c>
      <c r="I29" s="26" t="s">
        <v>103</v>
      </c>
      <c r="J29" s="21" t="s">
        <v>45</v>
      </c>
      <c r="K29" s="22">
        <v>45790</v>
      </c>
      <c r="L29" s="29" t="s">
        <v>172</v>
      </c>
      <c r="M29" s="18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22:M22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J13 G13:G21 G23:G29 J14:J21 J23:J29">
      <formula1>"Passed,Untested,Failed,Blocked"</formula1>
    </dataValidation>
  </dataValidations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"/>
  <sheetViews>
    <sheetView zoomScale="55" zoomScaleNormal="55" topLeftCell="A7" workbookViewId="0">
      <selection activeCell="S18" sqref="S18"/>
    </sheetView>
  </sheetViews>
  <sheetFormatPr defaultColWidth="9" defaultRowHeight="14.4"/>
  <cols>
    <col min="1" max="3" width="20.712962962963" customWidth="1"/>
    <col min="4" max="4" width="27.1388888888889" style="2" customWidth="1"/>
    <col min="5" max="6" width="20.712962962963" customWidth="1"/>
    <col min="8" max="8" width="12.1388888888889" customWidth="1"/>
    <col min="11" max="12" width="13.1111111111111" customWidth="1"/>
  </cols>
  <sheetData>
    <row r="1" s="1" customFormat="1" ht="15.75" customHeight="1" spans="1:10">
      <c r="A1" s="3" t="s">
        <v>20</v>
      </c>
      <c r="B1" s="4" t="s">
        <v>2</v>
      </c>
      <c r="C1" s="4"/>
      <c r="D1" s="4"/>
      <c r="E1" s="4"/>
      <c r="F1" s="4"/>
      <c r="G1" s="5"/>
      <c r="H1" s="6"/>
      <c r="J1" s="5"/>
    </row>
    <row r="2" s="1" customFormat="1" ht="16.8" spans="1:10">
      <c r="A2" s="3" t="s">
        <v>21</v>
      </c>
      <c r="B2" s="7" t="s">
        <v>242</v>
      </c>
      <c r="C2" s="7"/>
      <c r="D2" s="7"/>
      <c r="E2" s="7"/>
      <c r="F2" s="7"/>
      <c r="G2" s="5"/>
      <c r="H2" s="6"/>
      <c r="J2" s="5"/>
    </row>
    <row r="3" s="1" customFormat="1" ht="16.9" customHeight="1" spans="1:10">
      <c r="A3" s="8"/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5"/>
      <c r="H3" s="6"/>
      <c r="J3" s="5"/>
    </row>
    <row r="4" s="1" customFormat="1" ht="16.8" spans="1:10">
      <c r="A4" s="10" t="s">
        <v>27</v>
      </c>
      <c r="B4" s="11">
        <v>6</v>
      </c>
      <c r="C4" s="11">
        <v>0</v>
      </c>
      <c r="D4" s="12">
        <v>0</v>
      </c>
      <c r="E4" s="12">
        <v>0</v>
      </c>
      <c r="F4" s="11">
        <v>6</v>
      </c>
      <c r="G4" s="5"/>
      <c r="H4" s="6"/>
      <c r="J4" s="5"/>
    </row>
    <row r="5" s="1" customFormat="1" ht="16.8" spans="1:10">
      <c r="A5" s="10" t="s">
        <v>28</v>
      </c>
      <c r="B5" s="11">
        <v>6</v>
      </c>
      <c r="C5" s="11">
        <v>0</v>
      </c>
      <c r="D5" s="12">
        <v>0</v>
      </c>
      <c r="E5" s="12">
        <v>0</v>
      </c>
      <c r="F5" s="11">
        <v>6</v>
      </c>
      <c r="G5" s="5"/>
      <c r="H5" s="6"/>
      <c r="J5" s="5"/>
    </row>
    <row r="7" ht="331.9" customHeight="1"/>
    <row r="9" ht="16.8" spans="1:13">
      <c r="A9" s="9" t="s">
        <v>29</v>
      </c>
      <c r="B9" s="9" t="s">
        <v>6</v>
      </c>
      <c r="C9" s="9" t="s">
        <v>30</v>
      </c>
      <c r="D9" s="9" t="s">
        <v>31</v>
      </c>
      <c r="E9" s="9" t="s">
        <v>32</v>
      </c>
      <c r="F9" s="9" t="s">
        <v>33</v>
      </c>
      <c r="G9" s="9" t="s">
        <v>34</v>
      </c>
      <c r="H9" s="9"/>
      <c r="I9" s="9"/>
      <c r="J9" s="9" t="s">
        <v>34</v>
      </c>
      <c r="K9" s="9"/>
      <c r="L9" s="9"/>
      <c r="M9" s="9" t="s">
        <v>35</v>
      </c>
    </row>
    <row r="10" ht="16.8" spans="1:13">
      <c r="A10" s="9"/>
      <c r="B10" s="9"/>
      <c r="C10" s="9"/>
      <c r="D10" s="9"/>
      <c r="E10" s="9"/>
      <c r="F10" s="9"/>
      <c r="G10" s="9" t="s">
        <v>36</v>
      </c>
      <c r="H10" s="9"/>
      <c r="I10" s="9"/>
      <c r="J10" s="9" t="s">
        <v>37</v>
      </c>
      <c r="K10" s="9"/>
      <c r="L10" s="9"/>
      <c r="M10" s="9"/>
    </row>
    <row r="11" ht="50.4" spans="1:13">
      <c r="A11" s="9"/>
      <c r="B11" s="9"/>
      <c r="C11" s="9"/>
      <c r="D11" s="9"/>
      <c r="E11" s="9"/>
      <c r="F11" s="9"/>
      <c r="G11" s="13" t="s">
        <v>38</v>
      </c>
      <c r="H11" s="14" t="s">
        <v>39</v>
      </c>
      <c r="I11" s="9" t="s">
        <v>40</v>
      </c>
      <c r="J11" s="13" t="s">
        <v>38</v>
      </c>
      <c r="K11" s="14" t="s">
        <v>39</v>
      </c>
      <c r="L11" s="9" t="s">
        <v>40</v>
      </c>
      <c r="M11" s="9"/>
    </row>
    <row r="12" ht="16.8" spans="1:13">
      <c r="A12" s="15" t="s">
        <v>41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</row>
    <row r="13" ht="33.6" spans="1:13">
      <c r="A13" s="16" t="s">
        <v>243</v>
      </c>
      <c r="B13" s="17" t="s">
        <v>244</v>
      </c>
      <c r="C13" s="18"/>
      <c r="D13" s="19"/>
      <c r="E13" s="20" t="s">
        <v>44</v>
      </c>
      <c r="F13" s="20" t="s">
        <v>44</v>
      </c>
      <c r="G13" s="21" t="s">
        <v>45</v>
      </c>
      <c r="H13" s="22">
        <v>45789</v>
      </c>
      <c r="I13" s="26" t="s">
        <v>103</v>
      </c>
      <c r="J13" s="21" t="s">
        <v>45</v>
      </c>
      <c r="K13" s="22">
        <v>45790</v>
      </c>
      <c r="L13" s="22" t="s">
        <v>172</v>
      </c>
      <c r="M13" s="18"/>
    </row>
    <row r="14" ht="33.6" spans="1:13">
      <c r="A14" s="16" t="s">
        <v>245</v>
      </c>
      <c r="B14" s="17" t="s">
        <v>246</v>
      </c>
      <c r="C14" s="18"/>
      <c r="D14" s="19"/>
      <c r="E14" s="20" t="s">
        <v>50</v>
      </c>
      <c r="F14" s="20" t="s">
        <v>50</v>
      </c>
      <c r="G14" s="21" t="s">
        <v>45</v>
      </c>
      <c r="H14" s="22">
        <v>45789</v>
      </c>
      <c r="I14" s="26" t="s">
        <v>103</v>
      </c>
      <c r="J14" s="21" t="s">
        <v>45</v>
      </c>
      <c r="K14" s="22">
        <v>45790</v>
      </c>
      <c r="L14" s="22" t="s">
        <v>172</v>
      </c>
      <c r="M14" s="18"/>
    </row>
    <row r="15" s="1" customFormat="1" ht="22.9" customHeight="1" spans="1:13">
      <c r="A15" s="23" t="s">
        <v>247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7"/>
    </row>
    <row r="16" s="1" customFormat="1" ht="67.2" spans="1:13">
      <c r="A16" s="17" t="s">
        <v>248</v>
      </c>
      <c r="B16" s="17" t="s">
        <v>249</v>
      </c>
      <c r="C16" s="17" t="s">
        <v>250</v>
      </c>
      <c r="D16" s="19" t="s">
        <v>251</v>
      </c>
      <c r="E16" s="25" t="s">
        <v>252</v>
      </c>
      <c r="F16" s="25" t="s">
        <v>252</v>
      </c>
      <c r="G16" s="21" t="s">
        <v>45</v>
      </c>
      <c r="H16" s="22">
        <v>45789</v>
      </c>
      <c r="I16" s="26" t="s">
        <v>103</v>
      </c>
      <c r="J16" s="21" t="s">
        <v>45</v>
      </c>
      <c r="K16" s="22">
        <v>45790</v>
      </c>
      <c r="L16" s="22" t="s">
        <v>172</v>
      </c>
      <c r="M16" s="18"/>
    </row>
    <row r="17" s="1" customFormat="1" ht="67.2" spans="1:13">
      <c r="A17" s="17" t="s">
        <v>253</v>
      </c>
      <c r="B17" s="17" t="s">
        <v>254</v>
      </c>
      <c r="C17" s="17" t="s">
        <v>250</v>
      </c>
      <c r="D17" s="19" t="s">
        <v>251</v>
      </c>
      <c r="E17" s="25" t="s">
        <v>255</v>
      </c>
      <c r="F17" s="25" t="s">
        <v>252</v>
      </c>
      <c r="G17" s="21" t="s">
        <v>45</v>
      </c>
      <c r="H17" s="22">
        <v>45789</v>
      </c>
      <c r="I17" s="26" t="s">
        <v>103</v>
      </c>
      <c r="J17" s="21" t="s">
        <v>45</v>
      </c>
      <c r="K17" s="22">
        <v>45790</v>
      </c>
      <c r="L17" s="22" t="s">
        <v>172</v>
      </c>
      <c r="M17" s="18"/>
    </row>
    <row r="18" s="1" customFormat="1" ht="67.2" spans="1:13">
      <c r="A18" s="17" t="s">
        <v>256</v>
      </c>
      <c r="B18" s="17" t="s">
        <v>257</v>
      </c>
      <c r="C18" s="17" t="s">
        <v>250</v>
      </c>
      <c r="D18" s="19" t="s">
        <v>251</v>
      </c>
      <c r="E18" s="25" t="s">
        <v>258</v>
      </c>
      <c r="F18" s="25" t="s">
        <v>258</v>
      </c>
      <c r="G18" s="21" t="s">
        <v>45</v>
      </c>
      <c r="H18" s="22">
        <v>45789</v>
      </c>
      <c r="I18" s="26" t="s">
        <v>103</v>
      </c>
      <c r="J18" s="21" t="s">
        <v>45</v>
      </c>
      <c r="K18" s="22">
        <v>45790</v>
      </c>
      <c r="L18" s="22" t="s">
        <v>172</v>
      </c>
      <c r="M18" s="18"/>
    </row>
    <row r="19" s="1" customFormat="1" ht="67.2" spans="1:18">
      <c r="A19" s="17" t="s">
        <v>259</v>
      </c>
      <c r="B19" s="17" t="s">
        <v>260</v>
      </c>
      <c r="C19" s="17" t="s">
        <v>250</v>
      </c>
      <c r="D19" s="19" t="s">
        <v>251</v>
      </c>
      <c r="E19" s="25" t="s">
        <v>261</v>
      </c>
      <c r="F19" s="25" t="s">
        <v>261</v>
      </c>
      <c r="G19" s="21" t="s">
        <v>45</v>
      </c>
      <c r="H19" s="22">
        <v>45789</v>
      </c>
      <c r="I19" s="26" t="s">
        <v>103</v>
      </c>
      <c r="J19" s="21" t="s">
        <v>45</v>
      </c>
      <c r="K19" s="22">
        <v>45790</v>
      </c>
      <c r="L19" s="22" t="s">
        <v>172</v>
      </c>
      <c r="M19" s="18"/>
      <c r="R19" s="28"/>
    </row>
    <row r="20" s="1" customFormat="1" ht="67.2" spans="1:13">
      <c r="A20" s="17" t="s">
        <v>262</v>
      </c>
      <c r="B20" s="17" t="s">
        <v>263</v>
      </c>
      <c r="C20" s="17" t="s">
        <v>250</v>
      </c>
      <c r="D20" s="19" t="s">
        <v>251</v>
      </c>
      <c r="E20" s="25" t="s">
        <v>264</v>
      </c>
      <c r="F20" s="25" t="s">
        <v>264</v>
      </c>
      <c r="G20" s="21" t="s">
        <v>45</v>
      </c>
      <c r="H20" s="22">
        <v>45789</v>
      </c>
      <c r="I20" s="26" t="s">
        <v>103</v>
      </c>
      <c r="J20" s="21" t="s">
        <v>45</v>
      </c>
      <c r="K20" s="22">
        <v>45790</v>
      </c>
      <c r="L20" s="22" t="s">
        <v>172</v>
      </c>
      <c r="M20" s="18"/>
    </row>
    <row r="21" s="1" customFormat="1" ht="67.2" spans="1:13">
      <c r="A21" s="17" t="s">
        <v>265</v>
      </c>
      <c r="B21" s="17" t="s">
        <v>266</v>
      </c>
      <c r="C21" s="17" t="s">
        <v>250</v>
      </c>
      <c r="D21" s="19" t="s">
        <v>122</v>
      </c>
      <c r="E21" s="25" t="s">
        <v>267</v>
      </c>
      <c r="F21" s="25" t="s">
        <v>267</v>
      </c>
      <c r="G21" s="21" t="s">
        <v>45</v>
      </c>
      <c r="H21" s="22">
        <v>45789</v>
      </c>
      <c r="I21" s="26" t="s">
        <v>103</v>
      </c>
      <c r="J21" s="21" t="s">
        <v>45</v>
      </c>
      <c r="K21" s="22">
        <v>45790</v>
      </c>
      <c r="L21" s="22" t="s">
        <v>172</v>
      </c>
      <c r="M21" s="18"/>
    </row>
  </sheetData>
  <mergeCells count="15">
    <mergeCell ref="B1:F1"/>
    <mergeCell ref="B2:F2"/>
    <mergeCell ref="G9:I9"/>
    <mergeCell ref="J9:L9"/>
    <mergeCell ref="G10:I10"/>
    <mergeCell ref="J10:L10"/>
    <mergeCell ref="A12:M12"/>
    <mergeCell ref="A15:M15"/>
    <mergeCell ref="A9:A11"/>
    <mergeCell ref="B9:B11"/>
    <mergeCell ref="C9:C11"/>
    <mergeCell ref="D9:D11"/>
    <mergeCell ref="E9:E11"/>
    <mergeCell ref="F9:F11"/>
    <mergeCell ref="M9:M11"/>
  </mergeCells>
  <dataValidations count="1">
    <dataValidation type="list" allowBlank="1" showErrorMessage="1" promptTitle="dfdf" sqref="J13 J14 G13:G14 G16:G21 J16:J21">
      <formula1>"Passed,Untested,Failed,Blocked"</formula1>
    </dataValidation>
  </dataValidation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Trường hợp kiểm thử</vt:lpstr>
      <vt:lpstr>Đăng ký</vt:lpstr>
      <vt:lpstr>Quên mật khẩu</vt:lpstr>
      <vt:lpstr>Yêu thích bài viết</vt:lpstr>
      <vt:lpstr>Bình luận bài viết</vt:lpstr>
      <vt:lpstr>Chia sẽ bài viết</vt:lpstr>
      <vt:lpstr>Đổi mật khẩu</vt:lpstr>
      <vt:lpstr>Thống kê và báo cáo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đức</dc:creator>
  <cp:lastModifiedBy>Dũng Hoàng</cp:lastModifiedBy>
  <dcterms:created xsi:type="dcterms:W3CDTF">2025-05-15T01:57:00Z</dcterms:created>
  <dcterms:modified xsi:type="dcterms:W3CDTF">2025-05-18T17:15:41Z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2ACBE8AF6C1240038133FF8126D5BD86_12</vt:lpwstr>
  </property>
  <property fmtid="{D5CDD505-2E9C-101B-9397-08002B2CF9AE}" pid="3" name="KSOProductBuildVer">
    <vt:lpwstr>1033-12.2.0.21179</vt:lpwstr>
  </property>
</Properties>
</file>