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13409445\Desktop\"/>
    </mc:Choice>
  </mc:AlternateContent>
  <bookViews>
    <workbookView xWindow="0" yWindow="0" windowWidth="10335" windowHeight="11730" tabRatio="702" firstSheet="10" activeTab="26"/>
  </bookViews>
  <sheets>
    <sheet name="LEIA-ME" sheetId="33" r:id="rId1"/>
    <sheet name="1.Cabul_TabelasVida" sheetId="14" r:id="rId2"/>
    <sheet name="2.Bamyian_TabelasVida" sheetId="2" r:id="rId3"/>
    <sheet name="3.Daykundi_TabelasVida" sheetId="6" r:id="rId4"/>
    <sheet name="4.Ghor_TabelasVida" sheetId="9" r:id="rId5"/>
    <sheet name="5.Kapisa_TabelasVida" sheetId="12" r:id="rId6"/>
    <sheet name="6.Parwan_TabelasVida" sheetId="16" r:id="rId7"/>
    <sheet name="7.Badghis_TabelasVida" sheetId="18" r:id="rId8"/>
    <sheet name="8.Baghlan_TabelasVida" sheetId="20" r:id="rId9"/>
    <sheet name="9.Balkh_TabelasVida" sheetId="22" r:id="rId10"/>
    <sheet name="10.Herat_TabelasVida" sheetId="25" r:id="rId11"/>
    <sheet name="11.Nimroz_TabelasVida" sheetId="27" r:id="rId12"/>
    <sheet name="12.Samangan_TabelasVida" sheetId="29" r:id="rId13"/>
    <sheet name="13.Takhar_TabelasVida" sheetId="31" r:id="rId14"/>
    <sheet name="1.Cabul_Pop.Cenários" sheetId="15" r:id="rId15"/>
    <sheet name="2.Bamyian_Pop.Cenários" sheetId="1" r:id="rId16"/>
    <sheet name="3.Daykundi_Pop.Cenários" sheetId="7" r:id="rId17"/>
    <sheet name="4.Ghor_Pop.Cenários" sheetId="10" r:id="rId18"/>
    <sheet name="5.Kapisa_Pop.Cenários" sheetId="13" r:id="rId19"/>
    <sheet name="6.Parwan_Pop.Cenários" sheetId="17" r:id="rId20"/>
    <sheet name="7.Badghis_Pop.Cenários" sheetId="19" r:id="rId21"/>
    <sheet name="8.Baghlan_Pop.Cenários" sheetId="21" r:id="rId22"/>
    <sheet name="9.Balkh_Pop.Cenários" sheetId="23" r:id="rId23"/>
    <sheet name="10.Herat_Pop.Cenários" sheetId="26" r:id="rId24"/>
    <sheet name="11.Nimroz_Pop.Cenários" sheetId="28" r:id="rId25"/>
    <sheet name="12.Samangan_Pop.Cenários" sheetId="30" r:id="rId26"/>
    <sheet name="13.Takhar_Pop.Cenários" sheetId="32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32" l="1"/>
  <c r="L69" i="32"/>
  <c r="J69" i="32"/>
  <c r="H69" i="32"/>
  <c r="F69" i="32"/>
  <c r="D69" i="32"/>
  <c r="N46" i="32"/>
  <c r="L46" i="32"/>
  <c r="J46" i="32"/>
  <c r="H46" i="32"/>
  <c r="F46" i="32"/>
  <c r="D46" i="32"/>
  <c r="C45" i="32"/>
  <c r="C68" i="32" s="1"/>
  <c r="B45" i="32"/>
  <c r="B46" i="32" s="1"/>
  <c r="C44" i="32"/>
  <c r="C67" i="32" s="1"/>
  <c r="B44" i="32"/>
  <c r="B67" i="32" s="1"/>
  <c r="C43" i="32"/>
  <c r="C66" i="32" s="1"/>
  <c r="B43" i="32"/>
  <c r="B66" i="32" s="1"/>
  <c r="C42" i="32"/>
  <c r="C65" i="32" s="1"/>
  <c r="B42" i="32"/>
  <c r="B65" i="32" s="1"/>
  <c r="C41" i="32"/>
  <c r="C64" i="32" s="1"/>
  <c r="B41" i="32"/>
  <c r="B64" i="32" s="1"/>
  <c r="C40" i="32"/>
  <c r="C63" i="32" s="1"/>
  <c r="B40" i="32"/>
  <c r="B63" i="32" s="1"/>
  <c r="C39" i="32"/>
  <c r="C62" i="32" s="1"/>
  <c r="B39" i="32"/>
  <c r="B62" i="32" s="1"/>
  <c r="C38" i="32"/>
  <c r="C61" i="32" s="1"/>
  <c r="B38" i="32"/>
  <c r="B61" i="32" s="1"/>
  <c r="C37" i="32"/>
  <c r="C60" i="32" s="1"/>
  <c r="B37" i="32"/>
  <c r="B60" i="32" s="1"/>
  <c r="C36" i="32"/>
  <c r="C59" i="32" s="1"/>
  <c r="B36" i="32"/>
  <c r="B59" i="32" s="1"/>
  <c r="C35" i="32"/>
  <c r="C58" i="32" s="1"/>
  <c r="B35" i="32"/>
  <c r="B58" i="32" s="1"/>
  <c r="C34" i="32"/>
  <c r="C57" i="32" s="1"/>
  <c r="B34" i="32"/>
  <c r="B57" i="32" s="1"/>
  <c r="C33" i="32"/>
  <c r="C56" i="32" s="1"/>
  <c r="B33" i="32"/>
  <c r="B56" i="32" s="1"/>
  <c r="C32" i="32"/>
  <c r="C55" i="32" s="1"/>
  <c r="B32" i="32"/>
  <c r="B55" i="32" s="1"/>
  <c r="C31" i="32"/>
  <c r="C54" i="32" s="1"/>
  <c r="B31" i="32"/>
  <c r="B54" i="32" s="1"/>
  <c r="C30" i="32"/>
  <c r="C53" i="32" s="1"/>
  <c r="B30" i="32"/>
  <c r="B53" i="32" s="1"/>
  <c r="C29" i="32"/>
  <c r="C52" i="32" s="1"/>
  <c r="B29" i="32"/>
  <c r="B52" i="32" s="1"/>
  <c r="C28" i="32"/>
  <c r="C51" i="32" s="1"/>
  <c r="B28" i="32"/>
  <c r="B51" i="32" s="1"/>
  <c r="B26" i="32"/>
  <c r="B49" i="32" s="1"/>
  <c r="D49" i="32" s="1"/>
  <c r="F49" i="32" s="1"/>
  <c r="H49" i="32" s="1"/>
  <c r="J49" i="32" s="1"/>
  <c r="L49" i="32" s="1"/>
  <c r="N49" i="32" s="1"/>
  <c r="A24" i="32"/>
  <c r="A47" i="32" s="1"/>
  <c r="N23" i="32"/>
  <c r="L23" i="32"/>
  <c r="J23" i="32"/>
  <c r="H23" i="32"/>
  <c r="F23" i="32"/>
  <c r="D23" i="32"/>
  <c r="B23" i="32"/>
  <c r="H3" i="32"/>
  <c r="J3" i="32" s="1"/>
  <c r="L3" i="32" s="1"/>
  <c r="N3" i="32" s="1"/>
  <c r="F3" i="32"/>
  <c r="D3" i="32"/>
  <c r="B68" i="32" l="1"/>
  <c r="B69" i="32" s="1"/>
  <c r="D26" i="32"/>
  <c r="F26" i="32" s="1"/>
  <c r="H26" i="32" s="1"/>
  <c r="J26" i="32" s="1"/>
  <c r="L26" i="32" s="1"/>
  <c r="N26" i="32" s="1"/>
  <c r="N22" i="31" l="1"/>
  <c r="N43" i="31" s="1"/>
  <c r="N64" i="31" s="1"/>
  <c r="N85" i="31" s="1"/>
  <c r="N106" i="31" s="1"/>
  <c r="M22" i="31"/>
  <c r="M43" i="31" s="1"/>
  <c r="M64" i="31" s="1"/>
  <c r="M85" i="31" s="1"/>
  <c r="M106" i="31" s="1"/>
  <c r="B22" i="31"/>
  <c r="B43" i="31" s="1"/>
  <c r="B64" i="31" s="1"/>
  <c r="B85" i="31" s="1"/>
  <c r="B106" i="31" s="1"/>
  <c r="A22" i="31"/>
  <c r="A43" i="31" s="1"/>
  <c r="A64" i="31" s="1"/>
  <c r="A85" i="31" s="1"/>
  <c r="A106" i="31" s="1"/>
  <c r="N69" i="30"/>
  <c r="L69" i="30"/>
  <c r="J69" i="30"/>
  <c r="H69" i="30"/>
  <c r="F69" i="30"/>
  <c r="D69" i="30"/>
  <c r="B67" i="30"/>
  <c r="C66" i="30"/>
  <c r="B65" i="30"/>
  <c r="C64" i="30"/>
  <c r="B61" i="30"/>
  <c r="B59" i="30"/>
  <c r="C58" i="30"/>
  <c r="B57" i="30"/>
  <c r="C56" i="30"/>
  <c r="B53" i="30"/>
  <c r="B51" i="30"/>
  <c r="N46" i="30"/>
  <c r="L46" i="30"/>
  <c r="J46" i="30"/>
  <c r="H46" i="30"/>
  <c r="F46" i="30"/>
  <c r="D46" i="30"/>
  <c r="C45" i="30"/>
  <c r="C68" i="30" s="1"/>
  <c r="B45" i="30"/>
  <c r="B68" i="30" s="1"/>
  <c r="C44" i="30"/>
  <c r="C67" i="30" s="1"/>
  <c r="B44" i="30"/>
  <c r="C43" i="30"/>
  <c r="B43" i="30"/>
  <c r="B66" i="30" s="1"/>
  <c r="C42" i="30"/>
  <c r="C65" i="30" s="1"/>
  <c r="B42" i="30"/>
  <c r="C41" i="30"/>
  <c r="B41" i="30"/>
  <c r="B64" i="30" s="1"/>
  <c r="C40" i="30"/>
  <c r="C63" i="30" s="1"/>
  <c r="B40" i="30"/>
  <c r="B63" i="30" s="1"/>
  <c r="C39" i="30"/>
  <c r="C62" i="30" s="1"/>
  <c r="B39" i="30"/>
  <c r="B62" i="30" s="1"/>
  <c r="C38" i="30"/>
  <c r="C61" i="30" s="1"/>
  <c r="B38" i="30"/>
  <c r="C37" i="30"/>
  <c r="C60" i="30" s="1"/>
  <c r="B37" i="30"/>
  <c r="B60" i="30" s="1"/>
  <c r="C36" i="30"/>
  <c r="C59" i="30" s="1"/>
  <c r="B36" i="30"/>
  <c r="C35" i="30"/>
  <c r="B35" i="30"/>
  <c r="B58" i="30" s="1"/>
  <c r="C34" i="30"/>
  <c r="C57" i="30" s="1"/>
  <c r="B34" i="30"/>
  <c r="C33" i="30"/>
  <c r="B33" i="30"/>
  <c r="B56" i="30" s="1"/>
  <c r="C32" i="30"/>
  <c r="C55" i="30" s="1"/>
  <c r="B32" i="30"/>
  <c r="B55" i="30" s="1"/>
  <c r="C31" i="30"/>
  <c r="C54" i="30" s="1"/>
  <c r="B31" i="30"/>
  <c r="B54" i="30" s="1"/>
  <c r="C30" i="30"/>
  <c r="C53" i="30" s="1"/>
  <c r="B30" i="30"/>
  <c r="C29" i="30"/>
  <c r="C52" i="30" s="1"/>
  <c r="B29" i="30"/>
  <c r="B52" i="30" s="1"/>
  <c r="C28" i="30"/>
  <c r="C51" i="30" s="1"/>
  <c r="B28" i="30"/>
  <c r="B26" i="30"/>
  <c r="B49" i="30" s="1"/>
  <c r="D49" i="30" s="1"/>
  <c r="F49" i="30" s="1"/>
  <c r="H49" i="30" s="1"/>
  <c r="J49" i="30" s="1"/>
  <c r="L49" i="30" s="1"/>
  <c r="N49" i="30" s="1"/>
  <c r="A24" i="30"/>
  <c r="A47" i="30" s="1"/>
  <c r="N23" i="30"/>
  <c r="L23" i="30"/>
  <c r="J23" i="30"/>
  <c r="H23" i="30"/>
  <c r="F23" i="30"/>
  <c r="D23" i="30"/>
  <c r="B23" i="30"/>
  <c r="D3" i="30"/>
  <c r="F3" i="30" s="1"/>
  <c r="H3" i="30" s="1"/>
  <c r="J3" i="30" s="1"/>
  <c r="L3" i="30" s="1"/>
  <c r="N3" i="30" s="1"/>
  <c r="B69" i="30" l="1"/>
  <c r="D26" i="30"/>
  <c r="F26" i="30" s="1"/>
  <c r="H26" i="30" s="1"/>
  <c r="J26" i="30" s="1"/>
  <c r="L26" i="30" s="1"/>
  <c r="N26" i="30" s="1"/>
  <c r="B46" i="30"/>
  <c r="N22" i="29" l="1"/>
  <c r="N43" i="29" s="1"/>
  <c r="N64" i="29" s="1"/>
  <c r="N85" i="29" s="1"/>
  <c r="N106" i="29" s="1"/>
  <c r="M22" i="29"/>
  <c r="M43" i="29" s="1"/>
  <c r="M64" i="29" s="1"/>
  <c r="M85" i="29" s="1"/>
  <c r="M106" i="29" s="1"/>
  <c r="B22" i="29"/>
  <c r="B43" i="29" s="1"/>
  <c r="B64" i="29" s="1"/>
  <c r="B85" i="29" s="1"/>
  <c r="B106" i="29" s="1"/>
  <c r="A22" i="29"/>
  <c r="A43" i="29" s="1"/>
  <c r="A64" i="29" s="1"/>
  <c r="A85" i="29" s="1"/>
  <c r="A106" i="29" s="1"/>
  <c r="N69" i="28"/>
  <c r="L69" i="28"/>
  <c r="J69" i="28"/>
  <c r="H69" i="28"/>
  <c r="F69" i="28"/>
  <c r="D69" i="28"/>
  <c r="C67" i="28"/>
  <c r="C63" i="28"/>
  <c r="C59" i="28"/>
  <c r="C55" i="28"/>
  <c r="C51" i="28"/>
  <c r="B49" i="28"/>
  <c r="D49" i="28" s="1"/>
  <c r="F49" i="28" s="1"/>
  <c r="H49" i="28" s="1"/>
  <c r="J49" i="28" s="1"/>
  <c r="L49" i="28" s="1"/>
  <c r="N49" i="28" s="1"/>
  <c r="N46" i="28"/>
  <c r="L46" i="28"/>
  <c r="J46" i="28"/>
  <c r="H46" i="28"/>
  <c r="F46" i="28"/>
  <c r="D46" i="28"/>
  <c r="C45" i="28"/>
  <c r="C68" i="28" s="1"/>
  <c r="B45" i="28"/>
  <c r="B68" i="28" s="1"/>
  <c r="C44" i="28"/>
  <c r="B44" i="28"/>
  <c r="B67" i="28" s="1"/>
  <c r="C43" i="28"/>
  <c r="C66" i="28" s="1"/>
  <c r="B43" i="28"/>
  <c r="B66" i="28" s="1"/>
  <c r="C42" i="28"/>
  <c r="C65" i="28" s="1"/>
  <c r="B42" i="28"/>
  <c r="B65" i="28" s="1"/>
  <c r="C41" i="28"/>
  <c r="C64" i="28" s="1"/>
  <c r="B41" i="28"/>
  <c r="B64" i="28" s="1"/>
  <c r="C40" i="28"/>
  <c r="B40" i="28"/>
  <c r="B63" i="28" s="1"/>
  <c r="C39" i="28"/>
  <c r="C62" i="28" s="1"/>
  <c r="B39" i="28"/>
  <c r="B62" i="28" s="1"/>
  <c r="C38" i="28"/>
  <c r="C61" i="28" s="1"/>
  <c r="B38" i="28"/>
  <c r="B61" i="28" s="1"/>
  <c r="C37" i="28"/>
  <c r="C60" i="28" s="1"/>
  <c r="B37" i="28"/>
  <c r="B60" i="28" s="1"/>
  <c r="C36" i="28"/>
  <c r="B36" i="28"/>
  <c r="B59" i="28" s="1"/>
  <c r="C35" i="28"/>
  <c r="C58" i="28" s="1"/>
  <c r="B35" i="28"/>
  <c r="B58" i="28" s="1"/>
  <c r="C34" i="28"/>
  <c r="C57" i="28" s="1"/>
  <c r="B34" i="28"/>
  <c r="B57" i="28" s="1"/>
  <c r="C33" i="28"/>
  <c r="C56" i="28" s="1"/>
  <c r="B33" i="28"/>
  <c r="B56" i="28" s="1"/>
  <c r="C32" i="28"/>
  <c r="B32" i="28"/>
  <c r="B55" i="28" s="1"/>
  <c r="C31" i="28"/>
  <c r="C54" i="28" s="1"/>
  <c r="B31" i="28"/>
  <c r="B54" i="28" s="1"/>
  <c r="C30" i="28"/>
  <c r="C53" i="28" s="1"/>
  <c r="B30" i="28"/>
  <c r="B53" i="28" s="1"/>
  <c r="C29" i="28"/>
  <c r="C52" i="28" s="1"/>
  <c r="B29" i="28"/>
  <c r="B52" i="28" s="1"/>
  <c r="C28" i="28"/>
  <c r="B28" i="28"/>
  <c r="B51" i="28" s="1"/>
  <c r="D26" i="28"/>
  <c r="F26" i="28" s="1"/>
  <c r="H26" i="28" s="1"/>
  <c r="J26" i="28" s="1"/>
  <c r="L26" i="28" s="1"/>
  <c r="N26" i="28" s="1"/>
  <c r="B26" i="28"/>
  <c r="A24" i="28"/>
  <c r="A47" i="28" s="1"/>
  <c r="N23" i="28"/>
  <c r="L23" i="28"/>
  <c r="J23" i="28"/>
  <c r="H23" i="28"/>
  <c r="F23" i="28"/>
  <c r="D23" i="28"/>
  <c r="B23" i="28"/>
  <c r="F3" i="28"/>
  <c r="H3" i="28" s="1"/>
  <c r="J3" i="28" s="1"/>
  <c r="L3" i="28" s="1"/>
  <c r="N3" i="28" s="1"/>
  <c r="D3" i="28"/>
  <c r="B69" i="28" l="1"/>
  <c r="B46" i="28"/>
  <c r="N22" i="27" l="1"/>
  <c r="N43" i="27" s="1"/>
  <c r="N64" i="27" s="1"/>
  <c r="N85" i="27" s="1"/>
  <c r="N106" i="27" s="1"/>
  <c r="M22" i="27"/>
  <c r="M43" i="27" s="1"/>
  <c r="M64" i="27" s="1"/>
  <c r="M85" i="27" s="1"/>
  <c r="M106" i="27" s="1"/>
  <c r="B22" i="27"/>
  <c r="B43" i="27" s="1"/>
  <c r="B64" i="27" s="1"/>
  <c r="B85" i="27" s="1"/>
  <c r="B106" i="27" s="1"/>
  <c r="A22" i="27"/>
  <c r="A43" i="27" s="1"/>
  <c r="A64" i="27" s="1"/>
  <c r="A85" i="27" s="1"/>
  <c r="A106" i="27" s="1"/>
  <c r="N69" i="26"/>
  <c r="L69" i="26"/>
  <c r="J69" i="26"/>
  <c r="H69" i="26"/>
  <c r="F69" i="26"/>
  <c r="D69" i="26"/>
  <c r="C65" i="26"/>
  <c r="C61" i="26"/>
  <c r="C57" i="26"/>
  <c r="C53" i="26"/>
  <c r="N46" i="26"/>
  <c r="L46" i="26"/>
  <c r="J46" i="26"/>
  <c r="H46" i="26"/>
  <c r="F46" i="26"/>
  <c r="D46" i="26"/>
  <c r="C45" i="26"/>
  <c r="C68" i="26" s="1"/>
  <c r="B45" i="26"/>
  <c r="B68" i="26" s="1"/>
  <c r="C44" i="26"/>
  <c r="C67" i="26" s="1"/>
  <c r="B44" i="26"/>
  <c r="B67" i="26" s="1"/>
  <c r="C43" i="26"/>
  <c r="C66" i="26" s="1"/>
  <c r="B43" i="26"/>
  <c r="B66" i="26" s="1"/>
  <c r="C42" i="26"/>
  <c r="B42" i="26"/>
  <c r="B65" i="26" s="1"/>
  <c r="C41" i="26"/>
  <c r="C64" i="26" s="1"/>
  <c r="B41" i="26"/>
  <c r="B64" i="26" s="1"/>
  <c r="C40" i="26"/>
  <c r="C63" i="26" s="1"/>
  <c r="B40" i="26"/>
  <c r="B63" i="26" s="1"/>
  <c r="C39" i="26"/>
  <c r="C62" i="26" s="1"/>
  <c r="B39" i="26"/>
  <c r="B62" i="26" s="1"/>
  <c r="C38" i="26"/>
  <c r="B38" i="26"/>
  <c r="B61" i="26" s="1"/>
  <c r="C37" i="26"/>
  <c r="C60" i="26" s="1"/>
  <c r="B37" i="26"/>
  <c r="B60" i="26" s="1"/>
  <c r="C36" i="26"/>
  <c r="C59" i="26" s="1"/>
  <c r="B36" i="26"/>
  <c r="B59" i="26" s="1"/>
  <c r="C35" i="26"/>
  <c r="C58" i="26" s="1"/>
  <c r="B35" i="26"/>
  <c r="B58" i="26" s="1"/>
  <c r="C34" i="26"/>
  <c r="B34" i="26"/>
  <c r="B57" i="26" s="1"/>
  <c r="C33" i="26"/>
  <c r="C56" i="26" s="1"/>
  <c r="B33" i="26"/>
  <c r="B56" i="26" s="1"/>
  <c r="C32" i="26"/>
  <c r="C55" i="26" s="1"/>
  <c r="B32" i="26"/>
  <c r="B55" i="26" s="1"/>
  <c r="C31" i="26"/>
  <c r="C54" i="26" s="1"/>
  <c r="B31" i="26"/>
  <c r="B54" i="26" s="1"/>
  <c r="C30" i="26"/>
  <c r="B30" i="26"/>
  <c r="B53" i="26" s="1"/>
  <c r="C29" i="26"/>
  <c r="C52" i="26" s="1"/>
  <c r="B29" i="26"/>
  <c r="B52" i="26" s="1"/>
  <c r="C28" i="26"/>
  <c r="C51" i="26" s="1"/>
  <c r="B28" i="26"/>
  <c r="B51" i="26" s="1"/>
  <c r="B26" i="26"/>
  <c r="B49" i="26" s="1"/>
  <c r="D49" i="26" s="1"/>
  <c r="F49" i="26" s="1"/>
  <c r="H49" i="26" s="1"/>
  <c r="J49" i="26" s="1"/>
  <c r="L49" i="26" s="1"/>
  <c r="N49" i="26" s="1"/>
  <c r="A24" i="26"/>
  <c r="A47" i="26" s="1"/>
  <c r="N23" i="26"/>
  <c r="L23" i="26"/>
  <c r="J23" i="26"/>
  <c r="H23" i="26"/>
  <c r="F23" i="26"/>
  <c r="D23" i="26"/>
  <c r="B23" i="26"/>
  <c r="D3" i="26"/>
  <c r="F3" i="26" s="1"/>
  <c r="H3" i="26" s="1"/>
  <c r="J3" i="26" s="1"/>
  <c r="L3" i="26" s="1"/>
  <c r="N3" i="26" s="1"/>
  <c r="B69" i="26" l="1"/>
  <c r="D26" i="26"/>
  <c r="F26" i="26" s="1"/>
  <c r="H26" i="26" s="1"/>
  <c r="J26" i="26" s="1"/>
  <c r="L26" i="26" s="1"/>
  <c r="N26" i="26" s="1"/>
  <c r="B46" i="26"/>
  <c r="N22" i="25" l="1"/>
  <c r="N43" i="25" s="1"/>
  <c r="N64" i="25" s="1"/>
  <c r="N85" i="25" s="1"/>
  <c r="N106" i="25" s="1"/>
  <c r="M22" i="25"/>
  <c r="M43" i="25" s="1"/>
  <c r="M64" i="25" s="1"/>
  <c r="M85" i="25" s="1"/>
  <c r="M106" i="25" s="1"/>
  <c r="B22" i="25"/>
  <c r="B43" i="25" s="1"/>
  <c r="B64" i="25" s="1"/>
  <c r="B85" i="25" s="1"/>
  <c r="B106" i="25" s="1"/>
  <c r="A22" i="25"/>
  <c r="A43" i="25" s="1"/>
  <c r="A64" i="25" s="1"/>
  <c r="A85" i="25" s="1"/>
  <c r="A106" i="25" s="1"/>
  <c r="N69" i="23"/>
  <c r="L69" i="23"/>
  <c r="J69" i="23"/>
  <c r="H69" i="23"/>
  <c r="F69" i="23"/>
  <c r="D69" i="23"/>
  <c r="N46" i="23"/>
  <c r="L46" i="23"/>
  <c r="J46" i="23"/>
  <c r="H46" i="23"/>
  <c r="F46" i="23"/>
  <c r="D46" i="23"/>
  <c r="C45" i="23"/>
  <c r="C68" i="23" s="1"/>
  <c r="B45" i="23"/>
  <c r="B68" i="23" s="1"/>
  <c r="C44" i="23"/>
  <c r="C67" i="23" s="1"/>
  <c r="B44" i="23"/>
  <c r="B67" i="23" s="1"/>
  <c r="C43" i="23"/>
  <c r="C66" i="23" s="1"/>
  <c r="B43" i="23"/>
  <c r="B66" i="23" s="1"/>
  <c r="C42" i="23"/>
  <c r="C65" i="23" s="1"/>
  <c r="B42" i="23"/>
  <c r="B65" i="23" s="1"/>
  <c r="C41" i="23"/>
  <c r="C64" i="23" s="1"/>
  <c r="B41" i="23"/>
  <c r="B64" i="23" s="1"/>
  <c r="C40" i="23"/>
  <c r="C63" i="23" s="1"/>
  <c r="B40" i="23"/>
  <c r="B63" i="23" s="1"/>
  <c r="C39" i="23"/>
  <c r="C62" i="23" s="1"/>
  <c r="B39" i="23"/>
  <c r="B62" i="23" s="1"/>
  <c r="C38" i="23"/>
  <c r="C61" i="23" s="1"/>
  <c r="B38" i="23"/>
  <c r="B61" i="23" s="1"/>
  <c r="C37" i="23"/>
  <c r="C60" i="23" s="1"/>
  <c r="B37" i="23"/>
  <c r="B60" i="23" s="1"/>
  <c r="C36" i="23"/>
  <c r="C59" i="23" s="1"/>
  <c r="B36" i="23"/>
  <c r="B59" i="23" s="1"/>
  <c r="C35" i="23"/>
  <c r="C58" i="23" s="1"/>
  <c r="B35" i="23"/>
  <c r="B58" i="23" s="1"/>
  <c r="C34" i="23"/>
  <c r="C57" i="23" s="1"/>
  <c r="B34" i="23"/>
  <c r="B57" i="23" s="1"/>
  <c r="C33" i="23"/>
  <c r="C56" i="23" s="1"/>
  <c r="B33" i="23"/>
  <c r="B56" i="23" s="1"/>
  <c r="C32" i="23"/>
  <c r="C55" i="23" s="1"/>
  <c r="B32" i="23"/>
  <c r="B55" i="23" s="1"/>
  <c r="C31" i="23"/>
  <c r="C54" i="23" s="1"/>
  <c r="B31" i="23"/>
  <c r="B54" i="23" s="1"/>
  <c r="C30" i="23"/>
  <c r="C53" i="23" s="1"/>
  <c r="B30" i="23"/>
  <c r="B53" i="23" s="1"/>
  <c r="C29" i="23"/>
  <c r="C52" i="23" s="1"/>
  <c r="B29" i="23"/>
  <c r="B52" i="23" s="1"/>
  <c r="C28" i="23"/>
  <c r="C51" i="23" s="1"/>
  <c r="B28" i="23"/>
  <c r="B51" i="23" s="1"/>
  <c r="D26" i="23"/>
  <c r="F26" i="23" s="1"/>
  <c r="H26" i="23" s="1"/>
  <c r="J26" i="23" s="1"/>
  <c r="L26" i="23" s="1"/>
  <c r="N26" i="23" s="1"/>
  <c r="B26" i="23"/>
  <c r="B49" i="23" s="1"/>
  <c r="D49" i="23" s="1"/>
  <c r="F49" i="23" s="1"/>
  <c r="H49" i="23" s="1"/>
  <c r="J49" i="23" s="1"/>
  <c r="L49" i="23" s="1"/>
  <c r="N49" i="23" s="1"/>
  <c r="A24" i="23"/>
  <c r="A47" i="23" s="1"/>
  <c r="N23" i="23"/>
  <c r="L23" i="23"/>
  <c r="J23" i="23"/>
  <c r="H23" i="23"/>
  <c r="F23" i="23"/>
  <c r="D23" i="23"/>
  <c r="B23" i="23"/>
  <c r="D3" i="23"/>
  <c r="F3" i="23" s="1"/>
  <c r="H3" i="23" s="1"/>
  <c r="J3" i="23" s="1"/>
  <c r="L3" i="23" s="1"/>
  <c r="N3" i="23" s="1"/>
  <c r="B69" i="23" l="1"/>
  <c r="B46" i="23"/>
  <c r="N22" i="22" l="1"/>
  <c r="N43" i="22" s="1"/>
  <c r="N64" i="22" s="1"/>
  <c r="N85" i="22" s="1"/>
  <c r="N106" i="22" s="1"/>
  <c r="M22" i="22"/>
  <c r="M43" i="22" s="1"/>
  <c r="M64" i="22" s="1"/>
  <c r="M85" i="22" s="1"/>
  <c r="M106" i="22" s="1"/>
  <c r="B22" i="22"/>
  <c r="B43" i="22" s="1"/>
  <c r="B64" i="22" s="1"/>
  <c r="B85" i="22" s="1"/>
  <c r="B106" i="22" s="1"/>
  <c r="A22" i="22"/>
  <c r="A43" i="22" s="1"/>
  <c r="A64" i="22" s="1"/>
  <c r="A85" i="22" s="1"/>
  <c r="A106" i="22" s="1"/>
  <c r="N69" i="21"/>
  <c r="L69" i="21"/>
  <c r="J69" i="21"/>
  <c r="H69" i="21"/>
  <c r="F69" i="21"/>
  <c r="D69" i="21"/>
  <c r="B66" i="21"/>
  <c r="B62" i="21"/>
  <c r="B58" i="21"/>
  <c r="B54" i="21"/>
  <c r="N46" i="21"/>
  <c r="L46" i="21"/>
  <c r="J46" i="21"/>
  <c r="H46" i="21"/>
  <c r="F46" i="21"/>
  <c r="D46" i="21"/>
  <c r="C45" i="21"/>
  <c r="C68" i="21" s="1"/>
  <c r="B45" i="21"/>
  <c r="C44" i="21"/>
  <c r="C67" i="21" s="1"/>
  <c r="B44" i="21"/>
  <c r="B67" i="21" s="1"/>
  <c r="C43" i="21"/>
  <c r="C66" i="21" s="1"/>
  <c r="B43" i="21"/>
  <c r="C42" i="21"/>
  <c r="C65" i="21" s="1"/>
  <c r="B42" i="21"/>
  <c r="B65" i="21" s="1"/>
  <c r="C41" i="21"/>
  <c r="C64" i="21" s="1"/>
  <c r="B41" i="21"/>
  <c r="B64" i="21" s="1"/>
  <c r="C40" i="21"/>
  <c r="C63" i="21" s="1"/>
  <c r="B40" i="21"/>
  <c r="B63" i="21" s="1"/>
  <c r="C39" i="21"/>
  <c r="C62" i="21" s="1"/>
  <c r="B39" i="21"/>
  <c r="C38" i="21"/>
  <c r="C61" i="21" s="1"/>
  <c r="B38" i="21"/>
  <c r="B61" i="21" s="1"/>
  <c r="C37" i="21"/>
  <c r="C60" i="21" s="1"/>
  <c r="B37" i="21"/>
  <c r="B60" i="21" s="1"/>
  <c r="C36" i="21"/>
  <c r="C59" i="21" s="1"/>
  <c r="B36" i="21"/>
  <c r="B59" i="21" s="1"/>
  <c r="C35" i="21"/>
  <c r="C58" i="21" s="1"/>
  <c r="B35" i="21"/>
  <c r="C34" i="21"/>
  <c r="C57" i="21" s="1"/>
  <c r="B34" i="21"/>
  <c r="B57" i="21" s="1"/>
  <c r="C33" i="21"/>
  <c r="C56" i="21" s="1"/>
  <c r="B33" i="21"/>
  <c r="B56" i="21" s="1"/>
  <c r="C32" i="21"/>
  <c r="C55" i="21" s="1"/>
  <c r="B32" i="21"/>
  <c r="B55" i="21" s="1"/>
  <c r="C31" i="21"/>
  <c r="C54" i="21" s="1"/>
  <c r="B31" i="21"/>
  <c r="C30" i="21"/>
  <c r="C53" i="21" s="1"/>
  <c r="B30" i="21"/>
  <c r="B53" i="21" s="1"/>
  <c r="C29" i="21"/>
  <c r="C52" i="21" s="1"/>
  <c r="B29" i="21"/>
  <c r="B52" i="21" s="1"/>
  <c r="C28" i="21"/>
  <c r="C51" i="21" s="1"/>
  <c r="B28" i="21"/>
  <c r="B51" i="21" s="1"/>
  <c r="B26" i="21"/>
  <c r="B49" i="21" s="1"/>
  <c r="D49" i="21" s="1"/>
  <c r="F49" i="21" s="1"/>
  <c r="H49" i="21" s="1"/>
  <c r="J49" i="21" s="1"/>
  <c r="L49" i="21" s="1"/>
  <c r="N49" i="21" s="1"/>
  <c r="A24" i="21"/>
  <c r="A47" i="21" s="1"/>
  <c r="N23" i="21"/>
  <c r="L23" i="21"/>
  <c r="J23" i="21"/>
  <c r="H23" i="21"/>
  <c r="F23" i="21"/>
  <c r="D23" i="21"/>
  <c r="B23" i="21"/>
  <c r="D3" i="21"/>
  <c r="F3" i="21" s="1"/>
  <c r="H3" i="21" s="1"/>
  <c r="J3" i="21" s="1"/>
  <c r="L3" i="21" s="1"/>
  <c r="N3" i="21" s="1"/>
  <c r="B46" i="21" l="1"/>
  <c r="B68" i="21"/>
  <c r="B69" i="21"/>
  <c r="D26" i="21"/>
  <c r="F26" i="21" s="1"/>
  <c r="H26" i="21" s="1"/>
  <c r="J26" i="21" s="1"/>
  <c r="L26" i="21" s="1"/>
  <c r="N26" i="21" s="1"/>
  <c r="N22" i="20" l="1"/>
  <c r="N43" i="20" s="1"/>
  <c r="N64" i="20" s="1"/>
  <c r="N85" i="20" s="1"/>
  <c r="N106" i="20" s="1"/>
  <c r="M22" i="20"/>
  <c r="M43" i="20" s="1"/>
  <c r="M64" i="20" s="1"/>
  <c r="M85" i="20" s="1"/>
  <c r="M106" i="20" s="1"/>
  <c r="B22" i="20"/>
  <c r="B43" i="20" s="1"/>
  <c r="B64" i="20" s="1"/>
  <c r="B85" i="20" s="1"/>
  <c r="B106" i="20" s="1"/>
  <c r="A22" i="20"/>
  <c r="A43" i="20" s="1"/>
  <c r="A64" i="20" s="1"/>
  <c r="A85" i="20" s="1"/>
  <c r="A106" i="20" s="1"/>
  <c r="N69" i="19"/>
  <c r="L69" i="19"/>
  <c r="J69" i="19"/>
  <c r="H69" i="19"/>
  <c r="F69" i="19"/>
  <c r="D69" i="19"/>
  <c r="B66" i="19"/>
  <c r="B62" i="19"/>
  <c r="B58" i="19"/>
  <c r="B54" i="19"/>
  <c r="N46" i="19"/>
  <c r="L46" i="19"/>
  <c r="J46" i="19"/>
  <c r="H46" i="19"/>
  <c r="F46" i="19"/>
  <c r="D46" i="19"/>
  <c r="C45" i="19"/>
  <c r="C68" i="19" s="1"/>
  <c r="B45" i="19"/>
  <c r="B46" i="19" s="1"/>
  <c r="C44" i="19"/>
  <c r="C67" i="19" s="1"/>
  <c r="B44" i="19"/>
  <c r="B67" i="19" s="1"/>
  <c r="C43" i="19"/>
  <c r="C66" i="19" s="1"/>
  <c r="B43" i="19"/>
  <c r="C42" i="19"/>
  <c r="C65" i="19" s="1"/>
  <c r="B42" i="19"/>
  <c r="B65" i="19" s="1"/>
  <c r="C41" i="19"/>
  <c r="C64" i="19" s="1"/>
  <c r="B41" i="19"/>
  <c r="B64" i="19" s="1"/>
  <c r="C40" i="19"/>
  <c r="C63" i="19" s="1"/>
  <c r="B40" i="19"/>
  <c r="B63" i="19" s="1"/>
  <c r="C39" i="19"/>
  <c r="C62" i="19" s="1"/>
  <c r="B39" i="19"/>
  <c r="C38" i="19"/>
  <c r="C61" i="19" s="1"/>
  <c r="B38" i="19"/>
  <c r="B61" i="19" s="1"/>
  <c r="C37" i="19"/>
  <c r="C60" i="19" s="1"/>
  <c r="B37" i="19"/>
  <c r="B60" i="19" s="1"/>
  <c r="C36" i="19"/>
  <c r="C59" i="19" s="1"/>
  <c r="B36" i="19"/>
  <c r="B59" i="19" s="1"/>
  <c r="C35" i="19"/>
  <c r="C58" i="19" s="1"/>
  <c r="B35" i="19"/>
  <c r="C34" i="19"/>
  <c r="C57" i="19" s="1"/>
  <c r="B34" i="19"/>
  <c r="B57" i="19" s="1"/>
  <c r="C33" i="19"/>
  <c r="C56" i="19" s="1"/>
  <c r="B33" i="19"/>
  <c r="B56" i="19" s="1"/>
  <c r="C32" i="19"/>
  <c r="C55" i="19" s="1"/>
  <c r="B32" i="19"/>
  <c r="B55" i="19" s="1"/>
  <c r="C31" i="19"/>
  <c r="C54" i="19" s="1"/>
  <c r="B31" i="19"/>
  <c r="C30" i="19"/>
  <c r="C53" i="19" s="1"/>
  <c r="B30" i="19"/>
  <c r="B53" i="19" s="1"/>
  <c r="C29" i="19"/>
  <c r="C52" i="19" s="1"/>
  <c r="B29" i="19"/>
  <c r="B52" i="19" s="1"/>
  <c r="C28" i="19"/>
  <c r="C51" i="19" s="1"/>
  <c r="B28" i="19"/>
  <c r="B51" i="19" s="1"/>
  <c r="B26" i="19"/>
  <c r="B49" i="19" s="1"/>
  <c r="D49" i="19" s="1"/>
  <c r="F49" i="19" s="1"/>
  <c r="H49" i="19" s="1"/>
  <c r="J49" i="19" s="1"/>
  <c r="L49" i="19" s="1"/>
  <c r="N49" i="19" s="1"/>
  <c r="A24" i="19"/>
  <c r="A47" i="19" s="1"/>
  <c r="N23" i="19"/>
  <c r="L23" i="19"/>
  <c r="J23" i="19"/>
  <c r="H23" i="19"/>
  <c r="F23" i="19"/>
  <c r="D23" i="19"/>
  <c r="B23" i="19"/>
  <c r="D3" i="19"/>
  <c r="F3" i="19" s="1"/>
  <c r="H3" i="19" s="1"/>
  <c r="J3" i="19" s="1"/>
  <c r="L3" i="19" s="1"/>
  <c r="N3" i="19" s="1"/>
  <c r="B68" i="19" l="1"/>
  <c r="B69" i="19" s="1"/>
  <c r="D26" i="19"/>
  <c r="F26" i="19" s="1"/>
  <c r="H26" i="19" s="1"/>
  <c r="J26" i="19" s="1"/>
  <c r="L26" i="19" s="1"/>
  <c r="N26" i="19" s="1"/>
  <c r="N22" i="18" l="1"/>
  <c r="N43" i="18" s="1"/>
  <c r="N64" i="18" s="1"/>
  <c r="N85" i="18" s="1"/>
  <c r="N106" i="18" s="1"/>
  <c r="M22" i="18"/>
  <c r="M43" i="18" s="1"/>
  <c r="M64" i="18" s="1"/>
  <c r="M85" i="18" s="1"/>
  <c r="M106" i="18" s="1"/>
  <c r="B22" i="18"/>
  <c r="B43" i="18" s="1"/>
  <c r="B64" i="18" s="1"/>
  <c r="B85" i="18" s="1"/>
  <c r="B106" i="18" s="1"/>
  <c r="A22" i="18"/>
  <c r="A43" i="18" s="1"/>
  <c r="A64" i="18" s="1"/>
  <c r="A85" i="18" s="1"/>
  <c r="A106" i="18" s="1"/>
  <c r="N69" i="17"/>
  <c r="L69" i="17"/>
  <c r="J69" i="17"/>
  <c r="H69" i="17"/>
  <c r="F69" i="17"/>
  <c r="D69" i="17"/>
  <c r="C68" i="17"/>
  <c r="C60" i="17"/>
  <c r="C52" i="17"/>
  <c r="N46" i="17"/>
  <c r="L46" i="17"/>
  <c r="J46" i="17"/>
  <c r="H46" i="17"/>
  <c r="F46" i="17"/>
  <c r="D46" i="17"/>
  <c r="C45" i="17"/>
  <c r="B45" i="17"/>
  <c r="B68" i="17" s="1"/>
  <c r="B69" i="17" s="1"/>
  <c r="C44" i="17"/>
  <c r="C67" i="17" s="1"/>
  <c r="B44" i="17"/>
  <c r="B67" i="17" s="1"/>
  <c r="C43" i="17"/>
  <c r="C66" i="17" s="1"/>
  <c r="B43" i="17"/>
  <c r="B66" i="17" s="1"/>
  <c r="C42" i="17"/>
  <c r="C65" i="17" s="1"/>
  <c r="B42" i="17"/>
  <c r="B65" i="17" s="1"/>
  <c r="C41" i="17"/>
  <c r="C64" i="17" s="1"/>
  <c r="B41" i="17"/>
  <c r="B64" i="17" s="1"/>
  <c r="C40" i="17"/>
  <c r="C63" i="17" s="1"/>
  <c r="B40" i="17"/>
  <c r="B63" i="17" s="1"/>
  <c r="C39" i="17"/>
  <c r="C62" i="17" s="1"/>
  <c r="B39" i="17"/>
  <c r="B62" i="17" s="1"/>
  <c r="C38" i="17"/>
  <c r="C61" i="17" s="1"/>
  <c r="B38" i="17"/>
  <c r="B61" i="17" s="1"/>
  <c r="C37" i="17"/>
  <c r="B37" i="17"/>
  <c r="B60" i="17" s="1"/>
  <c r="C36" i="17"/>
  <c r="C59" i="17" s="1"/>
  <c r="B36" i="17"/>
  <c r="B59" i="17" s="1"/>
  <c r="C35" i="17"/>
  <c r="C58" i="17" s="1"/>
  <c r="B35" i="17"/>
  <c r="B58" i="17" s="1"/>
  <c r="C34" i="17"/>
  <c r="C57" i="17" s="1"/>
  <c r="B34" i="17"/>
  <c r="B57" i="17" s="1"/>
  <c r="C33" i="17"/>
  <c r="C56" i="17" s="1"/>
  <c r="B33" i="17"/>
  <c r="B56" i="17" s="1"/>
  <c r="C32" i="17"/>
  <c r="C55" i="17" s="1"/>
  <c r="B32" i="17"/>
  <c r="B55" i="17" s="1"/>
  <c r="C31" i="17"/>
  <c r="C54" i="17" s="1"/>
  <c r="B31" i="17"/>
  <c r="B54" i="17" s="1"/>
  <c r="C30" i="17"/>
  <c r="C53" i="17" s="1"/>
  <c r="B30" i="17"/>
  <c r="B53" i="17" s="1"/>
  <c r="C29" i="17"/>
  <c r="B29" i="17"/>
  <c r="B52" i="17" s="1"/>
  <c r="C28" i="17"/>
  <c r="C51" i="17" s="1"/>
  <c r="B28" i="17"/>
  <c r="B51" i="17" s="1"/>
  <c r="D26" i="17"/>
  <c r="F26" i="17" s="1"/>
  <c r="H26" i="17" s="1"/>
  <c r="J26" i="17" s="1"/>
  <c r="L26" i="17" s="1"/>
  <c r="N26" i="17" s="1"/>
  <c r="B26" i="17"/>
  <c r="B49" i="17" s="1"/>
  <c r="D49" i="17" s="1"/>
  <c r="F49" i="17" s="1"/>
  <c r="H49" i="17" s="1"/>
  <c r="J49" i="17" s="1"/>
  <c r="L49" i="17" s="1"/>
  <c r="N49" i="17" s="1"/>
  <c r="A24" i="17"/>
  <c r="A47" i="17" s="1"/>
  <c r="N23" i="17"/>
  <c r="L23" i="17"/>
  <c r="J23" i="17"/>
  <c r="H23" i="17"/>
  <c r="F23" i="17"/>
  <c r="D23" i="17"/>
  <c r="B23" i="17"/>
  <c r="F3" i="17"/>
  <c r="H3" i="17" s="1"/>
  <c r="J3" i="17" s="1"/>
  <c r="L3" i="17" s="1"/>
  <c r="N3" i="17" s="1"/>
  <c r="D3" i="17"/>
  <c r="B46" i="17" l="1"/>
  <c r="N22" i="16" l="1"/>
  <c r="N43" i="16" s="1"/>
  <c r="N64" i="16" s="1"/>
  <c r="N85" i="16" s="1"/>
  <c r="N106" i="16" s="1"/>
  <c r="M22" i="16"/>
  <c r="M43" i="16" s="1"/>
  <c r="M64" i="16" s="1"/>
  <c r="M85" i="16" s="1"/>
  <c r="M106" i="16" s="1"/>
  <c r="B22" i="16"/>
  <c r="B43" i="16" s="1"/>
  <c r="B64" i="16" s="1"/>
  <c r="B85" i="16" s="1"/>
  <c r="B106" i="16" s="1"/>
  <c r="A22" i="16"/>
  <c r="A43" i="16" s="1"/>
  <c r="A64" i="16" s="1"/>
  <c r="A85" i="16" s="1"/>
  <c r="A106" i="16" s="1"/>
  <c r="N69" i="15"/>
  <c r="L69" i="15"/>
  <c r="J69" i="15"/>
  <c r="H69" i="15"/>
  <c r="F69" i="15"/>
  <c r="D69" i="15"/>
  <c r="B67" i="15"/>
  <c r="C66" i="15"/>
  <c r="B65" i="15"/>
  <c r="C64" i="15"/>
  <c r="B61" i="15"/>
  <c r="B59" i="15"/>
  <c r="C58" i="15"/>
  <c r="B57" i="15"/>
  <c r="C56" i="15"/>
  <c r="B53" i="15"/>
  <c r="B51" i="15"/>
  <c r="N46" i="15"/>
  <c r="L46" i="15"/>
  <c r="J46" i="15"/>
  <c r="H46" i="15"/>
  <c r="F46" i="15"/>
  <c r="D46" i="15"/>
  <c r="C45" i="15"/>
  <c r="C68" i="15" s="1"/>
  <c r="B45" i="15"/>
  <c r="B68" i="15" s="1"/>
  <c r="C44" i="15"/>
  <c r="C67" i="15" s="1"/>
  <c r="B44" i="15"/>
  <c r="C43" i="15"/>
  <c r="B43" i="15"/>
  <c r="B66" i="15" s="1"/>
  <c r="C42" i="15"/>
  <c r="C65" i="15" s="1"/>
  <c r="B42" i="15"/>
  <c r="C41" i="15"/>
  <c r="B41" i="15"/>
  <c r="B64" i="15" s="1"/>
  <c r="C40" i="15"/>
  <c r="C63" i="15" s="1"/>
  <c r="B40" i="15"/>
  <c r="B63" i="15" s="1"/>
  <c r="C39" i="15"/>
  <c r="C62" i="15" s="1"/>
  <c r="B39" i="15"/>
  <c r="B62" i="15" s="1"/>
  <c r="C38" i="15"/>
  <c r="C61" i="15" s="1"/>
  <c r="B38" i="15"/>
  <c r="C37" i="15"/>
  <c r="C60" i="15" s="1"/>
  <c r="B37" i="15"/>
  <c r="B60" i="15" s="1"/>
  <c r="C36" i="15"/>
  <c r="C59" i="15" s="1"/>
  <c r="B36" i="15"/>
  <c r="C35" i="15"/>
  <c r="B35" i="15"/>
  <c r="B58" i="15" s="1"/>
  <c r="C34" i="15"/>
  <c r="C57" i="15" s="1"/>
  <c r="B34" i="15"/>
  <c r="C33" i="15"/>
  <c r="B33" i="15"/>
  <c r="B56" i="15" s="1"/>
  <c r="C32" i="15"/>
  <c r="C55" i="15" s="1"/>
  <c r="B32" i="15"/>
  <c r="B55" i="15" s="1"/>
  <c r="C31" i="15"/>
  <c r="C54" i="15" s="1"/>
  <c r="B31" i="15"/>
  <c r="B54" i="15" s="1"/>
  <c r="C30" i="15"/>
  <c r="C53" i="15" s="1"/>
  <c r="B30" i="15"/>
  <c r="C29" i="15"/>
  <c r="C52" i="15" s="1"/>
  <c r="B29" i="15"/>
  <c r="B52" i="15" s="1"/>
  <c r="C28" i="15"/>
  <c r="C51" i="15" s="1"/>
  <c r="B28" i="15"/>
  <c r="B26" i="15"/>
  <c r="B49" i="15" s="1"/>
  <c r="D49" i="15" s="1"/>
  <c r="F49" i="15" s="1"/>
  <c r="H49" i="15" s="1"/>
  <c r="J49" i="15" s="1"/>
  <c r="L49" i="15" s="1"/>
  <c r="N49" i="15" s="1"/>
  <c r="A24" i="15"/>
  <c r="A47" i="15" s="1"/>
  <c r="N23" i="15"/>
  <c r="L23" i="15"/>
  <c r="J23" i="15"/>
  <c r="H23" i="15"/>
  <c r="F23" i="15"/>
  <c r="D23" i="15"/>
  <c r="B23" i="15"/>
  <c r="D3" i="15"/>
  <c r="F3" i="15" s="1"/>
  <c r="H3" i="15" s="1"/>
  <c r="J3" i="15" s="1"/>
  <c r="L3" i="15" s="1"/>
  <c r="N3" i="15" s="1"/>
  <c r="B69" i="15" l="1"/>
  <c r="D26" i="15"/>
  <c r="F26" i="15" s="1"/>
  <c r="H26" i="15" s="1"/>
  <c r="J26" i="15" s="1"/>
  <c r="L26" i="15" s="1"/>
  <c r="N26" i="15" s="1"/>
  <c r="B46" i="15"/>
  <c r="N22" i="14" l="1"/>
  <c r="N43" i="14" s="1"/>
  <c r="N64" i="14" s="1"/>
  <c r="N85" i="14" s="1"/>
  <c r="N106" i="14" s="1"/>
  <c r="M22" i="14"/>
  <c r="M43" i="14" s="1"/>
  <c r="M64" i="14" s="1"/>
  <c r="M85" i="14" s="1"/>
  <c r="M106" i="14" s="1"/>
  <c r="B22" i="14"/>
  <c r="B43" i="14" s="1"/>
  <c r="B64" i="14" s="1"/>
  <c r="B85" i="14" s="1"/>
  <c r="B106" i="14" s="1"/>
  <c r="A22" i="14"/>
  <c r="A43" i="14" s="1"/>
  <c r="A64" i="14" s="1"/>
  <c r="A85" i="14" s="1"/>
  <c r="A106" i="14" s="1"/>
  <c r="N69" i="13"/>
  <c r="L69" i="13"/>
  <c r="J69" i="13"/>
  <c r="H69" i="13"/>
  <c r="F69" i="13"/>
  <c r="D69" i="13"/>
  <c r="N46" i="13"/>
  <c r="L46" i="13"/>
  <c r="J46" i="13"/>
  <c r="H46" i="13"/>
  <c r="F46" i="13"/>
  <c r="D46" i="13"/>
  <c r="C45" i="13"/>
  <c r="C68" i="13" s="1"/>
  <c r="B45" i="13"/>
  <c r="B68" i="13" s="1"/>
  <c r="C44" i="13"/>
  <c r="C67" i="13" s="1"/>
  <c r="B44" i="13"/>
  <c r="B67" i="13" s="1"/>
  <c r="C43" i="13"/>
  <c r="C66" i="13" s="1"/>
  <c r="B43" i="13"/>
  <c r="B66" i="13" s="1"/>
  <c r="C42" i="13"/>
  <c r="C65" i="13" s="1"/>
  <c r="B42" i="13"/>
  <c r="B65" i="13" s="1"/>
  <c r="C41" i="13"/>
  <c r="C64" i="13" s="1"/>
  <c r="B41" i="13"/>
  <c r="B64" i="13" s="1"/>
  <c r="C40" i="13"/>
  <c r="C63" i="13" s="1"/>
  <c r="B40" i="13"/>
  <c r="B63" i="13" s="1"/>
  <c r="C39" i="13"/>
  <c r="C62" i="13" s="1"/>
  <c r="B39" i="13"/>
  <c r="B62" i="13" s="1"/>
  <c r="C38" i="13"/>
  <c r="C61" i="13" s="1"/>
  <c r="B38" i="13"/>
  <c r="B61" i="13" s="1"/>
  <c r="C37" i="13"/>
  <c r="C60" i="13" s="1"/>
  <c r="B37" i="13"/>
  <c r="B60" i="13" s="1"/>
  <c r="C36" i="13"/>
  <c r="C59" i="13" s="1"/>
  <c r="B36" i="13"/>
  <c r="B59" i="13" s="1"/>
  <c r="C35" i="13"/>
  <c r="C58" i="13" s="1"/>
  <c r="B35" i="13"/>
  <c r="B58" i="13" s="1"/>
  <c r="C34" i="13"/>
  <c r="C57" i="13" s="1"/>
  <c r="B34" i="13"/>
  <c r="B57" i="13" s="1"/>
  <c r="C33" i="13"/>
  <c r="C56" i="13" s="1"/>
  <c r="B33" i="13"/>
  <c r="B56" i="13" s="1"/>
  <c r="C32" i="13"/>
  <c r="C55" i="13" s="1"/>
  <c r="B32" i="13"/>
  <c r="B55" i="13" s="1"/>
  <c r="C31" i="13"/>
  <c r="C54" i="13" s="1"/>
  <c r="B31" i="13"/>
  <c r="B54" i="13" s="1"/>
  <c r="C30" i="13"/>
  <c r="C53" i="13" s="1"/>
  <c r="B30" i="13"/>
  <c r="B53" i="13" s="1"/>
  <c r="C29" i="13"/>
  <c r="C52" i="13" s="1"/>
  <c r="B29" i="13"/>
  <c r="B52" i="13" s="1"/>
  <c r="C28" i="13"/>
  <c r="C51" i="13" s="1"/>
  <c r="B28" i="13"/>
  <c r="B51" i="13" s="1"/>
  <c r="B26" i="13"/>
  <c r="B49" i="13" s="1"/>
  <c r="D49" i="13" s="1"/>
  <c r="F49" i="13" s="1"/>
  <c r="H49" i="13" s="1"/>
  <c r="J49" i="13" s="1"/>
  <c r="L49" i="13" s="1"/>
  <c r="N49" i="13" s="1"/>
  <c r="A24" i="13"/>
  <c r="A47" i="13" s="1"/>
  <c r="N23" i="13"/>
  <c r="L23" i="13"/>
  <c r="J23" i="13"/>
  <c r="H23" i="13"/>
  <c r="F23" i="13"/>
  <c r="D23" i="13"/>
  <c r="B23" i="13"/>
  <c r="D3" i="13"/>
  <c r="F3" i="13" s="1"/>
  <c r="H3" i="13" s="1"/>
  <c r="J3" i="13" s="1"/>
  <c r="L3" i="13" s="1"/>
  <c r="N3" i="13" s="1"/>
  <c r="B69" i="13" l="1"/>
  <c r="D26" i="13"/>
  <c r="F26" i="13" s="1"/>
  <c r="H26" i="13" s="1"/>
  <c r="J26" i="13" s="1"/>
  <c r="L26" i="13" s="1"/>
  <c r="N26" i="13" s="1"/>
  <c r="B46" i="13"/>
  <c r="N22" i="12" l="1"/>
  <c r="N43" i="12" s="1"/>
  <c r="N64" i="12" s="1"/>
  <c r="N85" i="12" s="1"/>
  <c r="N106" i="12" s="1"/>
  <c r="M22" i="12"/>
  <c r="M43" i="12" s="1"/>
  <c r="M64" i="12" s="1"/>
  <c r="M85" i="12" s="1"/>
  <c r="M106" i="12" s="1"/>
  <c r="B22" i="12"/>
  <c r="B43" i="12" s="1"/>
  <c r="B64" i="12" s="1"/>
  <c r="B85" i="12" s="1"/>
  <c r="B106" i="12" s="1"/>
  <c r="A22" i="12"/>
  <c r="A43" i="12" s="1"/>
  <c r="A64" i="12" s="1"/>
  <c r="A85" i="12" s="1"/>
  <c r="A106" i="12" s="1"/>
  <c r="N69" i="10"/>
  <c r="L69" i="10"/>
  <c r="J69" i="10"/>
  <c r="H69" i="10"/>
  <c r="F69" i="10"/>
  <c r="D69" i="10"/>
  <c r="C67" i="10"/>
  <c r="C63" i="10"/>
  <c r="C59" i="10"/>
  <c r="C55" i="10"/>
  <c r="C51" i="10"/>
  <c r="B49" i="10"/>
  <c r="D49" i="10" s="1"/>
  <c r="F49" i="10" s="1"/>
  <c r="H49" i="10" s="1"/>
  <c r="J49" i="10" s="1"/>
  <c r="L49" i="10" s="1"/>
  <c r="N49" i="10" s="1"/>
  <c r="N46" i="10"/>
  <c r="L46" i="10"/>
  <c r="J46" i="10"/>
  <c r="H46" i="10"/>
  <c r="F46" i="10"/>
  <c r="D46" i="10"/>
  <c r="C45" i="10"/>
  <c r="C68" i="10" s="1"/>
  <c r="B45" i="10"/>
  <c r="B68" i="10" s="1"/>
  <c r="C44" i="10"/>
  <c r="B44" i="10"/>
  <c r="B67" i="10" s="1"/>
  <c r="C43" i="10"/>
  <c r="C66" i="10" s="1"/>
  <c r="B43" i="10"/>
  <c r="B66" i="10" s="1"/>
  <c r="C42" i="10"/>
  <c r="C65" i="10" s="1"/>
  <c r="B42" i="10"/>
  <c r="B65" i="10" s="1"/>
  <c r="C41" i="10"/>
  <c r="C64" i="10" s="1"/>
  <c r="B41" i="10"/>
  <c r="B64" i="10" s="1"/>
  <c r="C40" i="10"/>
  <c r="B40" i="10"/>
  <c r="B63" i="10" s="1"/>
  <c r="C39" i="10"/>
  <c r="C62" i="10" s="1"/>
  <c r="B39" i="10"/>
  <c r="B62" i="10" s="1"/>
  <c r="C38" i="10"/>
  <c r="C61" i="10" s="1"/>
  <c r="B38" i="10"/>
  <c r="B61" i="10" s="1"/>
  <c r="C37" i="10"/>
  <c r="C60" i="10" s="1"/>
  <c r="B37" i="10"/>
  <c r="B60" i="10" s="1"/>
  <c r="C36" i="10"/>
  <c r="B36" i="10"/>
  <c r="B59" i="10" s="1"/>
  <c r="C35" i="10"/>
  <c r="C58" i="10" s="1"/>
  <c r="B35" i="10"/>
  <c r="B58" i="10" s="1"/>
  <c r="C34" i="10"/>
  <c r="C57" i="10" s="1"/>
  <c r="B34" i="10"/>
  <c r="B57" i="10" s="1"/>
  <c r="C33" i="10"/>
  <c r="C56" i="10" s="1"/>
  <c r="B33" i="10"/>
  <c r="B56" i="10" s="1"/>
  <c r="C32" i="10"/>
  <c r="B32" i="10"/>
  <c r="B55" i="10" s="1"/>
  <c r="C31" i="10"/>
  <c r="C54" i="10" s="1"/>
  <c r="B31" i="10"/>
  <c r="B54" i="10" s="1"/>
  <c r="C30" i="10"/>
  <c r="C53" i="10" s="1"/>
  <c r="B30" i="10"/>
  <c r="B53" i="10" s="1"/>
  <c r="C29" i="10"/>
  <c r="C52" i="10" s="1"/>
  <c r="B29" i="10"/>
  <c r="B52" i="10" s="1"/>
  <c r="C28" i="10"/>
  <c r="B28" i="10"/>
  <c r="B51" i="10" s="1"/>
  <c r="D26" i="10"/>
  <c r="F26" i="10" s="1"/>
  <c r="H26" i="10" s="1"/>
  <c r="J26" i="10" s="1"/>
  <c r="L26" i="10" s="1"/>
  <c r="N26" i="10" s="1"/>
  <c r="B26" i="10"/>
  <c r="A24" i="10"/>
  <c r="A47" i="10" s="1"/>
  <c r="N23" i="10"/>
  <c r="L23" i="10"/>
  <c r="J23" i="10"/>
  <c r="H23" i="10"/>
  <c r="F23" i="10"/>
  <c r="D23" i="10"/>
  <c r="B23" i="10"/>
  <c r="F3" i="10"/>
  <c r="H3" i="10" s="1"/>
  <c r="J3" i="10" s="1"/>
  <c r="L3" i="10" s="1"/>
  <c r="N3" i="10" s="1"/>
  <c r="D3" i="10"/>
  <c r="B69" i="10" l="1"/>
  <c r="B46" i="10"/>
  <c r="N22" i="9" l="1"/>
  <c r="N43" i="9" s="1"/>
  <c r="N64" i="9" s="1"/>
  <c r="N85" i="9" s="1"/>
  <c r="N106" i="9" s="1"/>
  <c r="M22" i="9"/>
  <c r="M43" i="9" s="1"/>
  <c r="M64" i="9" s="1"/>
  <c r="M85" i="9" s="1"/>
  <c r="M106" i="9" s="1"/>
  <c r="B22" i="9"/>
  <c r="B43" i="9" s="1"/>
  <c r="B64" i="9" s="1"/>
  <c r="B85" i="9" s="1"/>
  <c r="B106" i="9" s="1"/>
  <c r="A22" i="9"/>
  <c r="A43" i="9" s="1"/>
  <c r="A64" i="9" s="1"/>
  <c r="A85" i="9" s="1"/>
  <c r="A106" i="9" s="1"/>
  <c r="D23" i="7" l="1"/>
  <c r="B49" i="7"/>
  <c r="D49" i="7" s="1"/>
  <c r="F49" i="7" s="1"/>
  <c r="H49" i="7" s="1"/>
  <c r="J49" i="7" s="1"/>
  <c r="L49" i="7" s="1"/>
  <c r="N49" i="7" s="1"/>
  <c r="B26" i="7"/>
  <c r="C68" i="7"/>
  <c r="B69" i="7" s="1"/>
  <c r="C52" i="7"/>
  <c r="C56" i="7"/>
  <c r="C60" i="7"/>
  <c r="C64" i="7"/>
  <c r="B68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51" i="7"/>
  <c r="N69" i="7"/>
  <c r="L69" i="7"/>
  <c r="J69" i="7"/>
  <c r="H69" i="7"/>
  <c r="F69" i="7"/>
  <c r="D69" i="7"/>
  <c r="N46" i="7"/>
  <c r="L46" i="7"/>
  <c r="J46" i="7"/>
  <c r="H46" i="7"/>
  <c r="F46" i="7"/>
  <c r="D46" i="7"/>
  <c r="C45" i="7"/>
  <c r="B46" i="7" s="1"/>
  <c r="B45" i="7"/>
  <c r="C44" i="7"/>
  <c r="C67" i="7" s="1"/>
  <c r="B44" i="7"/>
  <c r="C43" i="7"/>
  <c r="C66" i="7" s="1"/>
  <c r="B43" i="7"/>
  <c r="C42" i="7"/>
  <c r="C65" i="7" s="1"/>
  <c r="B42" i="7"/>
  <c r="C41" i="7"/>
  <c r="B41" i="7"/>
  <c r="C40" i="7"/>
  <c r="C63" i="7" s="1"/>
  <c r="B40" i="7"/>
  <c r="C39" i="7"/>
  <c r="C62" i="7" s="1"/>
  <c r="B39" i="7"/>
  <c r="C38" i="7"/>
  <c r="C61" i="7" s="1"/>
  <c r="B38" i="7"/>
  <c r="C37" i="7"/>
  <c r="B37" i="7"/>
  <c r="C36" i="7"/>
  <c r="C59" i="7" s="1"/>
  <c r="B36" i="7"/>
  <c r="C35" i="7"/>
  <c r="C58" i="7" s="1"/>
  <c r="B35" i="7"/>
  <c r="C34" i="7"/>
  <c r="C57" i="7" s="1"/>
  <c r="B34" i="7"/>
  <c r="C33" i="7"/>
  <c r="B33" i="7"/>
  <c r="C32" i="7"/>
  <c r="C55" i="7" s="1"/>
  <c r="B32" i="7"/>
  <c r="C31" i="7"/>
  <c r="C54" i="7" s="1"/>
  <c r="B31" i="7"/>
  <c r="C30" i="7"/>
  <c r="C53" i="7" s="1"/>
  <c r="B30" i="7"/>
  <c r="C29" i="7"/>
  <c r="B29" i="7"/>
  <c r="C28" i="7"/>
  <c r="C51" i="7" s="1"/>
  <c r="B28" i="7"/>
  <c r="D26" i="7"/>
  <c r="F26" i="7" s="1"/>
  <c r="H26" i="7" s="1"/>
  <c r="J26" i="7" s="1"/>
  <c r="L26" i="7" s="1"/>
  <c r="N26" i="7" s="1"/>
  <c r="A24" i="7"/>
  <c r="A47" i="7" s="1"/>
  <c r="N23" i="7"/>
  <c r="L23" i="7"/>
  <c r="J23" i="7"/>
  <c r="H23" i="7"/>
  <c r="F23" i="7"/>
  <c r="B23" i="7"/>
  <c r="D3" i="7"/>
  <c r="F3" i="7" s="1"/>
  <c r="H3" i="7" s="1"/>
  <c r="J3" i="7" s="1"/>
  <c r="L3" i="7" s="1"/>
  <c r="N3" i="7" s="1"/>
  <c r="N22" i="6" l="1"/>
  <c r="N43" i="6" s="1"/>
  <c r="N64" i="6" s="1"/>
  <c r="N85" i="6" s="1"/>
  <c r="N106" i="6" s="1"/>
  <c r="M22" i="6"/>
  <c r="M43" i="6" s="1"/>
  <c r="M64" i="6" s="1"/>
  <c r="M85" i="6" s="1"/>
  <c r="M106" i="6" s="1"/>
  <c r="B22" i="6"/>
  <c r="B43" i="6" s="1"/>
  <c r="B64" i="6" s="1"/>
  <c r="B85" i="6" s="1"/>
  <c r="B106" i="6" s="1"/>
  <c r="A22" i="6"/>
  <c r="A43" i="6" s="1"/>
  <c r="A64" i="6" s="1"/>
  <c r="A85" i="6" s="1"/>
  <c r="A106" i="6" s="1"/>
  <c r="A47" i="1" l="1"/>
  <c r="A24" i="1"/>
  <c r="C4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8" i="1"/>
  <c r="B4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8" i="1"/>
  <c r="N22" i="2"/>
  <c r="N43" i="2" s="1"/>
  <c r="N64" i="2" s="1"/>
  <c r="N85" i="2" s="1"/>
  <c r="N106" i="2" s="1"/>
  <c r="M22" i="2"/>
  <c r="M43" i="2" s="1"/>
  <c r="M64" i="2" s="1"/>
  <c r="M85" i="2" s="1"/>
  <c r="M106" i="2" s="1"/>
  <c r="B22" i="2"/>
  <c r="B43" i="2" s="1"/>
  <c r="B64" i="2" s="1"/>
  <c r="B85" i="2" s="1"/>
  <c r="B106" i="2" s="1"/>
  <c r="A22" i="2"/>
  <c r="A43" i="2" s="1"/>
  <c r="A64" i="2" s="1"/>
  <c r="A85" i="2" s="1"/>
  <c r="A106" i="2" s="1"/>
  <c r="N69" i="1" l="1"/>
  <c r="L69" i="1"/>
  <c r="J69" i="1"/>
  <c r="H69" i="1"/>
  <c r="F69" i="1"/>
  <c r="D69" i="1"/>
  <c r="B69" i="1"/>
  <c r="D49" i="1"/>
  <c r="F49" i="1" s="1"/>
  <c r="H49" i="1" s="1"/>
  <c r="J49" i="1" s="1"/>
  <c r="L49" i="1" s="1"/>
  <c r="N49" i="1" s="1"/>
  <c r="N46" i="1" l="1"/>
  <c r="L46" i="1"/>
  <c r="J46" i="1"/>
  <c r="H46" i="1"/>
  <c r="F46" i="1"/>
  <c r="D46" i="1"/>
  <c r="B46" i="1"/>
  <c r="D26" i="1"/>
  <c r="F26" i="1" s="1"/>
  <c r="H26" i="1" s="1"/>
  <c r="J26" i="1" s="1"/>
  <c r="L26" i="1" s="1"/>
  <c r="N26" i="1" s="1"/>
  <c r="L23" i="1"/>
  <c r="D23" i="1"/>
  <c r="F23" i="1"/>
  <c r="H23" i="1"/>
  <c r="J23" i="1"/>
  <c r="N23" i="1"/>
  <c r="B23" i="1"/>
  <c r="D3" i="1"/>
  <c r="F3" i="1" s="1"/>
  <c r="H3" i="1" s="1"/>
  <c r="J3" i="1" s="1"/>
  <c r="L3" i="1" s="1"/>
  <c r="N3" i="1" s="1"/>
</calcChain>
</file>

<file path=xl/sharedStrings.xml><?xml version="1.0" encoding="utf-8"?>
<sst xmlns="http://schemas.openxmlformats.org/spreadsheetml/2006/main" count="3151" uniqueCount="80">
  <si>
    <t>Idade</t>
  </si>
  <si>
    <t>Homem</t>
  </si>
  <si>
    <t>Mulher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</si>
  <si>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</si>
  <si>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</si>
  <si>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</si>
  <si>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</si>
  <si>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</si>
  <si>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</si>
  <si>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</si>
  <si>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</si>
  <si>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</si>
  <si>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</si>
  <si>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</si>
  <si>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</si>
  <si>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</si>
  <si>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</si>
  <si>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</si>
  <si>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</si>
  <si>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+</t>
  </si>
  <si>
    <t>2011</t>
  </si>
  <si>
    <t>POPULAÇÃO POR SEXO - INICIAL E PROJETADAS - CENÁRIO CONSTANTE</t>
  </si>
  <si>
    <t>TOTAL</t>
  </si>
  <si>
    <t>TOTAL POPULAÇÃO</t>
  </si>
  <si>
    <t>POPULAÇÃO POR SEXO - INICIAL E PROJETADAS - CENÁRIO ACELERADO</t>
  </si>
  <si>
    <t>POPULAÇÃO POR SEXO - INICIAL E PROJETADAS - CENÁRIO MODERADO</t>
  </si>
  <si>
    <t>n</t>
  </si>
  <si>
    <r>
      <t>n</t>
    </r>
    <r>
      <rPr>
        <b/>
        <sz val="12"/>
        <color indexed="9"/>
        <rFont val="Arial"/>
        <family val="2"/>
      </rPr>
      <t>M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</si>
  <si>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a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</si>
  <si>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q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</si>
  <si>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D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</si>
  <si>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p</t>
    </r>
    <r>
      <rPr>
        <b/>
        <vertAlign val="subscript"/>
        <sz val="12"/>
        <color indexed="9"/>
        <rFont val="Arial"/>
        <family val="2"/>
      </rPr>
      <t>x</t>
    </r>
  </si>
  <si>
    <r>
      <t>l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</si>
  <si>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L</t>
    </r>
    <r>
      <rPr>
        <b/>
        <vertAlign val="subscript"/>
        <sz val="12"/>
        <color indexed="9"/>
        <rFont val="Arial"/>
        <family val="2"/>
      </rPr>
      <t>x</t>
    </r>
  </si>
  <si>
    <r>
      <t>T</t>
    </r>
    <r>
      <rPr>
        <b/>
        <vertAlign val="subscript"/>
        <sz val="12"/>
        <color indexed="9"/>
        <rFont val="Arial"/>
        <family val="2"/>
      </rPr>
      <t>x</t>
    </r>
  </si>
  <si>
    <r>
      <t>e</t>
    </r>
    <r>
      <rPr>
        <b/>
        <vertAlign val="subscript"/>
        <sz val="12"/>
        <color indexed="9"/>
        <rFont val="Arial"/>
        <family val="2"/>
      </rPr>
      <t>x</t>
    </r>
  </si>
  <si>
    <t xml:space="preserve">Bamyian - Homens </t>
  </si>
  <si>
    <t xml:space="preserve">Bamyian - Mulheres </t>
  </si>
  <si>
    <t>Bamyian</t>
  </si>
  <si>
    <t xml:space="preserve">Daykundi - Homens </t>
  </si>
  <si>
    <t xml:space="preserve">Daykundi - Mulheres </t>
  </si>
  <si>
    <t>Daykundi</t>
  </si>
  <si>
    <t xml:space="preserve">Ghor - Homens </t>
  </si>
  <si>
    <t xml:space="preserve">Ghor - Mulheres </t>
  </si>
  <si>
    <t>Ghor</t>
  </si>
  <si>
    <t xml:space="preserve">Kapisa - Homens </t>
  </si>
  <si>
    <t xml:space="preserve">Kapisa - Mulheres </t>
  </si>
  <si>
    <t>Kapisa</t>
  </si>
  <si>
    <t xml:space="preserve"> </t>
  </si>
  <si>
    <t xml:space="preserve">Cabul - Homens </t>
  </si>
  <si>
    <t xml:space="preserve">Cabul - Mulheres </t>
  </si>
  <si>
    <t>Cabul</t>
  </si>
  <si>
    <t xml:space="preserve">Parwan - Homens </t>
  </si>
  <si>
    <t xml:space="preserve">Parwan - Mulheres </t>
  </si>
  <si>
    <t>Parwan</t>
  </si>
  <si>
    <t xml:space="preserve">Badghis - Homens </t>
  </si>
  <si>
    <t xml:space="preserve">Badghis - Mulheres </t>
  </si>
  <si>
    <t>Badghis</t>
  </si>
  <si>
    <t xml:space="preserve">Baghlan - Homens </t>
  </si>
  <si>
    <t xml:space="preserve">Baghlan - Mulheres </t>
  </si>
  <si>
    <t>Baghlan</t>
  </si>
  <si>
    <t xml:space="preserve">Balkh - Homens </t>
  </si>
  <si>
    <t xml:space="preserve">Balkh - Mulheres </t>
  </si>
  <si>
    <t>Balkh</t>
  </si>
  <si>
    <t xml:space="preserve">Herat - Homens </t>
  </si>
  <si>
    <t xml:space="preserve">Herat - Mulheres </t>
  </si>
  <si>
    <t>Herat</t>
  </si>
  <si>
    <t xml:space="preserve">Nimroz - Homens </t>
  </si>
  <si>
    <t xml:space="preserve">Nimroz - Mulheres </t>
  </si>
  <si>
    <t>Nimroz</t>
  </si>
  <si>
    <t xml:space="preserve">Samangan - Mulheres </t>
  </si>
  <si>
    <t>Samangan</t>
  </si>
  <si>
    <t xml:space="preserve">Samangan - Homens </t>
  </si>
  <si>
    <t xml:space="preserve">Takhar - Homens </t>
  </si>
  <si>
    <t xml:space="preserve">Takhar - Mulheres </t>
  </si>
  <si>
    <t>Takhar</t>
  </si>
  <si>
    <t>Descrição da Planilha "PROJECOES_13Prov_Afeganista"</t>
  </si>
  <si>
    <t>Nas abas em azul claro se encontram as Tabela de Vida das 13 províncias selecionadas, por sexo.</t>
  </si>
  <si>
    <t xml:space="preserve">Nas abas em laranja claro se encontram as Populações Estimadas, das 13 províncias selecionadas, por sexo e faixa etária, para os três Cenários: Constante, Moderado e Acelerado. </t>
  </si>
  <si>
    <t>Este arquivo contém os resultados do Capítulo 4 da Tese "DEMOGRAFIA DO AFEGANISTÃO: presente e futuro de treze províncias selecionadas", da aluna Vanessa Cardoso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</si>
</sst>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b/>
      <vertAlign val="subscript"/>
      <sz val="12"/>
      <color theme="0"/>
      <name val="Arial"/>
      <family val="2"/>
    </font>
    <font>
      <b/>
      <sz val="12"/>
      <color indexed="9"/>
      <name val="Arial"/>
      <family val="2"/>
    </font>
    <font>
      <b/>
      <vertAlign val="subscript"/>
      <sz val="12"/>
      <color indexed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0" fillId="2" borderId="3" xfId="0" applyNumberFormat="1" applyFill="1" applyBorder="1"/>
    <xf numFmtId="164" fontId="0" fillId="2" borderId="6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0" fontId="2" fillId="2" borderId="6" xfId="0" applyFont="1" applyFill="1" applyBorder="1" applyAlignment="1">
      <alignment horizontal="center"/>
    </xf>
    <xf numFmtId="0" fontId="1" fillId="2" borderId="8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5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6" sqref="F16"/>
    </sheetView>
  </sheetViews>
  <sheetFormatPr defaultColWidth="8.85546875" defaultRowHeight="15" x14ac:dyDescent="0.25"/>
  <cols>
    <col min="1" max="16384" width="8.85546875" style="1"/>
  </cols>
  <sheetData>
    <row r="1" spans="1:4" x14ac:dyDescent="0.25">
      <c r="A1" s="23" t="s">
        <v>76</v>
      </c>
    </row>
    <row r="2" spans="1:4" x14ac:dyDescent="0.25">
      <c r="A2" s="23"/>
    </row>
    <row r="3" spans="1:4" x14ac:dyDescent="0.25">
      <c r="A3" s="1" t="s">
        <v>79</v>
      </c>
    </row>
    <row r="4" spans="1:4" x14ac:dyDescent="0.25">
      <c r="A4" s="1" t="s">
        <v>77</v>
      </c>
    </row>
    <row r="5" spans="1:4" x14ac:dyDescent="0.25">
      <c r="A5" s="1" t="s">
        <v>78</v>
      </c>
    </row>
    <row r="11" spans="1:4" x14ac:dyDescent="0.25">
      <c r="D11" s="1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V125" sqref="V125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24" t="s">
        <v>61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2020</v>
      </c>
      <c r="N1" s="24" t="s">
        <v>62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7.8769509545826649E-2</v>
      </c>
      <c r="D4" s="19">
        <v>0.5037144173212682</v>
      </c>
      <c r="E4" s="18">
        <v>7.5806085035354354E-2</v>
      </c>
      <c r="F4" s="20">
        <v>7580.6085035354336</v>
      </c>
      <c r="G4" s="18">
        <v>0.92419391496464565</v>
      </c>
      <c r="H4" s="20">
        <v>100000</v>
      </c>
      <c r="I4" s="20">
        <v>96237.853291763575</v>
      </c>
      <c r="J4" s="17">
        <v>6864900.6845970107</v>
      </c>
      <c r="K4" s="21">
        <v>68.649006845970106</v>
      </c>
      <c r="L4" s="1"/>
      <c r="M4" s="16">
        <v>0</v>
      </c>
      <c r="N4" s="17">
        <v>1</v>
      </c>
      <c r="O4" s="18">
        <v>5.9114062073363595E-2</v>
      </c>
      <c r="P4" s="19">
        <v>0.50511440202609148</v>
      </c>
      <c r="Q4" s="18">
        <v>5.7433852078258685E-2</v>
      </c>
      <c r="R4" s="20">
        <v>5743.3852078258642</v>
      </c>
      <c r="S4" s="18">
        <v>0.94256614792174132</v>
      </c>
      <c r="T4" s="20">
        <v>100000</v>
      </c>
      <c r="U4" s="20">
        <v>97157.681377030589</v>
      </c>
      <c r="V4" s="17">
        <v>7040615.6502956077</v>
      </c>
      <c r="W4" s="21">
        <v>70.40615650295608</v>
      </c>
    </row>
    <row r="5" spans="1:23" x14ac:dyDescent="0.25">
      <c r="A5" s="16">
        <v>1</v>
      </c>
      <c r="B5" s="17">
        <v>4</v>
      </c>
      <c r="C5" s="18">
        <v>1.8407328193128986E-3</v>
      </c>
      <c r="D5" s="19">
        <v>0.22440598834094425</v>
      </c>
      <c r="E5" s="18">
        <v>7.3121131161817399E-3</v>
      </c>
      <c r="F5" s="20">
        <v>675.78104475083819</v>
      </c>
      <c r="G5" s="18">
        <v>0.99268788688381826</v>
      </c>
      <c r="H5" s="20">
        <v>92419.391496464566</v>
      </c>
      <c r="I5" s="20">
        <v>367126.09112010431</v>
      </c>
      <c r="J5" s="17">
        <v>6768662.8313052468</v>
      </c>
      <c r="K5" s="21">
        <v>73.238556559465948</v>
      </c>
      <c r="L5" s="1"/>
      <c r="M5" s="16">
        <v>1</v>
      </c>
      <c r="N5" s="17">
        <v>4</v>
      </c>
      <c r="O5" s="18">
        <v>1.8813852134828759E-3</v>
      </c>
      <c r="P5" s="19">
        <v>0.71540198758021745</v>
      </c>
      <c r="Q5" s="18">
        <v>7.4793216815508545E-3</v>
      </c>
      <c r="R5" s="20">
        <v>704.97554264469363</v>
      </c>
      <c r="S5" s="18">
        <v>0.99252067831844915</v>
      </c>
      <c r="T5" s="20">
        <v>94256.614792174136</v>
      </c>
      <c r="U5" s="20">
        <v>374710.89790252125</v>
      </c>
      <c r="V5" s="17">
        <v>6943457.9689185768</v>
      </c>
      <c r="W5" s="21">
        <v>73.665471481531213</v>
      </c>
    </row>
    <row r="6" spans="1:23" x14ac:dyDescent="0.25">
      <c r="A6" s="16">
        <v>5</v>
      </c>
      <c r="B6" s="17">
        <v>5</v>
      </c>
      <c r="C6" s="18">
        <v>8.3270699048238004E-4</v>
      </c>
      <c r="D6" s="19">
        <v>2.3347207272326878</v>
      </c>
      <c r="E6" s="18">
        <v>4.1543148797517082E-3</v>
      </c>
      <c r="F6" s="20">
        <v>381.13184602170077</v>
      </c>
      <c r="G6" s="18">
        <v>0.99584568512024829</v>
      </c>
      <c r="H6" s="20">
        <v>91743.610451713728</v>
      </c>
      <c r="I6" s="20">
        <v>457702.22944917547</v>
      </c>
      <c r="J6" s="17">
        <v>6401536.7401851425</v>
      </c>
      <c r="K6" s="21">
        <v>69.776376890621535</v>
      </c>
      <c r="L6" s="1"/>
      <c r="M6" s="16">
        <v>5</v>
      </c>
      <c r="N6" s="17">
        <v>5</v>
      </c>
      <c r="O6" s="18">
        <v>6.6335312324625325E-4</v>
      </c>
      <c r="P6" s="19">
        <v>2.2513014017476127</v>
      </c>
      <c r="Q6" s="18">
        <v>3.3107289727350997E-3</v>
      </c>
      <c r="R6" s="20">
        <v>309.72412251027708</v>
      </c>
      <c r="S6" s="18">
        <v>0.9966892710272649</v>
      </c>
      <c r="T6" s="20">
        <v>93551.639249529442</v>
      </c>
      <c r="U6" s="20">
        <v>466906.85798625828</v>
      </c>
      <c r="V6" s="17">
        <v>6568747.0710160555</v>
      </c>
      <c r="W6" s="21">
        <v>70.215200115257161</v>
      </c>
    </row>
    <row r="7" spans="1:23" x14ac:dyDescent="0.25">
      <c r="A7" s="16">
        <v>10</v>
      </c>
      <c r="B7" s="17">
        <v>5</v>
      </c>
      <c r="C7" s="18">
        <v>8.1892354785727663E-4</v>
      </c>
      <c r="D7" s="19">
        <v>2.7739707950015919</v>
      </c>
      <c r="E7" s="18">
        <v>4.0871670473781041E-3</v>
      </c>
      <c r="F7" s="20">
        <v>373.41371192397492</v>
      </c>
      <c r="G7" s="18">
        <v>0.9959128329526219</v>
      </c>
      <c r="H7" s="20">
        <v>91362.478605692027</v>
      </c>
      <c r="I7" s="20">
        <v>455981.1632001705</v>
      </c>
      <c r="J7" s="17">
        <v>5943834.5107359672</v>
      </c>
      <c r="K7" s="21">
        <v>65.057719552342107</v>
      </c>
      <c r="L7" s="1"/>
      <c r="M7" s="16">
        <v>10</v>
      </c>
      <c r="N7" s="17">
        <v>5</v>
      </c>
      <c r="O7" s="18">
        <v>7.2028209897570354E-4</v>
      </c>
      <c r="P7" s="19">
        <v>2.6764921692659525</v>
      </c>
      <c r="Q7" s="18">
        <v>3.5953933125931758E-3</v>
      </c>
      <c r="R7" s="20">
        <v>335.24135810106236</v>
      </c>
      <c r="S7" s="18">
        <v>0.99640460668740682</v>
      </c>
      <c r="T7" s="20">
        <v>93241.915127019165</v>
      </c>
      <c r="U7" s="20">
        <v>465430.6397143621</v>
      </c>
      <c r="V7" s="17">
        <v>6101840.2130297972</v>
      </c>
      <c r="W7" s="21">
        <v>65.440957585625966</v>
      </c>
    </row>
    <row r="8" spans="1:23" x14ac:dyDescent="0.25">
      <c r="A8" s="16">
        <v>15</v>
      </c>
      <c r="B8" s="17">
        <v>5</v>
      </c>
      <c r="C8" s="18">
        <v>1.9253133037587184E-3</v>
      </c>
      <c r="D8" s="19">
        <v>2.7852714004841976</v>
      </c>
      <c r="E8" s="18">
        <v>9.5856926800762521E-3</v>
      </c>
      <c r="F8" s="20">
        <v>872.19321331917308</v>
      </c>
      <c r="G8" s="18">
        <v>0.99041430731992375</v>
      </c>
      <c r="H8" s="20">
        <v>90989.064893768053</v>
      </c>
      <c r="I8" s="20">
        <v>453013.65321499872</v>
      </c>
      <c r="J8" s="17">
        <v>5487853.3475357965</v>
      </c>
      <c r="K8" s="21">
        <v>60.313328353720294</v>
      </c>
      <c r="L8" s="1"/>
      <c r="M8" s="16">
        <v>15</v>
      </c>
      <c r="N8" s="17">
        <v>5</v>
      </c>
      <c r="O8" s="18">
        <v>1.2819950065754522E-3</v>
      </c>
      <c r="P8" s="19">
        <v>2.6332601191900613</v>
      </c>
      <c r="Q8" s="18">
        <v>6.3905850475052262E-3</v>
      </c>
      <c r="R8" s="20">
        <v>593.72800020109571</v>
      </c>
      <c r="S8" s="18">
        <v>0.99360941495249477</v>
      </c>
      <c r="T8" s="20">
        <v>92906.673768918103</v>
      </c>
      <c r="U8" s="20">
        <v>463128.169108161</v>
      </c>
      <c r="V8" s="17">
        <v>5636409.5733154351</v>
      </c>
      <c r="W8" s="21">
        <v>60.667434799512691</v>
      </c>
    </row>
    <row r="9" spans="1:23" x14ac:dyDescent="0.25">
      <c r="A9" s="16">
        <v>20</v>
      </c>
      <c r="B9" s="17">
        <v>5</v>
      </c>
      <c r="C9" s="18">
        <v>3.5093232852433961E-3</v>
      </c>
      <c r="D9" s="19">
        <v>2.5396389350712822</v>
      </c>
      <c r="E9" s="18">
        <v>1.7396412281970974E-2</v>
      </c>
      <c r="F9" s="20">
        <v>1567.7102533145662</v>
      </c>
      <c r="G9" s="18">
        <v>0.98260358771802903</v>
      </c>
      <c r="H9" s="20">
        <v>90116.871680448879</v>
      </c>
      <c r="I9" s="20">
        <v>446727.22513389972</v>
      </c>
      <c r="J9" s="17">
        <v>5034839.6943207979</v>
      </c>
      <c r="K9" s="21">
        <v>55.870111782998357</v>
      </c>
      <c r="L9" s="1"/>
      <c r="M9" s="16">
        <v>20</v>
      </c>
      <c r="N9" s="17">
        <v>5</v>
      </c>
      <c r="O9" s="18">
        <v>1.555137497225505E-3</v>
      </c>
      <c r="P9" s="19">
        <v>2.5016989230195379</v>
      </c>
      <c r="Q9" s="18">
        <v>7.7455942901465402E-3</v>
      </c>
      <c r="R9" s="20">
        <v>715.01862565278134</v>
      </c>
      <c r="S9" s="18">
        <v>0.99225440570985346</v>
      </c>
      <c r="T9" s="20">
        <v>92312.945768717007</v>
      </c>
      <c r="U9" s="20">
        <v>459778.39704105561</v>
      </c>
      <c r="V9" s="17">
        <v>5173281.4042072743</v>
      </c>
      <c r="W9" s="21">
        <v>56.04069246331423</v>
      </c>
    </row>
    <row r="10" spans="1:23" x14ac:dyDescent="0.25">
      <c r="A10" s="16">
        <v>25</v>
      </c>
      <c r="B10" s="17">
        <v>5</v>
      </c>
      <c r="C10" s="18">
        <v>2.6617126242548419E-3</v>
      </c>
      <c r="D10" s="19">
        <v>2.4368126210675238</v>
      </c>
      <c r="E10" s="18">
        <v>1.3218381136252733E-2</v>
      </c>
      <c r="F10" s="20">
        <v>1170.4765650394256</v>
      </c>
      <c r="G10" s="18">
        <v>0.98678161886374727</v>
      </c>
      <c r="H10" s="20">
        <v>88549.161427134313</v>
      </c>
      <c r="I10" s="20">
        <v>439745.65637682629</v>
      </c>
      <c r="J10" s="17">
        <v>4588112.4691868983</v>
      </c>
      <c r="K10" s="21">
        <v>51.814296095422456</v>
      </c>
      <c r="L10" s="1"/>
      <c r="M10" s="16">
        <v>25</v>
      </c>
      <c r="N10" s="17">
        <v>5</v>
      </c>
      <c r="O10" s="18">
        <v>1.3135180389894576E-3</v>
      </c>
      <c r="P10" s="19">
        <v>2.4365563592834207</v>
      </c>
      <c r="Q10" s="18">
        <v>6.5455504790710162E-3</v>
      </c>
      <c r="R10" s="20">
        <v>599.55885589319223</v>
      </c>
      <c r="S10" s="18">
        <v>0.99345444952092898</v>
      </c>
      <c r="T10" s="20">
        <v>91597.927143064226</v>
      </c>
      <c r="U10" s="20">
        <v>456452.70037894638</v>
      </c>
      <c r="V10" s="17">
        <v>4713503.0071662189</v>
      </c>
      <c r="W10" s="21">
        <v>51.458620890015681</v>
      </c>
    </row>
    <row r="11" spans="1:23" x14ac:dyDescent="0.25">
      <c r="A11" s="16">
        <v>30</v>
      </c>
      <c r="B11" s="17">
        <v>5</v>
      </c>
      <c r="C11" s="18">
        <v>2.7952906464647326E-3</v>
      </c>
      <c r="D11" s="19">
        <v>2.481105126107316</v>
      </c>
      <c r="E11" s="18">
        <v>1.3878732476280797E-2</v>
      </c>
      <c r="F11" s="20">
        <v>1212.7053913302661</v>
      </c>
      <c r="G11" s="18">
        <v>0.9861212675237192</v>
      </c>
      <c r="H11" s="20">
        <v>87378.684862094888</v>
      </c>
      <c r="I11" s="20">
        <v>433838.74691671063</v>
      </c>
      <c r="J11" s="17">
        <v>4148366.8128100717</v>
      </c>
      <c r="K11" s="21">
        <v>47.475729571316137</v>
      </c>
      <c r="L11" s="1"/>
      <c r="M11" s="16">
        <v>30</v>
      </c>
      <c r="N11" s="17">
        <v>5</v>
      </c>
      <c r="O11" s="18">
        <v>1.1735133199832065E-3</v>
      </c>
      <c r="P11" s="19">
        <v>2.593379071680245</v>
      </c>
      <c r="Q11" s="18">
        <v>5.8510420768449478E-3</v>
      </c>
      <c r="R11" s="20">
        <v>532.43528177247208</v>
      </c>
      <c r="S11" s="18">
        <v>0.99414895792315505</v>
      </c>
      <c r="T11" s="20">
        <v>90998.368287171033</v>
      </c>
      <c r="U11" s="20">
        <v>453710.47154376569</v>
      </c>
      <c r="V11" s="17">
        <v>4257050.3067872729</v>
      </c>
      <c r="W11" s="21">
        <v>46.78161143893206</v>
      </c>
    </row>
    <row r="12" spans="1:23" x14ac:dyDescent="0.25">
      <c r="A12" s="16">
        <v>35</v>
      </c>
      <c r="B12" s="17">
        <v>5</v>
      </c>
      <c r="C12" s="18">
        <v>2.4765509947686187E-3</v>
      </c>
      <c r="D12" s="19">
        <v>2.53177502584147</v>
      </c>
      <c r="E12" s="18">
        <v>1.2307522962656692E-2</v>
      </c>
      <c r="F12" s="20">
        <v>1060.4897709362413</v>
      </c>
      <c r="G12" s="18">
        <v>0.98769247703734331</v>
      </c>
      <c r="H12" s="20">
        <v>86165.979470764622</v>
      </c>
      <c r="I12" s="20">
        <v>428212.37001635862</v>
      </c>
      <c r="J12" s="17">
        <v>3714528.0658933613</v>
      </c>
      <c r="K12" s="21">
        <v>43.108986733606024</v>
      </c>
      <c r="L12" s="1"/>
      <c r="M12" s="16">
        <v>35</v>
      </c>
      <c r="N12" s="17">
        <v>5</v>
      </c>
      <c r="O12" s="18">
        <v>1.8611685553162215E-3</v>
      </c>
      <c r="P12" s="19">
        <v>2.6571212597511424</v>
      </c>
      <c r="Q12" s="18">
        <v>9.2654408934624843E-3</v>
      </c>
      <c r="R12" s="20">
        <v>838.20675513346214</v>
      </c>
      <c r="S12" s="18">
        <v>0.99073455910653752</v>
      </c>
      <c r="T12" s="20">
        <v>90465.933005398561</v>
      </c>
      <c r="U12" s="20">
        <v>450365.84824045765</v>
      </c>
      <c r="V12" s="17">
        <v>3803339.8352435068</v>
      </c>
      <c r="W12" s="21">
        <v>42.041680319778962</v>
      </c>
    </row>
    <row r="13" spans="1:23" x14ac:dyDescent="0.25">
      <c r="A13" s="16">
        <v>40</v>
      </c>
      <c r="B13" s="17">
        <v>5</v>
      </c>
      <c r="C13" s="18">
        <v>3.254756736089139E-3</v>
      </c>
      <c r="D13" s="19">
        <v>2.6445971122871796</v>
      </c>
      <c r="E13" s="18">
        <v>1.6149973727703992E-2</v>
      </c>
      <c r="F13" s="20">
        <v>1374.4514227356121</v>
      </c>
      <c r="G13" s="18">
        <v>0.98385002627229601</v>
      </c>
      <c r="H13" s="20">
        <v>85105.48969982838</v>
      </c>
      <c r="I13" s="20">
        <v>422290.06164900941</v>
      </c>
      <c r="J13" s="17">
        <v>3286315.6958770026</v>
      </c>
      <c r="K13" s="21">
        <v>38.614614726594183</v>
      </c>
      <c r="L13" s="1"/>
      <c r="M13" s="16">
        <v>40</v>
      </c>
      <c r="N13" s="17">
        <v>5</v>
      </c>
      <c r="O13" s="18">
        <v>2.6147549373605238E-3</v>
      </c>
      <c r="P13" s="19">
        <v>2.6431466939273642</v>
      </c>
      <c r="Q13" s="18">
        <v>1.2993699792777758E-2</v>
      </c>
      <c r="R13" s="20">
        <v>1164.5957680052088</v>
      </c>
      <c r="S13" s="18">
        <v>0.98700630020722224</v>
      </c>
      <c r="T13" s="20">
        <v>89627.726250265099</v>
      </c>
      <c r="U13" s="20">
        <v>445393.84986526426</v>
      </c>
      <c r="V13" s="17">
        <v>3352973.9870030493</v>
      </c>
      <c r="W13" s="21">
        <v>37.410008345415683</v>
      </c>
    </row>
    <row r="14" spans="1:23" x14ac:dyDescent="0.25">
      <c r="A14" s="16">
        <v>45</v>
      </c>
      <c r="B14" s="17">
        <v>5</v>
      </c>
      <c r="C14" s="18">
        <v>4.8663473963131742E-3</v>
      </c>
      <c r="D14" s="19">
        <v>2.6668768421754732</v>
      </c>
      <c r="E14" s="18">
        <v>2.4058580958489229E-2</v>
      </c>
      <c r="F14" s="20">
        <v>2014.4499631278013</v>
      </c>
      <c r="G14" s="18">
        <v>0.97594141904151077</v>
      </c>
      <c r="H14" s="20">
        <v>83731.038277092768</v>
      </c>
      <c r="I14" s="20">
        <v>413955.2315262116</v>
      </c>
      <c r="J14" s="17">
        <v>2864025.634227993</v>
      </c>
      <c r="K14" s="21">
        <v>34.205065327746404</v>
      </c>
      <c r="L14" s="1"/>
      <c r="M14" s="16">
        <v>45</v>
      </c>
      <c r="N14" s="17">
        <v>5</v>
      </c>
      <c r="O14" s="18">
        <v>3.7358616816027721E-3</v>
      </c>
      <c r="P14" s="19">
        <v>2.7086898100715877</v>
      </c>
      <c r="Q14" s="18">
        <v>1.8520770282150489E-2</v>
      </c>
      <c r="R14" s="20">
        <v>1638.4053181018389</v>
      </c>
      <c r="S14" s="18">
        <v>0.98147922971784951</v>
      </c>
      <c r="T14" s="20">
        <v>88463.13048225989</v>
      </c>
      <c r="U14" s="20">
        <v>438561.55761069979</v>
      </c>
      <c r="V14" s="17">
        <v>2907580.1371377851</v>
      </c>
      <c r="W14" s="21">
        <v>32.86770569034816</v>
      </c>
    </row>
    <row r="15" spans="1:23" x14ac:dyDescent="0.25">
      <c r="A15" s="16">
        <v>50</v>
      </c>
      <c r="B15" s="17">
        <v>5</v>
      </c>
      <c r="C15" s="18">
        <v>7.4438886658713885E-3</v>
      </c>
      <c r="D15" s="19">
        <v>2.5991063285354028</v>
      </c>
      <c r="E15" s="18">
        <v>3.6565937437060714E-2</v>
      </c>
      <c r="F15" s="20">
        <v>2988.0436558584915</v>
      </c>
      <c r="G15" s="18">
        <v>0.96343406256293929</v>
      </c>
      <c r="H15" s="20">
        <v>81716.588313964967</v>
      </c>
      <c r="I15" s="20">
        <v>401408.96646641422</v>
      </c>
      <c r="J15" s="17">
        <v>2450070.4027017816</v>
      </c>
      <c r="K15" s="21">
        <v>29.982534186184036</v>
      </c>
      <c r="L15" s="1"/>
      <c r="M15" s="16">
        <v>50</v>
      </c>
      <c r="N15" s="17">
        <v>5</v>
      </c>
      <c r="O15" s="18">
        <v>6.5621690417190116E-3</v>
      </c>
      <c r="P15" s="19">
        <v>2.6652350055123106</v>
      </c>
      <c r="Q15" s="18">
        <v>3.2315731919036805E-2</v>
      </c>
      <c r="R15" s="20">
        <v>2805.8045423489821</v>
      </c>
      <c r="S15" s="18">
        <v>0.96768426808096319</v>
      </c>
      <c r="T15" s="20">
        <v>86824.725164158051</v>
      </c>
      <c r="U15" s="20">
        <v>427572.7315939393</v>
      </c>
      <c r="V15" s="17">
        <v>2469018.5795270852</v>
      </c>
      <c r="W15" s="21">
        <v>28.436814223816466</v>
      </c>
    </row>
    <row r="16" spans="1:23" x14ac:dyDescent="0.25">
      <c r="A16" s="16">
        <v>55</v>
      </c>
      <c r="B16" s="17">
        <v>5</v>
      </c>
      <c r="C16" s="18">
        <v>8.9150010860612333E-3</v>
      </c>
      <c r="D16" s="19">
        <v>2.6026905493939352</v>
      </c>
      <c r="E16" s="18">
        <v>4.3642281868411015E-2</v>
      </c>
      <c r="F16" s="20">
        <v>3435.8933370588638</v>
      </c>
      <c r="G16" s="18">
        <v>0.95635771813158899</v>
      </c>
      <c r="H16" s="20">
        <v>78728.544658106475</v>
      </c>
      <c r="I16" s="20">
        <v>385405.82372232678</v>
      </c>
      <c r="J16" s="17">
        <v>2048661.4362353673</v>
      </c>
      <c r="K16" s="21">
        <v>26.021838014814897</v>
      </c>
      <c r="L16" s="1"/>
      <c r="M16" s="16">
        <v>55</v>
      </c>
      <c r="N16" s="17">
        <v>5</v>
      </c>
      <c r="O16" s="18">
        <v>9.3979987728580842E-3</v>
      </c>
      <c r="P16" s="19">
        <v>2.6789556109479737</v>
      </c>
      <c r="Q16" s="18">
        <v>4.59868742517755E-2</v>
      </c>
      <c r="R16" s="20">
        <v>3863.767537405045</v>
      </c>
      <c r="S16" s="18">
        <v>0.9540131257482245</v>
      </c>
      <c r="T16" s="20">
        <v>84018.920621809069</v>
      </c>
      <c r="U16" s="20">
        <v>411126.62714574998</v>
      </c>
      <c r="V16" s="17">
        <v>2041445.8479331459</v>
      </c>
      <c r="W16" s="21">
        <v>24.297453869018653</v>
      </c>
    </row>
    <row r="17" spans="1:23" x14ac:dyDescent="0.25">
      <c r="A17" s="16">
        <v>60</v>
      </c>
      <c r="B17" s="17">
        <v>5</v>
      </c>
      <c r="C17" s="18">
        <v>1.2815338018994949E-2</v>
      </c>
      <c r="D17" s="19">
        <v>2.6189073756084738</v>
      </c>
      <c r="E17" s="18">
        <v>6.2179318845013709E-2</v>
      </c>
      <c r="F17" s="20">
        <v>4681.6457731778646</v>
      </c>
      <c r="G17" s="18">
        <v>0.93782068115498629</v>
      </c>
      <c r="H17" s="20">
        <v>75292.651321047611</v>
      </c>
      <c r="I17" s="20">
        <v>365315.82438471046</v>
      </c>
      <c r="J17" s="17">
        <v>1663255.6125130407</v>
      </c>
      <c r="K17" s="21">
        <v>22.090543809128519</v>
      </c>
      <c r="L17" s="1"/>
      <c r="M17" s="16">
        <v>60</v>
      </c>
      <c r="N17" s="17">
        <v>5</v>
      </c>
      <c r="O17" s="18">
        <v>1.584499375365581E-2</v>
      </c>
      <c r="P17" s="19">
        <v>2.6757578719158714</v>
      </c>
      <c r="Q17" s="18">
        <v>7.6410937185067529E-2</v>
      </c>
      <c r="R17" s="20">
        <v>6124.730367391865</v>
      </c>
      <c r="S17" s="18">
        <v>0.92358906281493247</v>
      </c>
      <c r="T17" s="20">
        <v>80155.153084404024</v>
      </c>
      <c r="U17" s="20">
        <v>386540.40907897177</v>
      </c>
      <c r="V17" s="17">
        <v>1630319.220787396</v>
      </c>
      <c r="W17" s="21">
        <v>20.339543473526358</v>
      </c>
    </row>
    <row r="18" spans="1:23" x14ac:dyDescent="0.25">
      <c r="A18" s="16">
        <v>65</v>
      </c>
      <c r="B18" s="17">
        <v>5</v>
      </c>
      <c r="C18" s="18">
        <v>1.8023750552562917E-2</v>
      </c>
      <c r="D18" s="19">
        <v>2.679977328177904</v>
      </c>
      <c r="E18" s="18">
        <v>8.6501642474416496E-2</v>
      </c>
      <c r="F18" s="20">
        <v>6107.9679566608684</v>
      </c>
      <c r="G18" s="18">
        <v>0.9134983575255835</v>
      </c>
      <c r="H18" s="20">
        <v>70611.005547869747</v>
      </c>
      <c r="I18" s="20">
        <v>338884.40360113262</v>
      </c>
      <c r="J18" s="17">
        <v>1297939.7881283301</v>
      </c>
      <c r="K18" s="21">
        <v>18.381550836978381</v>
      </c>
      <c r="L18" s="1"/>
      <c r="M18" s="16">
        <v>65</v>
      </c>
      <c r="N18" s="17">
        <v>5</v>
      </c>
      <c r="O18" s="18">
        <v>2.5897820774873095E-2</v>
      </c>
      <c r="P18" s="19">
        <v>2.6256416552814423</v>
      </c>
      <c r="Q18" s="18">
        <v>0.12198797694289065</v>
      </c>
      <c r="R18" s="20">
        <v>9030.8214994753289</v>
      </c>
      <c r="S18" s="18">
        <v>0.87801202305710935</v>
      </c>
      <c r="T18" s="20">
        <v>74030.422717012159</v>
      </c>
      <c r="U18" s="20">
        <v>348709.70719811774</v>
      </c>
      <c r="V18" s="17">
        <v>1243778.8117084242</v>
      </c>
      <c r="W18" s="21">
        <v>16.800914624827669</v>
      </c>
    </row>
    <row r="19" spans="1:23" x14ac:dyDescent="0.25">
      <c r="A19" s="16">
        <v>70</v>
      </c>
      <c r="B19" s="17">
        <v>5</v>
      </c>
      <c r="C19" s="18">
        <v>3.3314005970863918E-2</v>
      </c>
      <c r="D19" s="19">
        <v>2.6307213612632747</v>
      </c>
      <c r="E19" s="18">
        <v>0.15438444081939229</v>
      </c>
      <c r="F19" s="20">
        <v>9958.2653896710253</v>
      </c>
      <c r="G19" s="18">
        <v>0.84561555918060771</v>
      </c>
      <c r="H19" s="20">
        <v>64503.037591208878</v>
      </c>
      <c r="I19" s="20">
        <v>298921.28248942556</v>
      </c>
      <c r="J19" s="17">
        <v>959055.38452719757</v>
      </c>
      <c r="K19" s="21">
        <v>14.868375511324869</v>
      </c>
      <c r="L19" s="1"/>
      <c r="M19" s="16">
        <v>70</v>
      </c>
      <c r="N19" s="17">
        <v>5</v>
      </c>
      <c r="O19" s="18">
        <v>3.8899629732888318E-2</v>
      </c>
      <c r="P19" s="19">
        <v>2.6199893779305077</v>
      </c>
      <c r="Q19" s="18">
        <v>0.17801705682845825</v>
      </c>
      <c r="R19" s="20">
        <v>11571.037703769376</v>
      </c>
      <c r="S19" s="18">
        <v>0.82198294317154175</v>
      </c>
      <c r="T19" s="20">
        <v>64999.601217536831</v>
      </c>
      <c r="U19" s="20">
        <v>297458.81344434642</v>
      </c>
      <c r="V19" s="17">
        <v>895069.10451030638</v>
      </c>
      <c r="W19" s="21">
        <v>13.770378398395737</v>
      </c>
    </row>
    <row r="20" spans="1:23" x14ac:dyDescent="0.25">
      <c r="A20" s="16">
        <v>75</v>
      </c>
      <c r="B20" s="17">
        <v>5</v>
      </c>
      <c r="C20" s="18">
        <v>4.9714476768010933E-2</v>
      </c>
      <c r="D20" s="19">
        <v>3.0434107652672711</v>
      </c>
      <c r="E20" s="18">
        <v>0.2265369510993116</v>
      </c>
      <c r="F20" s="20">
        <v>12356.406392942874</v>
      </c>
      <c r="G20" s="18">
        <v>0.7734630489006884</v>
      </c>
      <c r="H20" s="20">
        <v>54544.772201537853</v>
      </c>
      <c r="I20" s="20">
        <v>248547.44927927456</v>
      </c>
      <c r="J20" s="17">
        <v>660134.10203777195</v>
      </c>
      <c r="K20" s="21">
        <v>12.102609936634035</v>
      </c>
      <c r="L20" s="1"/>
      <c r="M20" s="16">
        <v>75</v>
      </c>
      <c r="N20" s="17">
        <v>5</v>
      </c>
      <c r="O20" s="18">
        <v>6.7258553250204245E-2</v>
      </c>
      <c r="P20" s="19">
        <v>2.8472725888828996</v>
      </c>
      <c r="Q20" s="18">
        <v>0.29375952158329233</v>
      </c>
      <c r="R20" s="20">
        <v>15695.149256686876</v>
      </c>
      <c r="S20" s="18">
        <v>0.70624047841670767</v>
      </c>
      <c r="T20" s="20">
        <v>53428.563513767454</v>
      </c>
      <c r="U20" s="20">
        <v>233355.43954239326</v>
      </c>
      <c r="V20" s="17">
        <v>597610.29106595996</v>
      </c>
      <c r="W20" s="21">
        <v>11.185221008458667</v>
      </c>
    </row>
    <row r="21" spans="1:23" x14ac:dyDescent="0.25">
      <c r="A21" s="16">
        <v>80</v>
      </c>
      <c r="B21" s="17">
        <v>20</v>
      </c>
      <c r="C21" s="18">
        <v>0.1025017831016727</v>
      </c>
      <c r="D21" s="19">
        <v>9.7559278457438001</v>
      </c>
      <c r="E21" s="18">
        <v>1</v>
      </c>
      <c r="F21" s="20">
        <v>42188.365808594979</v>
      </c>
      <c r="G21" s="18">
        <v>0</v>
      </c>
      <c r="H21" s="20">
        <v>42188.365808594979</v>
      </c>
      <c r="I21" s="20">
        <v>411586.6527584974</v>
      </c>
      <c r="J21" s="17">
        <v>411586.6527584974</v>
      </c>
      <c r="K21" s="21">
        <v>9.7559278457438001</v>
      </c>
      <c r="L21" s="1"/>
      <c r="M21" s="16">
        <v>80</v>
      </c>
      <c r="N21" s="17">
        <v>20</v>
      </c>
      <c r="O21" s="18">
        <v>0.10359069782942694</v>
      </c>
      <c r="P21" s="19">
        <v>9.6533764223367431</v>
      </c>
      <c r="Q21" s="18">
        <v>1</v>
      </c>
      <c r="R21" s="20">
        <v>37733.414257080578</v>
      </c>
      <c r="S21" s="18">
        <v>0</v>
      </c>
      <c r="T21" s="20">
        <v>37733.414257080578</v>
      </c>
      <c r="U21" s="20">
        <v>364254.85152356676</v>
      </c>
      <c r="V21" s="17">
        <v>364254.85152356676</v>
      </c>
      <c r="W21" s="21">
        <v>9.6533764223367431</v>
      </c>
    </row>
    <row r="22" spans="1:23" x14ac:dyDescent="0.25">
      <c r="A22" s="22">
        <f>A1+5</f>
        <v>2025</v>
      </c>
      <c r="B22" s="24" t="str">
        <f>B1</f>
        <v xml:space="preserve">Balkh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2025</v>
      </c>
      <c r="N22" s="24" t="str">
        <f>N1</f>
        <v xml:space="preserve">Balkh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5.3660323135139867E-2</v>
      </c>
      <c r="D25" s="19">
        <v>0.50427953965776307</v>
      </c>
      <c r="E25" s="18">
        <v>5.226991617986898E-2</v>
      </c>
      <c r="F25" s="20">
        <v>5226.9916179869033</v>
      </c>
      <c r="G25" s="18">
        <v>0.94773008382013102</v>
      </c>
      <c r="H25" s="20">
        <v>100000</v>
      </c>
      <c r="I25" s="20">
        <v>97408.873308926515</v>
      </c>
      <c r="J25" s="17">
        <v>7127273.8674397599</v>
      </c>
      <c r="K25" s="21">
        <v>71.272738674397601</v>
      </c>
      <c r="L25" s="1"/>
      <c r="M25" s="16">
        <v>0</v>
      </c>
      <c r="N25" s="17">
        <v>1</v>
      </c>
      <c r="O25" s="18">
        <v>3.9870338485521399E-2</v>
      </c>
      <c r="P25" s="19">
        <v>0.5057042039925117</v>
      </c>
      <c r="Q25" s="18">
        <v>3.9099770350079832E-2</v>
      </c>
      <c r="R25" s="20">
        <v>3909.977035007978</v>
      </c>
      <c r="S25" s="18">
        <v>0.96090022964992017</v>
      </c>
      <c r="T25" s="20">
        <v>100000</v>
      </c>
      <c r="U25" s="20">
        <v>98067.314789109732</v>
      </c>
      <c r="V25" s="17">
        <v>7320709.7263413835</v>
      </c>
      <c r="W25" s="21">
        <v>73.207097263413829</v>
      </c>
    </row>
    <row r="26" spans="1:23" x14ac:dyDescent="0.25">
      <c r="A26" s="16">
        <v>1</v>
      </c>
      <c r="B26" s="17">
        <v>4</v>
      </c>
      <c r="C26" s="18">
        <v>1.4232782736218193E-3</v>
      </c>
      <c r="D26" s="19">
        <v>0.47346332108583866</v>
      </c>
      <c r="E26" s="18">
        <v>5.6646806854045995E-3</v>
      </c>
      <c r="F26" s="20">
        <v>536.85883007927623</v>
      </c>
      <c r="G26" s="18">
        <v>0.9943353193145954</v>
      </c>
      <c r="H26" s="20">
        <v>94773.008382013097</v>
      </c>
      <c r="I26" s="20">
        <v>377198.78117237886</v>
      </c>
      <c r="J26" s="17">
        <v>7029864.9941308331</v>
      </c>
      <c r="K26" s="21">
        <v>74.175813495280224</v>
      </c>
      <c r="L26" s="1"/>
      <c r="M26" s="16">
        <v>1</v>
      </c>
      <c r="N26" s="17">
        <v>4</v>
      </c>
      <c r="O26" s="18">
        <v>1.3987712691062046E-3</v>
      </c>
      <c r="P26" s="19">
        <v>0.85803412358583542</v>
      </c>
      <c r="Q26" s="18">
        <v>5.5706028806375985E-3</v>
      </c>
      <c r="R26" s="20">
        <v>535.27935872931266</v>
      </c>
      <c r="S26" s="18">
        <v>0.9944293971193624</v>
      </c>
      <c r="T26" s="20">
        <v>96090.022964992022</v>
      </c>
      <c r="U26" s="20">
        <v>382678.26238049171</v>
      </c>
      <c r="V26" s="17">
        <v>7222642.4115522737</v>
      </c>
      <c r="W26" s="21">
        <v>75.165372935582099</v>
      </c>
    </row>
    <row r="27" spans="1:23" x14ac:dyDescent="0.25">
      <c r="A27" s="16">
        <v>5</v>
      </c>
      <c r="B27" s="17">
        <v>5</v>
      </c>
      <c r="C27" s="18">
        <v>6.5860990546286571E-4</v>
      </c>
      <c r="D27" s="19">
        <v>2.3490552176620816</v>
      </c>
      <c r="E27" s="18">
        <v>3.2873100860982829E-3</v>
      </c>
      <c r="F27" s="20">
        <v>309.78344489714073</v>
      </c>
      <c r="G27" s="18">
        <v>0.99671268991390172</v>
      </c>
      <c r="H27" s="20">
        <v>94236.14955193382</v>
      </c>
      <c r="I27" s="20">
        <v>470359.52895276441</v>
      </c>
      <c r="J27" s="17">
        <v>6652666.2129584542</v>
      </c>
      <c r="K27" s="21">
        <v>70.59569225387493</v>
      </c>
      <c r="L27" s="1"/>
      <c r="M27" s="16">
        <v>5</v>
      </c>
      <c r="N27" s="17">
        <v>5</v>
      </c>
      <c r="O27" s="18">
        <v>5.0795708227950533E-4</v>
      </c>
      <c r="P27" s="19">
        <v>2.2699577181526425</v>
      </c>
      <c r="Q27" s="18">
        <v>2.5362682558200955E-3</v>
      </c>
      <c r="R27" s="20">
        <v>242.3524629015883</v>
      </c>
      <c r="S27" s="18">
        <v>0.9974637317441799</v>
      </c>
      <c r="T27" s="20">
        <v>95554.743606262709</v>
      </c>
      <c r="U27" s="20">
        <v>477112.08556048234</v>
      </c>
      <c r="V27" s="17">
        <v>6839964.1491717817</v>
      </c>
      <c r="W27" s="21">
        <v>71.581628405138503</v>
      </c>
    </row>
    <row r="28" spans="1:23" x14ac:dyDescent="0.25">
      <c r="A28" s="16">
        <v>10</v>
      </c>
      <c r="B28" s="17">
        <v>5</v>
      </c>
      <c r="C28" s="18">
        <v>6.6620719898225801E-4</v>
      </c>
      <c r="D28" s="19">
        <v>2.7792183254536424</v>
      </c>
      <c r="E28" s="18">
        <v>3.3261150053031097E-3</v>
      </c>
      <c r="F28" s="20">
        <v>312.409895702207</v>
      </c>
      <c r="G28" s="18">
        <v>0.99667388499469689</v>
      </c>
      <c r="H28" s="20">
        <v>93926.36610703668</v>
      </c>
      <c r="I28" s="20">
        <v>468938.03636386094</v>
      </c>
      <c r="J28" s="17">
        <v>6182306.6840056898</v>
      </c>
      <c r="K28" s="21">
        <v>65.820780045514084</v>
      </c>
      <c r="L28" s="1"/>
      <c r="M28" s="16">
        <v>10</v>
      </c>
      <c r="N28" s="17">
        <v>5</v>
      </c>
      <c r="O28" s="18">
        <v>5.6240555441564575E-4</v>
      </c>
      <c r="P28" s="19">
        <v>2.6880863417063812</v>
      </c>
      <c r="Q28" s="18">
        <v>2.8083762283972469E-3</v>
      </c>
      <c r="R28" s="20">
        <v>267.67305355871213</v>
      </c>
      <c r="S28" s="18">
        <v>0.99719162377160275</v>
      </c>
      <c r="T28" s="20">
        <v>95312.391143361121</v>
      </c>
      <c r="U28" s="20">
        <v>475943.11872832605</v>
      </c>
      <c r="V28" s="17">
        <v>6362852.0636112997</v>
      </c>
      <c r="W28" s="21">
        <v>66.757868387131495</v>
      </c>
    </row>
    <row r="29" spans="1:23" x14ac:dyDescent="0.25">
      <c r="A29" s="16">
        <v>15</v>
      </c>
      <c r="B29" s="17">
        <v>5</v>
      </c>
      <c r="C29" s="18">
        <v>1.5617367280926946E-3</v>
      </c>
      <c r="D29" s="19">
        <v>2.79240955239124</v>
      </c>
      <c r="E29" s="18">
        <v>7.7818543351755309E-3</v>
      </c>
      <c r="F29" s="20">
        <v>728.4901709761034</v>
      </c>
      <c r="G29" s="18">
        <v>0.99221814566482447</v>
      </c>
      <c r="H29" s="20">
        <v>93613.956211334473</v>
      </c>
      <c r="I29" s="20">
        <v>466461.57311404863</v>
      </c>
      <c r="J29" s="17">
        <v>5713368.6476418292</v>
      </c>
      <c r="K29" s="21">
        <v>61.031163288771182</v>
      </c>
      <c r="L29" s="1"/>
      <c r="M29" s="16">
        <v>15</v>
      </c>
      <c r="N29" s="17">
        <v>5</v>
      </c>
      <c r="O29" s="18">
        <v>1.0209455750188653E-3</v>
      </c>
      <c r="P29" s="19">
        <v>2.6406714964978146</v>
      </c>
      <c r="Q29" s="18">
        <v>5.0924614290190906E-3</v>
      </c>
      <c r="R29" s="20">
        <v>484.01156090431323</v>
      </c>
      <c r="S29" s="18">
        <v>0.99490753857098091</v>
      </c>
      <c r="T29" s="20">
        <v>95044.718089802409</v>
      </c>
      <c r="U29" s="20">
        <v>474081.64817734592</v>
      </c>
      <c r="V29" s="17">
        <v>5886908.944882974</v>
      </c>
      <c r="W29" s="21">
        <v>61.938307180003044</v>
      </c>
    </row>
    <row r="30" spans="1:23" x14ac:dyDescent="0.25">
      <c r="A30" s="16">
        <v>20</v>
      </c>
      <c r="B30" s="17">
        <v>5</v>
      </c>
      <c r="C30" s="18">
        <v>2.8946983857617062E-3</v>
      </c>
      <c r="D30" s="19">
        <v>2.5458234986118962</v>
      </c>
      <c r="E30" s="18">
        <v>1.4371396083016852E-2</v>
      </c>
      <c r="F30" s="20">
        <v>1334.8938228215993</v>
      </c>
      <c r="G30" s="18">
        <v>0.98562860391698315</v>
      </c>
      <c r="H30" s="20">
        <v>92885.466040358369</v>
      </c>
      <c r="I30" s="20">
        <v>461151.2651499749</v>
      </c>
      <c r="J30" s="17">
        <v>5246907.0745277805</v>
      </c>
      <c r="K30" s="21">
        <v>56.487923226309917</v>
      </c>
      <c r="L30" s="1"/>
      <c r="M30" s="16">
        <v>20</v>
      </c>
      <c r="N30" s="17">
        <v>5</v>
      </c>
      <c r="O30" s="18">
        <v>1.2613218670562162E-3</v>
      </c>
      <c r="P30" s="19">
        <v>2.5080689398681546</v>
      </c>
      <c r="Q30" s="18">
        <v>6.2868489696761287E-3</v>
      </c>
      <c r="R30" s="20">
        <v>594.48888041304599</v>
      </c>
      <c r="S30" s="18">
        <v>0.99371315103032387</v>
      </c>
      <c r="T30" s="20">
        <v>94560.706528898096</v>
      </c>
      <c r="U30" s="20">
        <v>471322.10733848618</v>
      </c>
      <c r="V30" s="17">
        <v>5412827.2967056278</v>
      </c>
      <c r="W30" s="21">
        <v>57.241823748973871</v>
      </c>
    </row>
    <row r="31" spans="1:23" x14ac:dyDescent="0.25">
      <c r="A31" s="16">
        <v>25</v>
      </c>
      <c r="B31" s="17">
        <v>5</v>
      </c>
      <c r="C31" s="18">
        <v>2.2456719158457758E-3</v>
      </c>
      <c r="D31" s="19">
        <v>2.4474258533640008</v>
      </c>
      <c r="E31" s="18">
        <v>1.1164362727143828E-2</v>
      </c>
      <c r="F31" s="20">
        <v>1022.1037961141556</v>
      </c>
      <c r="G31" s="18">
        <v>0.98883563727285617</v>
      </c>
      <c r="H31" s="20">
        <v>91550.57221753677</v>
      </c>
      <c r="I31" s="20">
        <v>455143.86536254437</v>
      </c>
      <c r="J31" s="17">
        <v>4785755.8093778053</v>
      </c>
      <c r="K31" s="21">
        <v>52.274449994765632</v>
      </c>
      <c r="L31" s="1"/>
      <c r="M31" s="16">
        <v>25</v>
      </c>
      <c r="N31" s="17">
        <v>5</v>
      </c>
      <c r="O31" s="18">
        <v>1.0821756975626714E-3</v>
      </c>
      <c r="P31" s="19">
        <v>2.4428256098718002</v>
      </c>
      <c r="Q31" s="18">
        <v>5.3959462211951026E-3</v>
      </c>
      <c r="R31" s="20">
        <v>507.03665704034211</v>
      </c>
      <c r="S31" s="18">
        <v>0.9946040537788049</v>
      </c>
      <c r="T31" s="20">
        <v>93966.21764848505</v>
      </c>
      <c r="U31" s="20">
        <v>468534.50708818552</v>
      </c>
      <c r="V31" s="17">
        <v>4941505.1893671416</v>
      </c>
      <c r="W31" s="21">
        <v>52.588103608178059</v>
      </c>
    </row>
    <row r="32" spans="1:23" x14ac:dyDescent="0.25">
      <c r="A32" s="16">
        <v>30</v>
      </c>
      <c r="B32" s="17">
        <v>5</v>
      </c>
      <c r="C32" s="18">
        <v>2.3935784987054328E-3</v>
      </c>
      <c r="D32" s="19">
        <v>2.4881246929152283</v>
      </c>
      <c r="E32" s="18">
        <v>1.1896367124079044E-2</v>
      </c>
      <c r="F32" s="20">
        <v>1076.9598955218389</v>
      </c>
      <c r="G32" s="18">
        <v>0.98810363287592096</v>
      </c>
      <c r="H32" s="20">
        <v>90528.468421422614</v>
      </c>
      <c r="I32" s="20">
        <v>449937.15313883114</v>
      </c>
      <c r="J32" s="17">
        <v>4330611.9440152608</v>
      </c>
      <c r="K32" s="21">
        <v>47.837017675541134</v>
      </c>
      <c r="L32" s="1"/>
      <c r="M32" s="16">
        <v>30</v>
      </c>
      <c r="N32" s="17">
        <v>5</v>
      </c>
      <c r="O32" s="18">
        <v>9.7670035229842096E-4</v>
      </c>
      <c r="P32" s="19">
        <v>2.5966305427765901</v>
      </c>
      <c r="Q32" s="18">
        <v>4.8720652130248565E-3</v>
      </c>
      <c r="R32" s="20">
        <v>455.33922454621643</v>
      </c>
      <c r="S32" s="18">
        <v>0.99512793478697514</v>
      </c>
      <c r="T32" s="20">
        <v>93459.180991444708</v>
      </c>
      <c r="U32" s="20">
        <v>466201.55657227337</v>
      </c>
      <c r="V32" s="17">
        <v>4472970.6822789563</v>
      </c>
      <c r="W32" s="21">
        <v>47.860152794281539</v>
      </c>
    </row>
    <row r="33" spans="1:23" x14ac:dyDescent="0.25">
      <c r="A33" s="16">
        <v>35</v>
      </c>
      <c r="B33" s="17">
        <v>5</v>
      </c>
      <c r="C33" s="18">
        <v>2.1594208818650281E-3</v>
      </c>
      <c r="D33" s="19">
        <v>2.5408226616189373</v>
      </c>
      <c r="E33" s="18">
        <v>1.0740070351579534E-2</v>
      </c>
      <c r="F33" s="20">
        <v>960.71549462308758</v>
      </c>
      <c r="G33" s="18">
        <v>0.98925992964842047</v>
      </c>
      <c r="H33" s="20">
        <v>89451.508525900776</v>
      </c>
      <c r="I33" s="20">
        <v>444894.97285649524</v>
      </c>
      <c r="J33" s="17">
        <v>3880674.79087643</v>
      </c>
      <c r="K33" s="21">
        <v>43.382999960842213</v>
      </c>
      <c r="L33" s="1"/>
      <c r="M33" s="16">
        <v>35</v>
      </c>
      <c r="N33" s="17">
        <v>5</v>
      </c>
      <c r="O33" s="18">
        <v>1.5501320880806507E-3</v>
      </c>
      <c r="P33" s="19">
        <v>2.6592521407886553</v>
      </c>
      <c r="Q33" s="18">
        <v>7.722639088762473E-3</v>
      </c>
      <c r="R33" s="20">
        <v>718.2351038341294</v>
      </c>
      <c r="S33" s="18">
        <v>0.99227736091123753</v>
      </c>
      <c r="T33" s="20">
        <v>93003.841766898491</v>
      </c>
      <c r="U33" s="20">
        <v>463338.00155278225</v>
      </c>
      <c r="V33" s="17">
        <v>4006769.1257066829</v>
      </c>
      <c r="W33" s="21">
        <v>43.081759307847797</v>
      </c>
    </row>
    <row r="34" spans="1:23" x14ac:dyDescent="0.25">
      <c r="A34" s="16">
        <v>40</v>
      </c>
      <c r="B34" s="17">
        <v>5</v>
      </c>
      <c r="C34" s="18">
        <v>2.8788527513536389E-3</v>
      </c>
      <c r="D34" s="19">
        <v>2.652921756692479</v>
      </c>
      <c r="E34" s="18">
        <v>1.4297656029708894E-2</v>
      </c>
      <c r="F34" s="20">
        <v>1265.2109205573652</v>
      </c>
      <c r="G34" s="18">
        <v>0.98570234397029111</v>
      </c>
      <c r="H34" s="20">
        <v>88490.793031277688</v>
      </c>
      <c r="I34" s="20">
        <v>439484.41613155318</v>
      </c>
      <c r="J34" s="17">
        <v>3435779.8180199349</v>
      </c>
      <c r="K34" s="21">
        <v>38.826410074159178</v>
      </c>
      <c r="L34" s="1"/>
      <c r="M34" s="16">
        <v>40</v>
      </c>
      <c r="N34" s="17">
        <v>5</v>
      </c>
      <c r="O34" s="18">
        <v>2.1878508736915287E-3</v>
      </c>
      <c r="P34" s="19">
        <v>2.6471271336328623</v>
      </c>
      <c r="Q34" s="18">
        <v>1.0883230382977005E-2</v>
      </c>
      <c r="R34" s="20">
        <v>1004.3655183469236</v>
      </c>
      <c r="S34" s="18">
        <v>0.989116769617023</v>
      </c>
      <c r="T34" s="20">
        <v>92285.606663064362</v>
      </c>
      <c r="U34" s="20">
        <v>459064.88893928856</v>
      </c>
      <c r="V34" s="17">
        <v>3543431.1241539004</v>
      </c>
      <c r="W34" s="21">
        <v>38.396357268268297</v>
      </c>
    </row>
    <row r="35" spans="1:23" x14ac:dyDescent="0.25">
      <c r="A35" s="16">
        <v>45</v>
      </c>
      <c r="B35" s="17">
        <v>5</v>
      </c>
      <c r="C35" s="18">
        <v>4.3762945887183035E-3</v>
      </c>
      <c r="D35" s="19">
        <v>2.6763967150971255</v>
      </c>
      <c r="E35" s="18">
        <v>2.1661205077471712E-2</v>
      </c>
      <c r="F35" s="20">
        <v>1889.4112221021642</v>
      </c>
      <c r="G35" s="18">
        <v>0.97833879492252829</v>
      </c>
      <c r="H35" s="20">
        <v>87225.582110720323</v>
      </c>
      <c r="I35" s="20">
        <v>431737.6684313927</v>
      </c>
      <c r="J35" s="17">
        <v>2996295.4018883817</v>
      </c>
      <c r="K35" s="21">
        <v>34.351108119691489</v>
      </c>
      <c r="L35" s="1"/>
      <c r="M35" s="16">
        <v>45</v>
      </c>
      <c r="N35" s="17">
        <v>5</v>
      </c>
      <c r="O35" s="18">
        <v>3.150275457653309E-3</v>
      </c>
      <c r="P35" s="19">
        <v>2.7147644931171766</v>
      </c>
      <c r="Q35" s="18">
        <v>1.5638791729118195E-2</v>
      </c>
      <c r="R35" s="20">
        <v>1427.5283190376504</v>
      </c>
      <c r="S35" s="18">
        <v>0.9843612082708818</v>
      </c>
      <c r="T35" s="20">
        <v>91281.241144717438</v>
      </c>
      <c r="U35" s="20">
        <v>453143.96732184163</v>
      </c>
      <c r="V35" s="17">
        <v>3084366.235214612</v>
      </c>
      <c r="W35" s="21">
        <v>33.789705272791508</v>
      </c>
    </row>
    <row r="36" spans="1:23" x14ac:dyDescent="0.25">
      <c r="A36" s="16">
        <v>50</v>
      </c>
      <c r="B36" s="17">
        <v>5</v>
      </c>
      <c r="C36" s="18">
        <v>6.824137092130274E-3</v>
      </c>
      <c r="D36" s="19">
        <v>2.6090659441442932</v>
      </c>
      <c r="E36" s="18">
        <v>3.3572907822637332E-2</v>
      </c>
      <c r="F36" s="20">
        <v>2864.9833991804044</v>
      </c>
      <c r="G36" s="18">
        <v>0.96642709217736267</v>
      </c>
      <c r="H36" s="20">
        <v>85336.170888618159</v>
      </c>
      <c r="I36" s="20">
        <v>419830.86806452915</v>
      </c>
      <c r="J36" s="17">
        <v>2564557.7334569888</v>
      </c>
      <c r="K36" s="21">
        <v>30.052411618096642</v>
      </c>
      <c r="L36" s="1"/>
      <c r="M36" s="16">
        <v>50</v>
      </c>
      <c r="N36" s="17">
        <v>5</v>
      </c>
      <c r="O36" s="18">
        <v>5.5826746474557185E-3</v>
      </c>
      <c r="P36" s="19">
        <v>2.6734136524082004</v>
      </c>
      <c r="Q36" s="18">
        <v>2.7555466998045675E-2</v>
      </c>
      <c r="R36" s="20">
        <v>2475.9610184198973</v>
      </c>
      <c r="S36" s="18">
        <v>0.97244453300195433</v>
      </c>
      <c r="T36" s="20">
        <v>89853.712825679788</v>
      </c>
      <c r="U36" s="20">
        <v>443508.02702577371</v>
      </c>
      <c r="V36" s="17">
        <v>2631222.2678927705</v>
      </c>
      <c r="W36" s="21">
        <v>29.283400598008221</v>
      </c>
    </row>
    <row r="37" spans="1:23" x14ac:dyDescent="0.25">
      <c r="A37" s="16">
        <v>55</v>
      </c>
      <c r="B37" s="17">
        <v>5</v>
      </c>
      <c r="C37" s="18">
        <v>8.3836243146267562E-3</v>
      </c>
      <c r="D37" s="19">
        <v>2.615300670920691</v>
      </c>
      <c r="E37" s="18">
        <v>4.109650289205613E-2</v>
      </c>
      <c r="F37" s="20">
        <v>3389.2773951709823</v>
      </c>
      <c r="G37" s="18">
        <v>0.95890349710794387</v>
      </c>
      <c r="H37" s="20">
        <v>82471.187489437754</v>
      </c>
      <c r="I37" s="20">
        <v>404273.52991686086</v>
      </c>
      <c r="J37" s="17">
        <v>2144726.8653924596</v>
      </c>
      <c r="K37" s="21">
        <v>26.005771599531521</v>
      </c>
      <c r="L37" s="1"/>
      <c r="M37" s="16">
        <v>55</v>
      </c>
      <c r="N37" s="17">
        <v>5</v>
      </c>
      <c r="O37" s="18">
        <v>8.1347346421829503E-3</v>
      </c>
      <c r="P37" s="19">
        <v>2.6921574933435686</v>
      </c>
      <c r="Q37" s="18">
        <v>3.9924149744323234E-2</v>
      </c>
      <c r="R37" s="20">
        <v>3488.482447475355</v>
      </c>
      <c r="S37" s="18">
        <v>0.96007585025567677</v>
      </c>
      <c r="T37" s="20">
        <v>87377.75180725989</v>
      </c>
      <c r="U37" s="20">
        <v>428837.89096029097</v>
      </c>
      <c r="V37" s="17">
        <v>2187714.2408669968</v>
      </c>
      <c r="W37" s="21">
        <v>25.0374288147481</v>
      </c>
    </row>
    <row r="38" spans="1:23" x14ac:dyDescent="0.25">
      <c r="A38" s="16">
        <v>60</v>
      </c>
      <c r="B38" s="17">
        <v>5</v>
      </c>
      <c r="C38" s="18">
        <v>1.2339959762852404E-2</v>
      </c>
      <c r="D38" s="19">
        <v>2.6311077228429314</v>
      </c>
      <c r="E38" s="18">
        <v>5.9947413890321766E-2</v>
      </c>
      <c r="F38" s="20">
        <v>4740.7559956582263</v>
      </c>
      <c r="G38" s="18">
        <v>0.94005258610967823</v>
      </c>
      <c r="H38" s="20">
        <v>79081.910094266772</v>
      </c>
      <c r="I38" s="20">
        <v>384179.21020533302</v>
      </c>
      <c r="J38" s="17">
        <v>1740453.3354755987</v>
      </c>
      <c r="K38" s="21">
        <v>22.008235934121384</v>
      </c>
      <c r="L38" s="1"/>
      <c r="M38" s="16">
        <v>60</v>
      </c>
      <c r="N38" s="17">
        <v>5</v>
      </c>
      <c r="O38" s="18">
        <v>1.4012993613882975E-2</v>
      </c>
      <c r="P38" s="19">
        <v>2.6923317027654825</v>
      </c>
      <c r="Q38" s="18">
        <v>6.7870225438068421E-2</v>
      </c>
      <c r="R38" s="20">
        <v>5693.5836232834263</v>
      </c>
      <c r="S38" s="18">
        <v>0.93212977456193158</v>
      </c>
      <c r="T38" s="20">
        <v>83889.269359784535</v>
      </c>
      <c r="U38" s="20">
        <v>406307.44437381788</v>
      </c>
      <c r="V38" s="17">
        <v>1758876.3499067058</v>
      </c>
      <c r="W38" s="21">
        <v>20.96664285348859</v>
      </c>
    </row>
    <row r="39" spans="1:23" x14ac:dyDescent="0.25">
      <c r="A39" s="16">
        <v>65</v>
      </c>
      <c r="B39" s="17">
        <v>5</v>
      </c>
      <c r="C39" s="18">
        <v>1.7850037581694532E-2</v>
      </c>
      <c r="D39" s="19">
        <v>2.694606768790655</v>
      </c>
      <c r="E39" s="18">
        <v>8.5722587220164348E-2</v>
      </c>
      <c r="F39" s="20">
        <v>6372.7160662656534</v>
      </c>
      <c r="G39" s="18">
        <v>0.91427741277983565</v>
      </c>
      <c r="H39" s="20">
        <v>74341.154098608546</v>
      </c>
      <c r="I39" s="20">
        <v>357014.15400945483</v>
      </c>
      <c r="J39" s="17">
        <v>1356274.1252702656</v>
      </c>
      <c r="K39" s="21">
        <v>18.243920769258697</v>
      </c>
      <c r="L39" s="1"/>
      <c r="M39" s="16">
        <v>65</v>
      </c>
      <c r="N39" s="17">
        <v>5</v>
      </c>
      <c r="O39" s="18">
        <v>2.3610539941190029E-2</v>
      </c>
      <c r="P39" s="19">
        <v>2.6439126276639979</v>
      </c>
      <c r="Q39" s="18">
        <v>0.11183167209302247</v>
      </c>
      <c r="R39" s="20">
        <v>8744.754286373427</v>
      </c>
      <c r="S39" s="18">
        <v>0.88816832790697753</v>
      </c>
      <c r="T39" s="20">
        <v>78195.685736501109</v>
      </c>
      <c r="U39" s="20">
        <v>370375.02353419998</v>
      </c>
      <c r="V39" s="17">
        <v>1352568.9055328879</v>
      </c>
      <c r="W39" s="21">
        <v>17.29723184589351</v>
      </c>
    </row>
    <row r="40" spans="1:23" x14ac:dyDescent="0.25">
      <c r="A40" s="16">
        <v>70</v>
      </c>
      <c r="B40" s="17">
        <v>5</v>
      </c>
      <c r="C40" s="18">
        <v>3.3989540857581192E-2</v>
      </c>
      <c r="D40" s="19">
        <v>2.6408235642054572</v>
      </c>
      <c r="E40" s="18">
        <v>0.15733169658151736</v>
      </c>
      <c r="F40" s="20">
        <v>10693.589669624234</v>
      </c>
      <c r="G40" s="18">
        <v>0.84266830341848264</v>
      </c>
      <c r="H40" s="20">
        <v>67968.438032342892</v>
      </c>
      <c r="I40" s="20">
        <v>314614.12539908104</v>
      </c>
      <c r="J40" s="17">
        <v>999259.97126081074</v>
      </c>
      <c r="K40" s="21">
        <v>14.701823378452676</v>
      </c>
      <c r="L40" s="1"/>
      <c r="M40" s="16">
        <v>70</v>
      </c>
      <c r="N40" s="17">
        <v>5</v>
      </c>
      <c r="O40" s="18">
        <v>3.6742411288841294E-2</v>
      </c>
      <c r="P40" s="19">
        <v>2.6233507895827759</v>
      </c>
      <c r="Q40" s="18">
        <v>0.16895799815621182</v>
      </c>
      <c r="R40" s="20">
        <v>11734.29034789787</v>
      </c>
      <c r="S40" s="18">
        <v>0.83104200184378818</v>
      </c>
      <c r="T40" s="20">
        <v>69450.931450127682</v>
      </c>
      <c r="U40" s="20">
        <v>319366.36536050052</v>
      </c>
      <c r="V40" s="17">
        <v>982193.88199868798</v>
      </c>
      <c r="W40" s="21">
        <v>14.142270830507087</v>
      </c>
    </row>
    <row r="41" spans="1:23" x14ac:dyDescent="0.25">
      <c r="A41" s="16">
        <v>75</v>
      </c>
      <c r="B41" s="17">
        <v>5</v>
      </c>
      <c r="C41" s="18">
        <v>5.2464723240626114E-2</v>
      </c>
      <c r="D41" s="19">
        <v>3.0051708890411555</v>
      </c>
      <c r="E41" s="18">
        <v>0.23747040157978216</v>
      </c>
      <c r="F41" s="20">
        <v>13601.081241115928</v>
      </c>
      <c r="G41" s="18">
        <v>0.76252959842021784</v>
      </c>
      <c r="H41" s="20">
        <v>57274.848362718658</v>
      </c>
      <c r="I41" s="20">
        <v>259242.40901329898</v>
      </c>
      <c r="J41" s="17">
        <v>684645.8458617297</v>
      </c>
      <c r="K41" s="21">
        <v>11.953691112823257</v>
      </c>
      <c r="L41" s="1"/>
      <c r="M41" s="16">
        <v>75</v>
      </c>
      <c r="N41" s="17">
        <v>5</v>
      </c>
      <c r="O41" s="18">
        <v>6.1379501234299944E-2</v>
      </c>
      <c r="P41" s="19">
        <v>2.9021299216726395</v>
      </c>
      <c r="Q41" s="18">
        <v>0.271887571570404</v>
      </c>
      <c r="R41" s="20">
        <v>15692.437388485829</v>
      </c>
      <c r="S41" s="18">
        <v>0.728112428429596</v>
      </c>
      <c r="T41" s="20">
        <v>57716.641102229813</v>
      </c>
      <c r="U41" s="20">
        <v>255662.5106578191</v>
      </c>
      <c r="V41" s="17">
        <v>662827.51663818746</v>
      </c>
      <c r="W41" s="21">
        <v>11.484166506920651</v>
      </c>
    </row>
    <row r="42" spans="1:23" x14ac:dyDescent="0.25">
      <c r="A42" s="16">
        <v>80</v>
      </c>
      <c r="B42" s="17">
        <v>20</v>
      </c>
      <c r="C42" s="18">
        <v>0.1026643495058633</v>
      </c>
      <c r="D42" s="19">
        <v>9.7404795804300957</v>
      </c>
      <c r="E42" s="18">
        <v>1</v>
      </c>
      <c r="F42" s="20">
        <v>43673.76712160273</v>
      </c>
      <c r="G42" s="18">
        <v>0</v>
      </c>
      <c r="H42" s="20">
        <v>43673.76712160273</v>
      </c>
      <c r="I42" s="20">
        <v>425403.43684843066</v>
      </c>
      <c r="J42" s="17">
        <v>425403.43684843066</v>
      </c>
      <c r="K42" s="21">
        <v>9.7404795804300957</v>
      </c>
      <c r="L42" s="1"/>
      <c r="M42" s="16">
        <v>80</v>
      </c>
      <c r="N42" s="17">
        <v>20</v>
      </c>
      <c r="O42" s="18">
        <v>0.10321172766937198</v>
      </c>
      <c r="P42" s="19">
        <v>9.6888214409451212</v>
      </c>
      <c r="Q42" s="18">
        <v>1</v>
      </c>
      <c r="R42" s="20">
        <v>42024.203713743984</v>
      </c>
      <c r="S42" s="18">
        <v>0</v>
      </c>
      <c r="T42" s="20">
        <v>42024.203713743984</v>
      </c>
      <c r="U42" s="20">
        <v>407165.0059803683</v>
      </c>
      <c r="V42" s="17">
        <v>407165.0059803683</v>
      </c>
      <c r="W42" s="21">
        <v>9.6888214409451212</v>
      </c>
    </row>
    <row r="43" spans="1:23" x14ac:dyDescent="0.25">
      <c r="A43" s="22">
        <f>A22+5</f>
        <v>2030</v>
      </c>
      <c r="B43" s="24" t="str">
        <f>B22</f>
        <v xml:space="preserve">Balkh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2030</v>
      </c>
      <c r="N43" s="24" t="str">
        <f>N22</f>
        <v xml:space="preserve">Balkh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3.8843897699527397E-2</v>
      </c>
      <c r="D46" s="19">
        <v>0.50474546344594395</v>
      </c>
      <c r="E46" s="18">
        <v>3.8110737936547179E-2</v>
      </c>
      <c r="F46" s="20">
        <v>3811.073793654723</v>
      </c>
      <c r="G46" s="18">
        <v>0.96188926206345282</v>
      </c>
      <c r="H46" s="20">
        <v>100000</v>
      </c>
      <c r="I46" s="20">
        <v>98112.548414550227</v>
      </c>
      <c r="J46" s="17">
        <v>7311837.4985630503</v>
      </c>
      <c r="K46" s="21">
        <v>73.11837498563051</v>
      </c>
      <c r="L46" s="1"/>
      <c r="M46" s="16">
        <v>0</v>
      </c>
      <c r="N46" s="17">
        <v>1</v>
      </c>
      <c r="O46" s="18">
        <v>2.8643073222625631E-2</v>
      </c>
      <c r="P46" s="19">
        <v>0.50618517396791207</v>
      </c>
      <c r="Q46" s="18">
        <v>2.8243585381660052E-2</v>
      </c>
      <c r="R46" s="20">
        <v>2824.3585381660087</v>
      </c>
      <c r="S46" s="18">
        <v>0.97175641461833995</v>
      </c>
      <c r="T46" s="20">
        <v>100000</v>
      </c>
      <c r="U46" s="20">
        <v>98605.289879823307</v>
      </c>
      <c r="V46" s="17">
        <v>7521910.7158778049</v>
      </c>
      <c r="W46" s="21">
        <v>75.219107158778044</v>
      </c>
    </row>
    <row r="47" spans="1:23" x14ac:dyDescent="0.25">
      <c r="A47" s="16">
        <v>1</v>
      </c>
      <c r="B47" s="17">
        <v>4</v>
      </c>
      <c r="C47" s="18">
        <v>1.1324113331573767E-3</v>
      </c>
      <c r="D47" s="19">
        <v>0.63442658518480421</v>
      </c>
      <c r="E47" s="18">
        <v>4.5124474321595054E-3</v>
      </c>
      <c r="F47" s="20">
        <v>434.04747306200443</v>
      </c>
      <c r="G47" s="18">
        <v>0.99548755256784049</v>
      </c>
      <c r="H47" s="20">
        <v>96188.926206345277</v>
      </c>
      <c r="I47" s="20">
        <v>383294.88618927589</v>
      </c>
      <c r="J47" s="17">
        <v>7213724.9501485005</v>
      </c>
      <c r="K47" s="21">
        <v>74.99537872658604</v>
      </c>
      <c r="L47" s="1"/>
      <c r="M47" s="16">
        <v>1</v>
      </c>
      <c r="N47" s="17">
        <v>4</v>
      </c>
      <c r="O47" s="18">
        <v>1.0821677801950988E-3</v>
      </c>
      <c r="P47" s="19">
        <v>0.95439483982604645</v>
      </c>
      <c r="Q47" s="18">
        <v>4.3144513115070948E-3</v>
      </c>
      <c r="R47" s="20">
        <v>419.25957375155122</v>
      </c>
      <c r="S47" s="18">
        <v>0.99568554868849291</v>
      </c>
      <c r="T47" s="20">
        <v>97175.641461833991</v>
      </c>
      <c r="U47" s="20">
        <v>387425.66672606592</v>
      </c>
      <c r="V47" s="17">
        <v>7423305.4259979818</v>
      </c>
      <c r="W47" s="21">
        <v>76.390598655461474</v>
      </c>
    </row>
    <row r="48" spans="1:23" x14ac:dyDescent="0.25">
      <c r="A48" s="16">
        <v>5</v>
      </c>
      <c r="B48" s="17">
        <v>5</v>
      </c>
      <c r="C48" s="18">
        <v>5.3279798217061567E-4</v>
      </c>
      <c r="D48" s="19">
        <v>2.3594478103015608</v>
      </c>
      <c r="E48" s="18">
        <v>2.6602472598511451E-3</v>
      </c>
      <c r="F48" s="20">
        <v>254.73165376759425</v>
      </c>
      <c r="G48" s="18">
        <v>0.99733975274014885</v>
      </c>
      <c r="H48" s="20">
        <v>95754.878733283273</v>
      </c>
      <c r="I48" s="20">
        <v>478101.76144027483</v>
      </c>
      <c r="J48" s="17">
        <v>6830430.0639592241</v>
      </c>
      <c r="K48" s="21">
        <v>71.332449628856835</v>
      </c>
      <c r="L48" s="1"/>
      <c r="M48" s="16">
        <v>5</v>
      </c>
      <c r="N48" s="17">
        <v>5</v>
      </c>
      <c r="O48" s="18">
        <v>4.0160747519480913E-4</v>
      </c>
      <c r="P48" s="19">
        <v>2.2834713160329603</v>
      </c>
      <c r="Q48" s="18">
        <v>2.0058490383484395E-3</v>
      </c>
      <c r="R48" s="20">
        <v>194.07869556428341</v>
      </c>
      <c r="S48" s="18">
        <v>0.99799415096165156</v>
      </c>
      <c r="T48" s="20">
        <v>96756.38188808244</v>
      </c>
      <c r="U48" s="20">
        <v>483254.68909696495</v>
      </c>
      <c r="V48" s="17">
        <v>7035879.759271916</v>
      </c>
      <c r="W48" s="21">
        <v>72.717474775051826</v>
      </c>
    </row>
    <row r="49" spans="1:23" x14ac:dyDescent="0.25">
      <c r="A49" s="16">
        <v>10</v>
      </c>
      <c r="B49" s="17">
        <v>5</v>
      </c>
      <c r="C49" s="18">
        <v>5.4976265761183952E-4</v>
      </c>
      <c r="D49" s="19">
        <v>2.7838749197972406</v>
      </c>
      <c r="E49" s="18">
        <v>2.7454683664047685E-3</v>
      </c>
      <c r="F49" s="20">
        <v>262.19263279381266</v>
      </c>
      <c r="G49" s="18">
        <v>0.99725453163359523</v>
      </c>
      <c r="H49" s="20">
        <v>95500.147079515678</v>
      </c>
      <c r="I49" s="20">
        <v>476919.68372819963</v>
      </c>
      <c r="J49" s="17">
        <v>6352328.3025189489</v>
      </c>
      <c r="K49" s="21">
        <v>66.516424286025966</v>
      </c>
      <c r="L49" s="1"/>
      <c r="M49" s="16">
        <v>10</v>
      </c>
      <c r="N49" s="17">
        <v>5</v>
      </c>
      <c r="O49" s="18">
        <v>4.5105029394533063E-4</v>
      </c>
      <c r="P49" s="19">
        <v>2.6967560913172117</v>
      </c>
      <c r="Q49" s="18">
        <v>2.2529109681888038E-3</v>
      </c>
      <c r="R49" s="20">
        <v>217.54627197599621</v>
      </c>
      <c r="S49" s="18">
        <v>0.9977470890318112</v>
      </c>
      <c r="T49" s="20">
        <v>96562.303192518157</v>
      </c>
      <c r="U49" s="20">
        <v>482310.45383680542</v>
      </c>
      <c r="V49" s="17">
        <v>6552625.0701749511</v>
      </c>
      <c r="W49" s="21">
        <v>67.859038709037975</v>
      </c>
    </row>
    <row r="50" spans="1:23" x14ac:dyDescent="0.25">
      <c r="A50" s="16">
        <v>15</v>
      </c>
      <c r="B50" s="17">
        <v>5</v>
      </c>
      <c r="C50" s="18">
        <v>1.2888380145140398E-3</v>
      </c>
      <c r="D50" s="19">
        <v>2.7987723654583019</v>
      </c>
      <c r="E50" s="18">
        <v>6.4259594594470171E-3</v>
      </c>
      <c r="F50" s="20">
        <v>611.99523427529493</v>
      </c>
      <c r="G50" s="18">
        <v>0.99357404054055298</v>
      </c>
      <c r="H50" s="20">
        <v>95237.954446721866</v>
      </c>
      <c r="I50" s="20">
        <v>474842.63141171477</v>
      </c>
      <c r="J50" s="17">
        <v>5875408.6187907495</v>
      </c>
      <c r="K50" s="21">
        <v>61.691881696992745</v>
      </c>
      <c r="L50" s="1"/>
      <c r="M50" s="16">
        <v>15</v>
      </c>
      <c r="N50" s="17">
        <v>5</v>
      </c>
      <c r="O50" s="18">
        <v>8.3100979839860316E-4</v>
      </c>
      <c r="P50" s="19">
        <v>2.6464248335722838</v>
      </c>
      <c r="Q50" s="18">
        <v>4.1469382276402289E-3</v>
      </c>
      <c r="R50" s="20">
        <v>399.53575550649839</v>
      </c>
      <c r="S50" s="18">
        <v>0.99585306177235977</v>
      </c>
      <c r="T50" s="20">
        <v>96344.756920542161</v>
      </c>
      <c r="U50" s="20">
        <v>480783.44717045076</v>
      </c>
      <c r="V50" s="17">
        <v>6070314.6163381459</v>
      </c>
      <c r="W50" s="21">
        <v>63.00617501525776</v>
      </c>
    </row>
    <row r="51" spans="1:23" x14ac:dyDescent="0.25">
      <c r="A51" s="16">
        <v>20</v>
      </c>
      <c r="B51" s="17">
        <v>5</v>
      </c>
      <c r="C51" s="18">
        <v>2.4234889930423668E-3</v>
      </c>
      <c r="D51" s="19">
        <v>2.550947168121902</v>
      </c>
      <c r="E51" s="18">
        <v>1.2045949214043339E-2</v>
      </c>
      <c r="F51" s="20">
        <v>1139.8594990032725</v>
      </c>
      <c r="G51" s="18">
        <v>0.98795405078595666</v>
      </c>
      <c r="H51" s="20">
        <v>94625.959212446571</v>
      </c>
      <c r="I51" s="20">
        <v>470338.21992825577</v>
      </c>
      <c r="J51" s="17">
        <v>5400565.987379035</v>
      </c>
      <c r="K51" s="21">
        <v>57.072774028679802</v>
      </c>
      <c r="L51" s="1"/>
      <c r="M51" s="16">
        <v>20</v>
      </c>
      <c r="N51" s="17">
        <v>5</v>
      </c>
      <c r="O51" s="18">
        <v>1.0415245048033719E-3</v>
      </c>
      <c r="P51" s="19">
        <v>2.5130863849871399</v>
      </c>
      <c r="Q51" s="18">
        <v>5.194168684531042E-3</v>
      </c>
      <c r="R51" s="20">
        <v>498.35566320583166</v>
      </c>
      <c r="S51" s="18">
        <v>0.99480583131546896</v>
      </c>
      <c r="T51" s="20">
        <v>95945.221165035662</v>
      </c>
      <c r="U51" s="20">
        <v>478486.73834123294</v>
      </c>
      <c r="V51" s="17">
        <v>5589531.1691676956</v>
      </c>
      <c r="W51" s="21">
        <v>58.257525505654172</v>
      </c>
    </row>
    <row r="52" spans="1:23" x14ac:dyDescent="0.25">
      <c r="A52" s="16">
        <v>25</v>
      </c>
      <c r="B52" s="17">
        <v>5</v>
      </c>
      <c r="C52" s="18">
        <v>1.9149006385449905E-3</v>
      </c>
      <c r="D52" s="19">
        <v>2.4560491287935338</v>
      </c>
      <c r="E52" s="18">
        <v>9.528087939862262E-3</v>
      </c>
      <c r="F52" s="20">
        <v>890.74377922441636</v>
      </c>
      <c r="G52" s="18">
        <v>0.99047191206013774</v>
      </c>
      <c r="H52" s="20">
        <v>93486.099713443298</v>
      </c>
      <c r="I52" s="20">
        <v>465164.49015403679</v>
      </c>
      <c r="J52" s="17">
        <v>4930227.7674507797</v>
      </c>
      <c r="K52" s="21">
        <v>52.737549032028056</v>
      </c>
      <c r="L52" s="1"/>
      <c r="M52" s="16">
        <v>25</v>
      </c>
      <c r="N52" s="17">
        <v>5</v>
      </c>
      <c r="O52" s="18">
        <v>9.0486942707201988E-4</v>
      </c>
      <c r="P52" s="19">
        <v>2.4478597139538345</v>
      </c>
      <c r="Q52" s="18">
        <v>4.5139228907475903E-3</v>
      </c>
      <c r="R52" s="20">
        <v>430.83979103881575</v>
      </c>
      <c r="S52" s="18">
        <v>0.99548607710925241</v>
      </c>
      <c r="T52" s="20">
        <v>95446.86550182983</v>
      </c>
      <c r="U52" s="20">
        <v>476134.76392160729</v>
      </c>
      <c r="V52" s="17">
        <v>5111044.4308264628</v>
      </c>
      <c r="W52" s="21">
        <v>53.548583329103437</v>
      </c>
    </row>
    <row r="53" spans="1:23" x14ac:dyDescent="0.25">
      <c r="A53" s="16">
        <v>30</v>
      </c>
      <c r="B53" s="17">
        <v>5</v>
      </c>
      <c r="C53" s="18">
        <v>2.0667886134700907E-3</v>
      </c>
      <c r="D53" s="19">
        <v>2.4939007232004577</v>
      </c>
      <c r="E53" s="18">
        <v>1.0280693419549181E-2</v>
      </c>
      <c r="F53" s="20">
        <v>951.94446643373522</v>
      </c>
      <c r="G53" s="18">
        <v>0.98971930658045082</v>
      </c>
      <c r="H53" s="20">
        <v>92595.355934218882</v>
      </c>
      <c r="I53" s="20">
        <v>460591.11233221146</v>
      </c>
      <c r="J53" s="17">
        <v>4465063.2772967424</v>
      </c>
      <c r="K53" s="21">
        <v>48.221244275671772</v>
      </c>
      <c r="L53" s="1"/>
      <c r="M53" s="16">
        <v>30</v>
      </c>
      <c r="N53" s="17">
        <v>5</v>
      </c>
      <c r="O53" s="18">
        <v>8.2365044888147148E-4</v>
      </c>
      <c r="P53" s="19">
        <v>2.5998593382162118</v>
      </c>
      <c r="Q53" s="18">
        <v>4.1101270290899716E-3</v>
      </c>
      <c r="R53" s="20">
        <v>390.52793547062902</v>
      </c>
      <c r="S53" s="18">
        <v>0.99588987297091003</v>
      </c>
      <c r="T53" s="20">
        <v>95016.025710791015</v>
      </c>
      <c r="U53" s="20">
        <v>474142.80657646951</v>
      </c>
      <c r="V53" s="17">
        <v>4634909.6669048555</v>
      </c>
      <c r="W53" s="21">
        <v>48.780293979170999</v>
      </c>
    </row>
    <row r="54" spans="1:23" x14ac:dyDescent="0.25">
      <c r="A54" s="16">
        <v>35</v>
      </c>
      <c r="B54" s="17">
        <v>5</v>
      </c>
      <c r="C54" s="18">
        <v>1.8918467451758674E-3</v>
      </c>
      <c r="D54" s="19">
        <v>2.5482505343652258</v>
      </c>
      <c r="E54" s="18">
        <v>9.4155612058876015E-3</v>
      </c>
      <c r="F54" s="20">
        <v>862.87414979127061</v>
      </c>
      <c r="G54" s="18">
        <v>0.9905844387941124</v>
      </c>
      <c r="H54" s="20">
        <v>91643.411467785147</v>
      </c>
      <c r="I54" s="20">
        <v>456101.50610326492</v>
      </c>
      <c r="J54" s="17">
        <v>4004472.1649645311</v>
      </c>
      <c r="K54" s="21">
        <v>43.696236323242928</v>
      </c>
      <c r="L54" s="1"/>
      <c r="M54" s="16">
        <v>35</v>
      </c>
      <c r="N54" s="17">
        <v>5</v>
      </c>
      <c r="O54" s="18">
        <v>1.3102664804561512E-3</v>
      </c>
      <c r="P54" s="19">
        <v>2.6616401728835815</v>
      </c>
      <c r="Q54" s="18">
        <v>6.5313212536357579E-3</v>
      </c>
      <c r="R54" s="20">
        <v>618.02952475580969</v>
      </c>
      <c r="S54" s="18">
        <v>0.99346867874636424</v>
      </c>
      <c r="T54" s="20">
        <v>94625.497775320386</v>
      </c>
      <c r="U54" s="20">
        <v>471682.3134639411</v>
      </c>
      <c r="V54" s="17">
        <v>4160766.8603283861</v>
      </c>
      <c r="W54" s="21">
        <v>43.970884784223252</v>
      </c>
    </row>
    <row r="55" spans="1:23" x14ac:dyDescent="0.25">
      <c r="A55" s="16">
        <v>40</v>
      </c>
      <c r="B55" s="17">
        <v>5</v>
      </c>
      <c r="C55" s="18">
        <v>2.5526791338410892E-3</v>
      </c>
      <c r="D55" s="19">
        <v>2.6601216424530714</v>
      </c>
      <c r="E55" s="18">
        <v>1.2687613080792026E-2</v>
      </c>
      <c r="F55" s="20">
        <v>1151.7883327571035</v>
      </c>
      <c r="G55" s="18">
        <v>0.98731238691920797</v>
      </c>
      <c r="H55" s="20">
        <v>90780.537317993876</v>
      </c>
      <c r="I55" s="20">
        <v>451207.64199767594</v>
      </c>
      <c r="J55" s="17">
        <v>3548370.658861266</v>
      </c>
      <c r="K55" s="21">
        <v>39.087350259139008</v>
      </c>
      <c r="L55" s="1"/>
      <c r="M55" s="16">
        <v>40</v>
      </c>
      <c r="N55" s="17">
        <v>5</v>
      </c>
      <c r="O55" s="18">
        <v>1.8590858104792572E-3</v>
      </c>
      <c r="P55" s="19">
        <v>2.6509750005185717</v>
      </c>
      <c r="Q55" s="18">
        <v>9.2550120533971825E-3</v>
      </c>
      <c r="R55" s="20">
        <v>870.04025176832511</v>
      </c>
      <c r="S55" s="18">
        <v>0.99074498794660282</v>
      </c>
      <c r="T55" s="20">
        <v>94007.468250564576</v>
      </c>
      <c r="U55" s="20">
        <v>467993.59495086392</v>
      </c>
      <c r="V55" s="17">
        <v>3689084.5468644449</v>
      </c>
      <c r="W55" s="21">
        <v>39.242462492784867</v>
      </c>
    </row>
    <row r="56" spans="1:23" x14ac:dyDescent="0.25">
      <c r="A56" s="16">
        <v>45</v>
      </c>
      <c r="B56" s="17">
        <v>5</v>
      </c>
      <c r="C56" s="18">
        <v>3.9363502166631379E-3</v>
      </c>
      <c r="D56" s="19">
        <v>2.6849099539066952</v>
      </c>
      <c r="E56" s="18">
        <v>1.9504010930199489E-2</v>
      </c>
      <c r="F56" s="20">
        <v>1748.1200998681597</v>
      </c>
      <c r="G56" s="18">
        <v>0.98049598906980051</v>
      </c>
      <c r="H56" s="20">
        <v>89628.748985236773</v>
      </c>
      <c r="I56" s="20">
        <v>444096.6894836034</v>
      </c>
      <c r="J56" s="17">
        <v>3097163.0168635901</v>
      </c>
      <c r="K56" s="21">
        <v>34.555464088578766</v>
      </c>
      <c r="L56" s="1"/>
      <c r="M56" s="16">
        <v>45</v>
      </c>
      <c r="N56" s="17">
        <v>5</v>
      </c>
      <c r="O56" s="18">
        <v>2.6975356189957835E-3</v>
      </c>
      <c r="P56" s="19">
        <v>2.720471030259032</v>
      </c>
      <c r="Q56" s="18">
        <v>1.3405247744108562E-2</v>
      </c>
      <c r="R56" s="20">
        <v>1248.5302965729352</v>
      </c>
      <c r="S56" s="18">
        <v>0.98659475225589144</v>
      </c>
      <c r="T56" s="20">
        <v>93137.427998796251</v>
      </c>
      <c r="U56" s="20">
        <v>462841.07901334396</v>
      </c>
      <c r="V56" s="17">
        <v>3221090.9519135808</v>
      </c>
      <c r="W56" s="21">
        <v>34.584280682039143</v>
      </c>
    </row>
    <row r="57" spans="1:23" x14ac:dyDescent="0.25">
      <c r="A57" s="16">
        <v>50</v>
      </c>
      <c r="B57" s="17">
        <v>5</v>
      </c>
      <c r="C57" s="18">
        <v>6.243859906396771E-3</v>
      </c>
      <c r="D57" s="19">
        <v>2.6179120044536197</v>
      </c>
      <c r="E57" s="18">
        <v>3.0761766740601271E-2</v>
      </c>
      <c r="F57" s="20">
        <v>2703.3634067890525</v>
      </c>
      <c r="G57" s="18">
        <v>0.96923823325939873</v>
      </c>
      <c r="H57" s="20">
        <v>87880.628885368613</v>
      </c>
      <c r="I57" s="20">
        <v>432963.49490793148</v>
      </c>
      <c r="J57" s="17">
        <v>2653066.3273799866</v>
      </c>
      <c r="K57" s="21">
        <v>30.189432654614286</v>
      </c>
      <c r="L57" s="1"/>
      <c r="M57" s="16">
        <v>50</v>
      </c>
      <c r="N57" s="17">
        <v>5</v>
      </c>
      <c r="O57" s="18">
        <v>4.8228307208715935E-3</v>
      </c>
      <c r="P57" s="19">
        <v>2.6806262185611471</v>
      </c>
      <c r="Q57" s="18">
        <v>2.3847397872654441E-2</v>
      </c>
      <c r="R57" s="20">
        <v>2191.311103584565</v>
      </c>
      <c r="S57" s="18">
        <v>0.97615260212734556</v>
      </c>
      <c r="T57" s="20">
        <v>91888.897702223316</v>
      </c>
      <c r="U57" s="20">
        <v>454362.01899048669</v>
      </c>
      <c r="V57" s="17">
        <v>2758249.8729002369</v>
      </c>
      <c r="W57" s="21">
        <v>30.017226693029521</v>
      </c>
    </row>
    <row r="58" spans="1:23" x14ac:dyDescent="0.25">
      <c r="A58" s="16">
        <v>55</v>
      </c>
      <c r="B58" s="17">
        <v>5</v>
      </c>
      <c r="C58" s="18">
        <v>7.8405046089284267E-3</v>
      </c>
      <c r="D58" s="19">
        <v>2.6266693709325355</v>
      </c>
      <c r="E58" s="18">
        <v>3.8486364549771279E-2</v>
      </c>
      <c r="F58" s="20">
        <v>3278.1632905612641</v>
      </c>
      <c r="G58" s="18">
        <v>0.96151363545022872</v>
      </c>
      <c r="H58" s="20">
        <v>85177.26547857956</v>
      </c>
      <c r="I58" s="20">
        <v>418106.16204832413</v>
      </c>
      <c r="J58" s="17">
        <v>2220102.8324720552</v>
      </c>
      <c r="K58" s="21">
        <v>26.064499957801161</v>
      </c>
      <c r="L58" s="1"/>
      <c r="M58" s="16">
        <v>55</v>
      </c>
      <c r="N58" s="17">
        <v>5</v>
      </c>
      <c r="O58" s="18">
        <v>7.1350798874461642E-3</v>
      </c>
      <c r="P58" s="19">
        <v>2.7035687200609062</v>
      </c>
      <c r="Q58" s="18">
        <v>3.510027370805624E-2</v>
      </c>
      <c r="R58" s="20">
        <v>3148.4098405643017</v>
      </c>
      <c r="S58" s="18">
        <v>0.96489972629194376</v>
      </c>
      <c r="T58" s="20">
        <v>89697.586598638751</v>
      </c>
      <c r="U58" s="20">
        <v>441257.82615325385</v>
      </c>
      <c r="V58" s="17">
        <v>2303887.85390975</v>
      </c>
      <c r="W58" s="21">
        <v>25.68505955705071</v>
      </c>
    </row>
    <row r="59" spans="1:23" x14ac:dyDescent="0.25">
      <c r="A59" s="16">
        <v>60</v>
      </c>
      <c r="B59" s="17">
        <v>5</v>
      </c>
      <c r="C59" s="18">
        <v>1.1787795993661443E-2</v>
      </c>
      <c r="D59" s="19">
        <v>2.6424091674974188</v>
      </c>
      <c r="E59" s="18">
        <v>5.7345307996036543E-2</v>
      </c>
      <c r="F59" s="20">
        <v>4696.5292395707802</v>
      </c>
      <c r="G59" s="18">
        <v>0.94265469200396346</v>
      </c>
      <c r="H59" s="20">
        <v>81899.102188018296</v>
      </c>
      <c r="I59" s="20">
        <v>398423.01666029909</v>
      </c>
      <c r="J59" s="17">
        <v>1801996.6704237312</v>
      </c>
      <c r="K59" s="21">
        <v>22.002642547739189</v>
      </c>
      <c r="L59" s="1"/>
      <c r="M59" s="16">
        <v>60</v>
      </c>
      <c r="N59" s="17">
        <v>5</v>
      </c>
      <c r="O59" s="18">
        <v>1.2522335753919972E-2</v>
      </c>
      <c r="P59" s="19">
        <v>2.70673950340122</v>
      </c>
      <c r="Q59" s="18">
        <v>6.086385285176199E-2</v>
      </c>
      <c r="R59" s="20">
        <v>5267.7163586445822</v>
      </c>
      <c r="S59" s="18">
        <v>0.93913614714823801</v>
      </c>
      <c r="T59" s="20">
        <v>86549.176758074449</v>
      </c>
      <c r="U59" s="20">
        <v>420665.63795780548</v>
      </c>
      <c r="V59" s="17">
        <v>1862630.0277564961</v>
      </c>
      <c r="W59" s="21">
        <v>21.521060020743935</v>
      </c>
    </row>
    <row r="60" spans="1:23" x14ac:dyDescent="0.25">
      <c r="A60" s="16">
        <v>65</v>
      </c>
      <c r="B60" s="17">
        <v>5</v>
      </c>
      <c r="C60" s="18">
        <v>1.7482463367460024E-2</v>
      </c>
      <c r="D60" s="19">
        <v>2.7087092958360768</v>
      </c>
      <c r="E60" s="18">
        <v>8.4045665508323375E-2</v>
      </c>
      <c r="F60" s="20">
        <v>6488.5416224071523</v>
      </c>
      <c r="G60" s="18">
        <v>0.91595433449167662</v>
      </c>
      <c r="H60" s="20">
        <v>77202.572948447516</v>
      </c>
      <c r="I60" s="20">
        <v>371145.72963923542</v>
      </c>
      <c r="J60" s="17">
        <v>1403573.6537634321</v>
      </c>
      <c r="K60" s="21">
        <v>18.180399955072442</v>
      </c>
      <c r="L60" s="1"/>
      <c r="M60" s="16">
        <v>65</v>
      </c>
      <c r="N60" s="17">
        <v>5</v>
      </c>
      <c r="O60" s="18">
        <v>2.1653720387955658E-2</v>
      </c>
      <c r="P60" s="19">
        <v>2.659981875982552</v>
      </c>
      <c r="Q60" s="18">
        <v>0.10304719067323054</v>
      </c>
      <c r="R60" s="20">
        <v>8375.8261479786888</v>
      </c>
      <c r="S60" s="18">
        <v>0.89695280932676946</v>
      </c>
      <c r="T60" s="20">
        <v>81281.460399429867</v>
      </c>
      <c r="U60" s="20">
        <v>386807.71700725995</v>
      </c>
      <c r="V60" s="17">
        <v>1441964.3897986906</v>
      </c>
      <c r="W60" s="21">
        <v>17.740384864059418</v>
      </c>
    </row>
    <row r="61" spans="1:23" x14ac:dyDescent="0.25">
      <c r="A61" s="16">
        <v>70</v>
      </c>
      <c r="B61" s="17">
        <v>5</v>
      </c>
      <c r="C61" s="18">
        <v>3.4212938062815453E-2</v>
      </c>
      <c r="D61" s="19">
        <v>2.6508666771147973</v>
      </c>
      <c r="E61" s="18">
        <v>0.15833887566699656</v>
      </c>
      <c r="F61" s="20">
        <v>11196.780214046004</v>
      </c>
      <c r="G61" s="18">
        <v>0.84166112433300344</v>
      </c>
      <c r="H61" s="20">
        <v>70714.031326040364</v>
      </c>
      <c r="I61" s="20">
        <v>327267.42712036462</v>
      </c>
      <c r="J61" s="17">
        <v>1032427.9241241965</v>
      </c>
      <c r="K61" s="21">
        <v>14.600043368535914</v>
      </c>
      <c r="L61" s="1"/>
      <c r="M61" s="16">
        <v>70</v>
      </c>
      <c r="N61" s="17">
        <v>5</v>
      </c>
      <c r="O61" s="18">
        <v>3.4741194195642693E-2</v>
      </c>
      <c r="P61" s="19">
        <v>2.6270123941048453</v>
      </c>
      <c r="Q61" s="18">
        <v>0.16047624169303398</v>
      </c>
      <c r="R61" s="20">
        <v>11699.622182919818</v>
      </c>
      <c r="S61" s="18">
        <v>0.83952375830696602</v>
      </c>
      <c r="T61" s="20">
        <v>72905.634251451178</v>
      </c>
      <c r="U61" s="20">
        <v>336765.11282353115</v>
      </c>
      <c r="V61" s="17">
        <v>1055156.6727914307</v>
      </c>
      <c r="W61" s="21">
        <v>14.472909859781213</v>
      </c>
    </row>
    <row r="62" spans="1:23" x14ac:dyDescent="0.25">
      <c r="A62" s="16">
        <v>75</v>
      </c>
      <c r="B62" s="17">
        <v>5</v>
      </c>
      <c r="C62" s="18">
        <v>5.4441301700696949E-2</v>
      </c>
      <c r="D62" s="19">
        <v>2.9813221402020424</v>
      </c>
      <c r="E62" s="18">
        <v>0.24525330506736209</v>
      </c>
      <c r="F62" s="20">
        <v>14596.802543740749</v>
      </c>
      <c r="G62" s="18">
        <v>0.75474669493263791</v>
      </c>
      <c r="H62" s="20">
        <v>59517.251111994359</v>
      </c>
      <c r="I62" s="20">
        <v>268120.01344107982</v>
      </c>
      <c r="J62" s="17">
        <v>705160.4970038319</v>
      </c>
      <c r="K62" s="21">
        <v>11.848001778121818</v>
      </c>
      <c r="L62" s="1"/>
      <c r="M62" s="16">
        <v>75</v>
      </c>
      <c r="N62" s="17">
        <v>5</v>
      </c>
      <c r="O62" s="18">
        <v>5.6530337011839453E-2</v>
      </c>
      <c r="P62" s="19">
        <v>2.9567056345973817</v>
      </c>
      <c r="Q62" s="18">
        <v>0.25338379902570662</v>
      </c>
      <c r="R62" s="20">
        <v>15508.611861137724</v>
      </c>
      <c r="S62" s="18">
        <v>0.74661620097429338</v>
      </c>
      <c r="T62" s="20">
        <v>61206.01206853136</v>
      </c>
      <c r="U62" s="20">
        <v>274341.40111157787</v>
      </c>
      <c r="V62" s="17">
        <v>718391.55996789946</v>
      </c>
      <c r="W62" s="21">
        <v>11.737271155054643</v>
      </c>
    </row>
    <row r="63" spans="1:23" x14ac:dyDescent="0.25">
      <c r="A63" s="16">
        <v>80</v>
      </c>
      <c r="B63" s="17">
        <v>20</v>
      </c>
      <c r="C63" s="18">
        <v>0.10278326667145869</v>
      </c>
      <c r="D63" s="19">
        <v>9.7292101368644701</v>
      </c>
      <c r="E63" s="18">
        <v>1</v>
      </c>
      <c r="F63" s="20">
        <v>44920.448568253611</v>
      </c>
      <c r="G63" s="18">
        <v>0</v>
      </c>
      <c r="H63" s="20">
        <v>44920.448568253611</v>
      </c>
      <c r="I63" s="20">
        <v>437040.48356275208</v>
      </c>
      <c r="J63" s="17">
        <v>437040.48356275208</v>
      </c>
      <c r="K63" s="21">
        <v>9.7292101368644701</v>
      </c>
      <c r="L63" s="1"/>
      <c r="M63" s="16">
        <v>80</v>
      </c>
      <c r="N63" s="17">
        <v>20</v>
      </c>
      <c r="O63" s="18">
        <v>0.10291044670514271</v>
      </c>
      <c r="P63" s="19">
        <v>9.7171864666488457</v>
      </c>
      <c r="Q63" s="18">
        <v>1</v>
      </c>
      <c r="R63" s="20">
        <v>45697.400207393635</v>
      </c>
      <c r="S63" s="18">
        <v>0</v>
      </c>
      <c r="T63" s="20">
        <v>45697.400207393635</v>
      </c>
      <c r="U63" s="20">
        <v>444050.15885632159</v>
      </c>
      <c r="V63" s="17">
        <v>444050.15885632159</v>
      </c>
      <c r="W63" s="21">
        <v>9.7171864666488457</v>
      </c>
    </row>
    <row r="64" spans="1:23" x14ac:dyDescent="0.25">
      <c r="A64" s="22">
        <f>A43+5</f>
        <v>2035</v>
      </c>
      <c r="B64" s="24" t="str">
        <f>B43</f>
        <v xml:space="preserve">Balkh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2035</v>
      </c>
      <c r="N64" s="24" t="str">
        <f>N43</f>
        <v xml:space="preserve">Balkh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2.8059305795765384E-2</v>
      </c>
      <c r="D67" s="19">
        <v>0.50520680154273168</v>
      </c>
      <c r="E67" s="18">
        <v>2.7675077373966683E-2</v>
      </c>
      <c r="F67" s="20">
        <v>2767.5077373966633</v>
      </c>
      <c r="G67" s="18">
        <v>0.97232492262603332</v>
      </c>
      <c r="H67" s="20">
        <v>100000</v>
      </c>
      <c r="I67" s="20">
        <v>98630.655994858273</v>
      </c>
      <c r="J67" s="17">
        <v>7470016.3685934758</v>
      </c>
      <c r="K67" s="21">
        <v>74.700163685934754</v>
      </c>
      <c r="L67" s="1"/>
      <c r="M67" s="16">
        <v>0</v>
      </c>
      <c r="N67" s="17">
        <v>1</v>
      </c>
      <c r="O67" s="18">
        <v>2.0543987634246069E-2</v>
      </c>
      <c r="P67" s="19">
        <v>0.50665838360297466</v>
      </c>
      <c r="Q67" s="18">
        <v>2.0337859280161408E-2</v>
      </c>
      <c r="R67" s="20">
        <v>2033.7859280161356</v>
      </c>
      <c r="S67" s="18">
        <v>0.97966214071983859</v>
      </c>
      <c r="T67" s="20">
        <v>100000</v>
      </c>
      <c r="U67" s="20">
        <v>98996.648762867</v>
      </c>
      <c r="V67" s="17">
        <v>7698301.580976963</v>
      </c>
      <c r="W67" s="21">
        <v>76.983015809769626</v>
      </c>
    </row>
    <row r="68" spans="1:23" x14ac:dyDescent="0.25">
      <c r="A68" s="16">
        <v>1</v>
      </c>
      <c r="B68" s="17">
        <v>4</v>
      </c>
      <c r="C68" s="18">
        <v>8.917652475325912E-4</v>
      </c>
      <c r="D68" s="19">
        <v>0.7656030052244549</v>
      </c>
      <c r="E68" s="18">
        <v>3.5568020248246679E-3</v>
      </c>
      <c r="F68" s="20">
        <v>345.83672535837104</v>
      </c>
      <c r="G68" s="18">
        <v>0.99644319797517533</v>
      </c>
      <c r="H68" s="20">
        <v>97232.492262603337</v>
      </c>
      <c r="I68" s="20">
        <v>387811.3957852312</v>
      </c>
      <c r="J68" s="17">
        <v>7371385.7125986172</v>
      </c>
      <c r="K68" s="21">
        <v>75.811958955964471</v>
      </c>
      <c r="L68" s="1"/>
      <c r="M68" s="16">
        <v>1</v>
      </c>
      <c r="N68" s="17">
        <v>4</v>
      </c>
      <c r="O68" s="18">
        <v>8.3141525200870054E-4</v>
      </c>
      <c r="P68" s="19">
        <v>1.0357506791555253</v>
      </c>
      <c r="Q68" s="18">
        <v>3.3174849929661354E-3</v>
      </c>
      <c r="R68" s="20">
        <v>325.00144500151509</v>
      </c>
      <c r="S68" s="18">
        <v>0.99668251500703386</v>
      </c>
      <c r="T68" s="20">
        <v>97966.214071983864</v>
      </c>
      <c r="U68" s="20">
        <v>390901.47097531625</v>
      </c>
      <c r="V68" s="17">
        <v>7599304.9322140962</v>
      </c>
      <c r="W68" s="21">
        <v>77.570670707252802</v>
      </c>
    </row>
    <row r="69" spans="1:23" x14ac:dyDescent="0.25">
      <c r="A69" s="16">
        <v>5</v>
      </c>
      <c r="B69" s="17">
        <v>5</v>
      </c>
      <c r="C69" s="18">
        <v>4.2594069826934922E-4</v>
      </c>
      <c r="D69" s="19">
        <v>2.3687484964531298</v>
      </c>
      <c r="E69" s="18">
        <v>2.1273192831503529E-3</v>
      </c>
      <c r="F69" s="20">
        <v>206.10885060433066</v>
      </c>
      <c r="G69" s="18">
        <v>0.99787268071684965</v>
      </c>
      <c r="H69" s="20">
        <v>96886.655537244966</v>
      </c>
      <c r="I69" s="20">
        <v>483890.9534631779</v>
      </c>
      <c r="J69" s="17">
        <v>6983574.316813386</v>
      </c>
      <c r="K69" s="21">
        <v>72.079836775135405</v>
      </c>
      <c r="L69" s="1"/>
      <c r="M69" s="16">
        <v>5</v>
      </c>
      <c r="N69" s="17">
        <v>5</v>
      </c>
      <c r="O69" s="18">
        <v>3.1466633877595202E-4</v>
      </c>
      <c r="P69" s="19">
        <v>2.2955281325489101</v>
      </c>
      <c r="Q69" s="18">
        <v>1.5719939172141872E-3</v>
      </c>
      <c r="R69" s="20">
        <v>153.49139231903246</v>
      </c>
      <c r="S69" s="18">
        <v>0.99842800608278581</v>
      </c>
      <c r="T69" s="20">
        <v>97641.212626982349</v>
      </c>
      <c r="U69" s="20">
        <v>487790.94998248905</v>
      </c>
      <c r="V69" s="17">
        <v>7208403.4612387801</v>
      </c>
      <c r="W69" s="21">
        <v>73.825419280452451</v>
      </c>
    </row>
    <row r="70" spans="1:23" x14ac:dyDescent="0.25">
      <c r="A70" s="16">
        <v>10</v>
      </c>
      <c r="B70" s="17">
        <v>5</v>
      </c>
      <c r="C70" s="18">
        <v>4.4724669640935693E-4</v>
      </c>
      <c r="D70" s="19">
        <v>2.7886637707889381</v>
      </c>
      <c r="E70" s="18">
        <v>2.2340240036599068E-3</v>
      </c>
      <c r="F70" s="20">
        <v>215.98666198491992</v>
      </c>
      <c r="G70" s="18">
        <v>0.99776597599634009</v>
      </c>
      <c r="H70" s="20">
        <v>96680.546686640635</v>
      </c>
      <c r="I70" s="20">
        <v>482925.11430252955</v>
      </c>
      <c r="J70" s="17">
        <v>6499683.3633502079</v>
      </c>
      <c r="K70" s="21">
        <v>67.228450666677261</v>
      </c>
      <c r="L70" s="1"/>
      <c r="M70" s="16">
        <v>10</v>
      </c>
      <c r="N70" s="17">
        <v>5</v>
      </c>
      <c r="O70" s="18">
        <v>3.5799028746299501E-4</v>
      </c>
      <c r="P70" s="19">
        <v>2.7047180088063913</v>
      </c>
      <c r="Q70" s="18">
        <v>1.788481862050606E-3</v>
      </c>
      <c r="R70" s="20">
        <v>174.35502120084129</v>
      </c>
      <c r="S70" s="18">
        <v>0.99821151813794939</v>
      </c>
      <c r="T70" s="20">
        <v>97487.721234663317</v>
      </c>
      <c r="U70" s="20">
        <v>487038.41223308013</v>
      </c>
      <c r="V70" s="17">
        <v>6720612.5112562906</v>
      </c>
      <c r="W70" s="21">
        <v>68.938040874697037</v>
      </c>
    </row>
    <row r="71" spans="1:23" x14ac:dyDescent="0.25">
      <c r="A71" s="16">
        <v>15</v>
      </c>
      <c r="B71" s="17">
        <v>5</v>
      </c>
      <c r="C71" s="18">
        <v>1.0502132200324087E-3</v>
      </c>
      <c r="D71" s="19">
        <v>2.8053584867552841</v>
      </c>
      <c r="E71" s="18">
        <v>5.2389910559985653E-3</v>
      </c>
      <c r="F71" s="20">
        <v>505.37696719000814</v>
      </c>
      <c r="G71" s="18">
        <v>0.99476100894400143</v>
      </c>
      <c r="H71" s="20">
        <v>96464.560024655715</v>
      </c>
      <c r="I71" s="20">
        <v>481213.67885124567</v>
      </c>
      <c r="J71" s="17">
        <v>6016758.249047678</v>
      </c>
      <c r="K71" s="21">
        <v>62.372733027651122</v>
      </c>
      <c r="L71" s="1"/>
      <c r="M71" s="16">
        <v>15</v>
      </c>
      <c r="N71" s="17">
        <v>5</v>
      </c>
      <c r="O71" s="18">
        <v>6.6862491998175792E-4</v>
      </c>
      <c r="P71" s="19">
        <v>2.6518680671696035</v>
      </c>
      <c r="Q71" s="18">
        <v>3.3378840567651613E-3</v>
      </c>
      <c r="R71" s="20">
        <v>324.82073359406786</v>
      </c>
      <c r="S71" s="18">
        <v>0.99666211594323484</v>
      </c>
      <c r="T71" s="20">
        <v>97313.366213462476</v>
      </c>
      <c r="U71" s="20">
        <v>485804.10913031478</v>
      </c>
      <c r="V71" s="17">
        <v>6233574.0990232108</v>
      </c>
      <c r="W71" s="21">
        <v>64.056710209258483</v>
      </c>
    </row>
    <row r="72" spans="1:23" x14ac:dyDescent="0.25">
      <c r="A72" s="16">
        <v>20</v>
      </c>
      <c r="B72" s="17">
        <v>5</v>
      </c>
      <c r="C72" s="18">
        <v>2.0037968114131493E-3</v>
      </c>
      <c r="D72" s="19">
        <v>2.5560012799122616</v>
      </c>
      <c r="E72" s="18">
        <v>9.9701574359395417E-3</v>
      </c>
      <c r="F72" s="20">
        <v>956.72816250707547</v>
      </c>
      <c r="G72" s="18">
        <v>0.99002984256406046</v>
      </c>
      <c r="H72" s="20">
        <v>95959.183057465707</v>
      </c>
      <c r="I72" s="20">
        <v>477457.67288268934</v>
      </c>
      <c r="J72" s="17">
        <v>5535544.5701964321</v>
      </c>
      <c r="K72" s="21">
        <v>57.686449528039851</v>
      </c>
      <c r="L72" s="1"/>
      <c r="M72" s="16">
        <v>20</v>
      </c>
      <c r="N72" s="17">
        <v>5</v>
      </c>
      <c r="O72" s="18">
        <v>8.4959627965129386E-4</v>
      </c>
      <c r="P72" s="19">
        <v>2.5178759632442409</v>
      </c>
      <c r="Q72" s="18">
        <v>4.2390420921034622E-3</v>
      </c>
      <c r="R72" s="20">
        <v>411.13852674105146</v>
      </c>
      <c r="S72" s="18">
        <v>0.99576095790789654</v>
      </c>
      <c r="T72" s="20">
        <v>96988.545479868408</v>
      </c>
      <c r="U72" s="20">
        <v>483922.23057968175</v>
      </c>
      <c r="V72" s="17">
        <v>5747769.9898928963</v>
      </c>
      <c r="W72" s="21">
        <v>59.262358884286414</v>
      </c>
    </row>
    <row r="73" spans="1:23" x14ac:dyDescent="0.25">
      <c r="A73" s="16">
        <v>25</v>
      </c>
      <c r="B73" s="17">
        <v>5</v>
      </c>
      <c r="C73" s="18">
        <v>1.6118909290062865E-3</v>
      </c>
      <c r="D73" s="19">
        <v>2.4644247750755914</v>
      </c>
      <c r="E73" s="18">
        <v>8.026649162381605E-3</v>
      </c>
      <c r="F73" s="20">
        <v>762.55137500682031</v>
      </c>
      <c r="G73" s="18">
        <v>0.9919733508376184</v>
      </c>
      <c r="H73" s="20">
        <v>95002.454894958631</v>
      </c>
      <c r="I73" s="20">
        <v>473078.76810059382</v>
      </c>
      <c r="J73" s="17">
        <v>5058086.8973137429</v>
      </c>
      <c r="K73" s="21">
        <v>53.2416441544202</v>
      </c>
      <c r="L73" s="1"/>
      <c r="M73" s="16">
        <v>25</v>
      </c>
      <c r="N73" s="17">
        <v>5</v>
      </c>
      <c r="O73" s="18">
        <v>7.4713881740483734E-4</v>
      </c>
      <c r="P73" s="19">
        <v>2.4527236364682419</v>
      </c>
      <c r="Q73" s="18">
        <v>3.7285979348352649E-3</v>
      </c>
      <c r="R73" s="20">
        <v>360.09832011717663</v>
      </c>
      <c r="S73" s="18">
        <v>0.99627140206516474</v>
      </c>
      <c r="T73" s="20">
        <v>96577.406953127356</v>
      </c>
      <c r="U73" s="20">
        <v>481969.7648262548</v>
      </c>
      <c r="V73" s="17">
        <v>5263847.7593132146</v>
      </c>
      <c r="W73" s="21">
        <v>54.503925145432383</v>
      </c>
    </row>
    <row r="74" spans="1:23" x14ac:dyDescent="0.25">
      <c r="A74" s="16">
        <v>30</v>
      </c>
      <c r="B74" s="17">
        <v>5</v>
      </c>
      <c r="C74" s="18">
        <v>1.7617909850255143E-3</v>
      </c>
      <c r="D74" s="19">
        <v>2.4995651220086841</v>
      </c>
      <c r="E74" s="18">
        <v>8.770319530910009E-3</v>
      </c>
      <c r="F74" s="20">
        <v>826.51406643210794</v>
      </c>
      <c r="G74" s="18">
        <v>0.99122968046908999</v>
      </c>
      <c r="H74" s="20">
        <v>94239.903519951811</v>
      </c>
      <c r="I74" s="20">
        <v>469132.87300090177</v>
      </c>
      <c r="J74" s="17">
        <v>4585008.1292131487</v>
      </c>
      <c r="K74" s="21">
        <v>48.652512979732016</v>
      </c>
      <c r="L74" s="1"/>
      <c r="M74" s="16">
        <v>30</v>
      </c>
      <c r="N74" s="17">
        <v>5</v>
      </c>
      <c r="O74" s="18">
        <v>6.8587276038306112E-4</v>
      </c>
      <c r="P74" s="19">
        <v>2.6033842239449232</v>
      </c>
      <c r="Q74" s="18">
        <v>3.4237359555562286E-3</v>
      </c>
      <c r="R74" s="20">
        <v>329.42265911368304</v>
      </c>
      <c r="S74" s="18">
        <v>0.99657626404444377</v>
      </c>
      <c r="T74" s="20">
        <v>96217.30863301018</v>
      </c>
      <c r="U74" s="20">
        <v>480297.04362322902</v>
      </c>
      <c r="V74" s="17">
        <v>4781877.9944869597</v>
      </c>
      <c r="W74" s="21">
        <v>49.698729494979823</v>
      </c>
    </row>
    <row r="75" spans="1:23" x14ac:dyDescent="0.25">
      <c r="A75" s="16">
        <v>35</v>
      </c>
      <c r="B75" s="17">
        <v>5</v>
      </c>
      <c r="C75" s="18">
        <v>1.6354566437835642E-3</v>
      </c>
      <c r="D75" s="19">
        <v>2.555534053642802</v>
      </c>
      <c r="E75" s="18">
        <v>8.1447221017043603E-3</v>
      </c>
      <c r="F75" s="20">
        <v>760.82609767719987</v>
      </c>
      <c r="G75" s="18">
        <v>0.99185527789829564</v>
      </c>
      <c r="H75" s="20">
        <v>93413.389453519703</v>
      </c>
      <c r="I75" s="20">
        <v>465207.13378072676</v>
      </c>
      <c r="J75" s="17">
        <v>4115875.2562122466</v>
      </c>
      <c r="K75" s="21">
        <v>44.060870505723472</v>
      </c>
      <c r="L75" s="1"/>
      <c r="M75" s="16">
        <v>35</v>
      </c>
      <c r="N75" s="17">
        <v>5</v>
      </c>
      <c r="O75" s="18">
        <v>1.0948437504766477E-3</v>
      </c>
      <c r="P75" s="19">
        <v>2.6644020991362694</v>
      </c>
      <c r="Q75" s="18">
        <v>5.4602562505022822E-3</v>
      </c>
      <c r="R75" s="20">
        <v>523.57242873641371</v>
      </c>
      <c r="S75" s="18">
        <v>0.99453974374949772</v>
      </c>
      <c r="T75" s="20">
        <v>95887.885973896497</v>
      </c>
      <c r="U75" s="20">
        <v>478216.5752039756</v>
      </c>
      <c r="V75" s="17">
        <v>4301580.9508637311</v>
      </c>
      <c r="W75" s="21">
        <v>44.860525468616004</v>
      </c>
    </row>
    <row r="76" spans="1:23" x14ac:dyDescent="0.25">
      <c r="A76" s="16">
        <v>40</v>
      </c>
      <c r="B76" s="17">
        <v>5</v>
      </c>
      <c r="C76" s="18">
        <v>2.2334729509092179E-3</v>
      </c>
      <c r="D76" s="19">
        <v>2.6674410970104163</v>
      </c>
      <c r="E76" s="18">
        <v>1.1109487576947852E-2</v>
      </c>
      <c r="F76" s="20">
        <v>1029.3225015741045</v>
      </c>
      <c r="G76" s="18">
        <v>0.98889051242305215</v>
      </c>
      <c r="H76" s="20">
        <v>92652.563355842503</v>
      </c>
      <c r="I76" s="20">
        <v>460861.86141411838</v>
      </c>
      <c r="J76" s="17">
        <v>3650668.1224315199</v>
      </c>
      <c r="K76" s="21">
        <v>39.401695864697473</v>
      </c>
      <c r="L76" s="1"/>
      <c r="M76" s="16">
        <v>40</v>
      </c>
      <c r="N76" s="17">
        <v>5</v>
      </c>
      <c r="O76" s="18">
        <v>1.5630818948654704E-3</v>
      </c>
      <c r="P76" s="19">
        <v>2.6551354562096718</v>
      </c>
      <c r="Q76" s="18">
        <v>7.7868689230998767E-3</v>
      </c>
      <c r="R76" s="20">
        <v>742.58940951756085</v>
      </c>
      <c r="S76" s="18">
        <v>0.99221313107690012</v>
      </c>
      <c r="T76" s="20">
        <v>95364.313545160083</v>
      </c>
      <c r="U76" s="20">
        <v>475080.29614882846</v>
      </c>
      <c r="V76" s="17">
        <v>3823364.3756597554</v>
      </c>
      <c r="W76" s="21">
        <v>40.092192074021362</v>
      </c>
    </row>
    <row r="77" spans="1:23" x14ac:dyDescent="0.25">
      <c r="A77" s="16">
        <v>45</v>
      </c>
      <c r="B77" s="17">
        <v>5</v>
      </c>
      <c r="C77" s="18">
        <v>3.4945486138246418E-3</v>
      </c>
      <c r="D77" s="19">
        <v>2.6937643641730893</v>
      </c>
      <c r="E77" s="18">
        <v>1.7333051628683704E-2</v>
      </c>
      <c r="F77" s="20">
        <v>1588.1103641143563</v>
      </c>
      <c r="G77" s="18">
        <v>0.9826669483713163</v>
      </c>
      <c r="H77" s="20">
        <v>91623.240854268399</v>
      </c>
      <c r="I77" s="20">
        <v>454453.64755599538</v>
      </c>
      <c r="J77" s="17">
        <v>3189806.2610174017</v>
      </c>
      <c r="K77" s="21">
        <v>34.814379313333362</v>
      </c>
      <c r="L77" s="1"/>
      <c r="M77" s="16">
        <v>45</v>
      </c>
      <c r="N77" s="17">
        <v>5</v>
      </c>
      <c r="O77" s="18">
        <v>2.287296807399431E-3</v>
      </c>
      <c r="P77" s="19">
        <v>2.7265549564272864</v>
      </c>
      <c r="Q77" s="18">
        <v>1.1377321469419166E-2</v>
      </c>
      <c r="R77" s="20">
        <v>1076.5417734819057</v>
      </c>
      <c r="S77" s="18">
        <v>0.98862267853058083</v>
      </c>
      <c r="T77" s="20">
        <v>94621.724135642522</v>
      </c>
      <c r="U77" s="20">
        <v>470661.1621190912</v>
      </c>
      <c r="V77" s="17">
        <v>3348284.0795109267</v>
      </c>
      <c r="W77" s="21">
        <v>35.385997349943452</v>
      </c>
    </row>
    <row r="78" spans="1:23" x14ac:dyDescent="0.25">
      <c r="A78" s="16">
        <v>50</v>
      </c>
      <c r="B78" s="17">
        <v>5</v>
      </c>
      <c r="C78" s="18">
        <v>5.6420874278633607E-3</v>
      </c>
      <c r="D78" s="19">
        <v>2.6270905060635066</v>
      </c>
      <c r="E78" s="18">
        <v>2.7837740931101251E-2</v>
      </c>
      <c r="F78" s="20">
        <v>2506.3746372828027</v>
      </c>
      <c r="G78" s="18">
        <v>0.97216225906889875</v>
      </c>
      <c r="H78" s="20">
        <v>90035.130490154042</v>
      </c>
      <c r="I78" s="20">
        <v>444228.25227860018</v>
      </c>
      <c r="J78" s="17">
        <v>2735352.6134614064</v>
      </c>
      <c r="K78" s="21">
        <v>30.380947954093717</v>
      </c>
      <c r="L78" s="1"/>
      <c r="M78" s="16">
        <v>50</v>
      </c>
      <c r="N78" s="17">
        <v>5</v>
      </c>
      <c r="O78" s="18">
        <v>4.129677143165659E-3</v>
      </c>
      <c r="P78" s="19">
        <v>2.6880421065984823</v>
      </c>
      <c r="Q78" s="18">
        <v>2.0453106821795686E-2</v>
      </c>
      <c r="R78" s="20">
        <v>1913.289607517625</v>
      </c>
      <c r="S78" s="18">
        <v>0.97954689317820431</v>
      </c>
      <c r="T78" s="20">
        <v>93545.182362160616</v>
      </c>
      <c r="U78" s="20">
        <v>463302.46680033964</v>
      </c>
      <c r="V78" s="17">
        <v>2877622.9173918357</v>
      </c>
      <c r="W78" s="21">
        <v>30.761850527492747</v>
      </c>
    </row>
    <row r="79" spans="1:23" x14ac:dyDescent="0.25">
      <c r="A79" s="16">
        <v>55</v>
      </c>
      <c r="B79" s="17">
        <v>5</v>
      </c>
      <c r="C79" s="18">
        <v>7.2442656425583387E-3</v>
      </c>
      <c r="D79" s="19">
        <v>2.6386065728215558</v>
      </c>
      <c r="E79" s="18">
        <v>3.5612127177170994E-2</v>
      </c>
      <c r="F79" s="20">
        <v>3117.0851850920008</v>
      </c>
      <c r="G79" s="18">
        <v>0.96438787282282901</v>
      </c>
      <c r="H79" s="20">
        <v>87528.75585287124</v>
      </c>
      <c r="I79" s="20">
        <v>430283.11479632463</v>
      </c>
      <c r="J79" s="17">
        <v>2291124.3611828061</v>
      </c>
      <c r="K79" s="21">
        <v>26.175676083343408</v>
      </c>
      <c r="L79" s="1"/>
      <c r="M79" s="16">
        <v>55</v>
      </c>
      <c r="N79" s="17">
        <v>5</v>
      </c>
      <c r="O79" s="18">
        <v>6.2057696757924531E-3</v>
      </c>
      <c r="P79" s="19">
        <v>2.7151599231299821</v>
      </c>
      <c r="Q79" s="18">
        <v>3.0595035518642844E-2</v>
      </c>
      <c r="R79" s="20">
        <v>2803.4810134687723</v>
      </c>
      <c r="S79" s="18">
        <v>0.96940496448135716</v>
      </c>
      <c r="T79" s="20">
        <v>91631.892754642991</v>
      </c>
      <c r="U79" s="20">
        <v>451753.95799889736</v>
      </c>
      <c r="V79" s="17">
        <v>2414320.4505914962</v>
      </c>
      <c r="W79" s="21">
        <v>26.348036453379521</v>
      </c>
    </row>
    <row r="80" spans="1:23" x14ac:dyDescent="0.25">
      <c r="A80" s="16">
        <v>60</v>
      </c>
      <c r="B80" s="17">
        <v>5</v>
      </c>
      <c r="C80" s="18">
        <v>1.1135503773351341E-2</v>
      </c>
      <c r="D80" s="19">
        <v>2.6545464146975344</v>
      </c>
      <c r="E80" s="18">
        <v>5.4260357313170138E-2</v>
      </c>
      <c r="F80" s="20">
        <v>4580.2074118353485</v>
      </c>
      <c r="G80" s="18">
        <v>0.94573964268682986</v>
      </c>
      <c r="H80" s="20">
        <v>84411.670667779239</v>
      </c>
      <c r="I80" s="20">
        <v>411315.68944337807</v>
      </c>
      <c r="J80" s="17">
        <v>1860841.2463864812</v>
      </c>
      <c r="K80" s="21">
        <v>22.044833749473252</v>
      </c>
      <c r="L80" s="1"/>
      <c r="M80" s="16">
        <v>60</v>
      </c>
      <c r="N80" s="17">
        <v>5</v>
      </c>
      <c r="O80" s="18">
        <v>1.1100634340186202E-2</v>
      </c>
      <c r="P80" s="19">
        <v>2.721486148071421</v>
      </c>
      <c r="Q80" s="18">
        <v>5.4133964101818588E-2</v>
      </c>
      <c r="R80" s="20">
        <v>4808.6340524182888</v>
      </c>
      <c r="S80" s="18">
        <v>0.94586603589818141</v>
      </c>
      <c r="T80" s="20">
        <v>88828.411741174219</v>
      </c>
      <c r="U80" s="20">
        <v>433185.51940858056</v>
      </c>
      <c r="V80" s="17">
        <v>1962566.492592599</v>
      </c>
      <c r="W80" s="21">
        <v>22.093905025692358</v>
      </c>
    </row>
    <row r="81" spans="1:23" x14ac:dyDescent="0.25">
      <c r="A81" s="16">
        <v>65</v>
      </c>
      <c r="B81" s="17">
        <v>5</v>
      </c>
      <c r="C81" s="18">
        <v>1.6950937533235556E-2</v>
      </c>
      <c r="D81" s="19">
        <v>2.7243564938121936</v>
      </c>
      <c r="E81" s="18">
        <v>8.1606764587820901E-2</v>
      </c>
      <c r="F81" s="20">
        <v>6514.7874286290898</v>
      </c>
      <c r="G81" s="18">
        <v>0.9183932354121791</v>
      </c>
      <c r="H81" s="20">
        <v>79831.463255943891</v>
      </c>
      <c r="I81" s="20">
        <v>384331.98257356568</v>
      </c>
      <c r="J81" s="17">
        <v>1449525.5569431032</v>
      </c>
      <c r="K81" s="21">
        <v>18.157321660206172</v>
      </c>
      <c r="L81" s="1"/>
      <c r="M81" s="16">
        <v>65</v>
      </c>
      <c r="N81" s="17">
        <v>5</v>
      </c>
      <c r="O81" s="18">
        <v>1.9705120162555181E-2</v>
      </c>
      <c r="P81" s="19">
        <v>2.6766352485832816</v>
      </c>
      <c r="Q81" s="18">
        <v>9.421235372481862E-2</v>
      </c>
      <c r="R81" s="20">
        <v>7915.7010154937016</v>
      </c>
      <c r="S81" s="18">
        <v>0.90578764627518138</v>
      </c>
      <c r="T81" s="20">
        <v>84019.77768875593</v>
      </c>
      <c r="U81" s="20">
        <v>401707.82772162807</v>
      </c>
      <c r="V81" s="17">
        <v>1529380.9731840184</v>
      </c>
      <c r="W81" s="21">
        <v>18.202630562169293</v>
      </c>
    </row>
    <row r="82" spans="1:23" x14ac:dyDescent="0.25">
      <c r="A82" s="16">
        <v>70</v>
      </c>
      <c r="B82" s="17">
        <v>5</v>
      </c>
      <c r="C82" s="18">
        <v>3.4158791723675926E-2</v>
      </c>
      <c r="D82" s="19">
        <v>2.6622730268260013</v>
      </c>
      <c r="E82" s="18">
        <v>0.15816394612814977</v>
      </c>
      <c r="F82" s="20">
        <v>11596.054765846442</v>
      </c>
      <c r="G82" s="18">
        <v>0.84183605387185023</v>
      </c>
      <c r="H82" s="20">
        <v>73316.675827314801</v>
      </c>
      <c r="I82" s="20">
        <v>339474.96912805189</v>
      </c>
      <c r="J82" s="17">
        <v>1065193.5743695376</v>
      </c>
      <c r="K82" s="21">
        <v>14.528667078120446</v>
      </c>
      <c r="L82" s="1"/>
      <c r="M82" s="16">
        <v>70</v>
      </c>
      <c r="N82" s="17">
        <v>5</v>
      </c>
      <c r="O82" s="18">
        <v>3.2613090779856344E-2</v>
      </c>
      <c r="P82" s="19">
        <v>2.6311208893062621</v>
      </c>
      <c r="Q82" s="18">
        <v>0.15137106020579827</v>
      </c>
      <c r="R82" s="20">
        <v>11519.954772015066</v>
      </c>
      <c r="S82" s="18">
        <v>0.84862893979420173</v>
      </c>
      <c r="T82" s="20">
        <v>76104.076673262229</v>
      </c>
      <c r="U82" s="20">
        <v>353231.00315074803</v>
      </c>
      <c r="V82" s="17">
        <v>1127673.1454623903</v>
      </c>
      <c r="W82" s="21">
        <v>14.817513000043762</v>
      </c>
    </row>
    <row r="83" spans="1:23" x14ac:dyDescent="0.25">
      <c r="A83" s="16">
        <v>75</v>
      </c>
      <c r="B83" s="17">
        <v>5</v>
      </c>
      <c r="C83" s="18">
        <v>5.6138981316702891E-2</v>
      </c>
      <c r="D83" s="19">
        <v>2.9633439383353442</v>
      </c>
      <c r="E83" s="18">
        <v>0.25189436383662855</v>
      </c>
      <c r="F83" s="20">
        <v>15547.076577880187</v>
      </c>
      <c r="G83" s="18">
        <v>0.74810563616337145</v>
      </c>
      <c r="H83" s="20">
        <v>61720.621061468359</v>
      </c>
      <c r="I83" s="20">
        <v>276939.05755383754</v>
      </c>
      <c r="J83" s="17">
        <v>725718.60524148575</v>
      </c>
      <c r="K83" s="21">
        <v>11.758122208762826</v>
      </c>
      <c r="L83" s="1"/>
      <c r="M83" s="16">
        <v>75</v>
      </c>
      <c r="N83" s="17">
        <v>5</v>
      </c>
      <c r="O83" s="18">
        <v>5.1779095231844013E-2</v>
      </c>
      <c r="P83" s="19">
        <v>3.0205956982149997</v>
      </c>
      <c r="Q83" s="18">
        <v>0.23482758298024631</v>
      </c>
      <c r="R83" s="20">
        <v>15166.133244971461</v>
      </c>
      <c r="S83" s="18">
        <v>0.76517241701975369</v>
      </c>
      <c r="T83" s="20">
        <v>64584.121901247163</v>
      </c>
      <c r="U83" s="20">
        <v>292900.70011969481</v>
      </c>
      <c r="V83" s="17">
        <v>774442.1423116423</v>
      </c>
      <c r="W83" s="21">
        <v>11.991215789785125</v>
      </c>
    </row>
    <row r="84" spans="1:23" x14ac:dyDescent="0.25">
      <c r="A84" s="16">
        <v>80</v>
      </c>
      <c r="B84" s="17">
        <v>20</v>
      </c>
      <c r="C84" s="18">
        <v>0.10288691791214399</v>
      </c>
      <c r="D84" s="19">
        <v>9.7194086507082318</v>
      </c>
      <c r="E84" s="18">
        <v>1</v>
      </c>
      <c r="F84" s="20">
        <v>46173.544483588172</v>
      </c>
      <c r="G84" s="18">
        <v>0</v>
      </c>
      <c r="H84" s="20">
        <v>46173.544483588172</v>
      </c>
      <c r="I84" s="20">
        <v>448779.54768764821</v>
      </c>
      <c r="J84" s="17">
        <v>448779.54768764821</v>
      </c>
      <c r="K84" s="21">
        <v>9.7194086507082318</v>
      </c>
      <c r="L84" s="1"/>
      <c r="M84" s="16">
        <v>80</v>
      </c>
      <c r="N84" s="17">
        <v>20</v>
      </c>
      <c r="O84" s="18">
        <v>0.10262458082803426</v>
      </c>
      <c r="P84" s="19">
        <v>9.7442541731369197</v>
      </c>
      <c r="Q84" s="18">
        <v>1</v>
      </c>
      <c r="R84" s="20">
        <v>49417.988656275702</v>
      </c>
      <c r="S84" s="18">
        <v>0</v>
      </c>
      <c r="T84" s="20">
        <v>49417.988656275702</v>
      </c>
      <c r="U84" s="20">
        <v>481541.44219194748</v>
      </c>
      <c r="V84" s="17">
        <v>481541.44219194748</v>
      </c>
      <c r="W84" s="21">
        <v>9.7442541731369197</v>
      </c>
    </row>
    <row r="85" spans="1:23" x14ac:dyDescent="0.25">
      <c r="A85" s="22">
        <f>A64+5</f>
        <v>2040</v>
      </c>
      <c r="B85" s="24" t="str">
        <f>B64</f>
        <v xml:space="preserve">Balkh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2040</v>
      </c>
      <c r="N85" s="24" t="str">
        <f>N64</f>
        <v xml:space="preserve">Balkh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2.0237892595747545E-2</v>
      </c>
      <c r="D88" s="19">
        <v>0.50566421208091128</v>
      </c>
      <c r="E88" s="18">
        <v>2.0037431824358465E-2</v>
      </c>
      <c r="F88" s="20">
        <v>2003.74318243585</v>
      </c>
      <c r="G88" s="18">
        <v>0.97996256817564154</v>
      </c>
      <c r="H88" s="20">
        <v>100000</v>
      </c>
      <c r="I88" s="20">
        <v>99009.478035123073</v>
      </c>
      <c r="J88" s="17">
        <v>7605821.6045191437</v>
      </c>
      <c r="K88" s="21">
        <v>76.058216045191443</v>
      </c>
      <c r="L88" s="1"/>
      <c r="M88" s="16">
        <v>0</v>
      </c>
      <c r="N88" s="17">
        <v>1</v>
      </c>
      <c r="O88" s="18">
        <v>1.4717762480647817E-2</v>
      </c>
      <c r="P88" s="19">
        <v>0.50712568794481483</v>
      </c>
      <c r="Q88" s="18">
        <v>1.4611768608040476E-2</v>
      </c>
      <c r="R88" s="20">
        <v>1461.1768608040438</v>
      </c>
      <c r="S88" s="18">
        <v>0.98538823139195952</v>
      </c>
      <c r="T88" s="20">
        <v>100000</v>
      </c>
      <c r="U88" s="20">
        <v>99279.823459940249</v>
      </c>
      <c r="V88" s="17">
        <v>7853498.408699411</v>
      </c>
      <c r="W88" s="21">
        <v>78.534984086994115</v>
      </c>
    </row>
    <row r="89" spans="1:23" x14ac:dyDescent="0.25">
      <c r="A89" s="16">
        <v>1</v>
      </c>
      <c r="B89" s="17">
        <v>4</v>
      </c>
      <c r="C89" s="18">
        <v>6.9641406964039872E-4</v>
      </c>
      <c r="D89" s="19">
        <v>0.87472094815630341</v>
      </c>
      <c r="E89" s="18">
        <v>2.7796064975320611E-3</v>
      </c>
      <c r="F89" s="20">
        <v>272.3910321839212</v>
      </c>
      <c r="G89" s="18">
        <v>0.99722039350246794</v>
      </c>
      <c r="H89" s="20">
        <v>97996.25681756415</v>
      </c>
      <c r="I89" s="20">
        <v>391133.7292834621</v>
      </c>
      <c r="J89" s="17">
        <v>7506812.1264840206</v>
      </c>
      <c r="K89" s="21">
        <v>76.603049649734714</v>
      </c>
      <c r="L89" s="1"/>
      <c r="M89" s="16">
        <v>1</v>
      </c>
      <c r="N89" s="17">
        <v>4</v>
      </c>
      <c r="O89" s="18">
        <v>6.3514241990884673E-4</v>
      </c>
      <c r="P89" s="19">
        <v>1.1056012675038402</v>
      </c>
      <c r="Q89" s="18">
        <v>2.535907779836033E-3</v>
      </c>
      <c r="R89" s="20">
        <v>249.88536821457092</v>
      </c>
      <c r="S89" s="18">
        <v>0.99746409222016397</v>
      </c>
      <c r="T89" s="20">
        <v>98538.823139195956</v>
      </c>
      <c r="U89" s="20">
        <v>393432.02466375421</v>
      </c>
      <c r="V89" s="17">
        <v>7754218.5852394709</v>
      </c>
      <c r="W89" s="21">
        <v>78.692015372315339</v>
      </c>
    </row>
    <row r="90" spans="1:23" x14ac:dyDescent="0.25">
      <c r="A90" s="16">
        <v>5</v>
      </c>
      <c r="B90" s="17">
        <v>5</v>
      </c>
      <c r="C90" s="18">
        <v>3.3726314625763559E-4</v>
      </c>
      <c r="D90" s="19">
        <v>2.3771760853361541</v>
      </c>
      <c r="E90" s="18">
        <v>1.6848253653570788E-3</v>
      </c>
      <c r="F90" s="20">
        <v>164.64764787595777</v>
      </c>
      <c r="G90" s="18">
        <v>0.99831517463464292</v>
      </c>
      <c r="H90" s="20">
        <v>97723.865785380229</v>
      </c>
      <c r="I90" s="20">
        <v>488187.48713855894</v>
      </c>
      <c r="J90" s="17">
        <v>7115678.3972005583</v>
      </c>
      <c r="K90" s="21">
        <v>72.814131328245963</v>
      </c>
      <c r="L90" s="1"/>
      <c r="M90" s="16">
        <v>5</v>
      </c>
      <c r="N90" s="17">
        <v>5</v>
      </c>
      <c r="O90" s="18">
        <v>2.4473385795957395E-4</v>
      </c>
      <c r="P90" s="19">
        <v>2.3064059259633325</v>
      </c>
      <c r="Q90" s="18">
        <v>1.2228631616857388E-3</v>
      </c>
      <c r="R90" s="20">
        <v>120.19392120135308</v>
      </c>
      <c r="S90" s="18">
        <v>0.99877713683831426</v>
      </c>
      <c r="T90" s="20">
        <v>98288.937770981385</v>
      </c>
      <c r="U90" s="20">
        <v>491120.93522102374</v>
      </c>
      <c r="V90" s="17">
        <v>7360786.5605757171</v>
      </c>
      <c r="W90" s="21">
        <v>74.889267576853399</v>
      </c>
    </row>
    <row r="91" spans="1:23" x14ac:dyDescent="0.25">
      <c r="A91" s="16">
        <v>10</v>
      </c>
      <c r="B91" s="17">
        <v>5</v>
      </c>
      <c r="C91" s="18">
        <v>3.5970229142615311E-4</v>
      </c>
      <c r="D91" s="19">
        <v>2.7935217240040275</v>
      </c>
      <c r="E91" s="18">
        <v>1.7970851550458411E-3</v>
      </c>
      <c r="F91" s="20">
        <v>175.32222265278688</v>
      </c>
      <c r="G91" s="18">
        <v>0.99820291484495416</v>
      </c>
      <c r="H91" s="20">
        <v>97559.218137504271</v>
      </c>
      <c r="I91" s="20">
        <v>487409.24601193861</v>
      </c>
      <c r="J91" s="17">
        <v>6627490.9100619992</v>
      </c>
      <c r="K91" s="21">
        <v>67.933005579451461</v>
      </c>
      <c r="L91" s="1"/>
      <c r="M91" s="16">
        <v>10</v>
      </c>
      <c r="N91" s="17">
        <v>5</v>
      </c>
      <c r="O91" s="18">
        <v>2.817272579673331E-4</v>
      </c>
      <c r="P91" s="19">
        <v>2.7121091832792947</v>
      </c>
      <c r="Q91" s="18">
        <v>1.407728922384277E-3</v>
      </c>
      <c r="R91" s="20">
        <v>138.19497999147279</v>
      </c>
      <c r="S91" s="18">
        <v>0.99859227107761572</v>
      </c>
      <c r="T91" s="20">
        <v>98168.743849780032</v>
      </c>
      <c r="U91" s="20">
        <v>490527.54422326072</v>
      </c>
      <c r="V91" s="17">
        <v>6869665.6253546933</v>
      </c>
      <c r="W91" s="21">
        <v>69.97813515742655</v>
      </c>
    </row>
    <row r="92" spans="1:23" x14ac:dyDescent="0.25">
      <c r="A92" s="16">
        <v>15</v>
      </c>
      <c r="B92" s="17">
        <v>5</v>
      </c>
      <c r="C92" s="18">
        <v>8.4700401426550658E-4</v>
      </c>
      <c r="D92" s="19">
        <v>2.8120849159970405</v>
      </c>
      <c r="E92" s="18">
        <v>4.2271863642872054E-3</v>
      </c>
      <c r="F92" s="20">
        <v>411.65987691242481</v>
      </c>
      <c r="G92" s="18">
        <v>0.99577281363571279</v>
      </c>
      <c r="H92" s="20">
        <v>97383.895914851484</v>
      </c>
      <c r="I92" s="20">
        <v>486018.80272008193</v>
      </c>
      <c r="J92" s="17">
        <v>6140081.6640500603</v>
      </c>
      <c r="K92" s="21">
        <v>63.050277526570696</v>
      </c>
      <c r="L92" s="1"/>
      <c r="M92" s="16">
        <v>15</v>
      </c>
      <c r="N92" s="17">
        <v>5</v>
      </c>
      <c r="O92" s="18">
        <v>5.3293452286834594E-4</v>
      </c>
      <c r="P92" s="19">
        <v>2.6570567863952945</v>
      </c>
      <c r="Q92" s="18">
        <v>2.6613495592734404E-3</v>
      </c>
      <c r="R92" s="20">
        <v>260.89355802994396</v>
      </c>
      <c r="S92" s="18">
        <v>0.99733865044072656</v>
      </c>
      <c r="T92" s="20">
        <v>98030.548869788559</v>
      </c>
      <c r="U92" s="20">
        <v>489541.48555768339</v>
      </c>
      <c r="V92" s="17">
        <v>6379138.0811314322</v>
      </c>
      <c r="W92" s="21">
        <v>65.072960976732631</v>
      </c>
    </row>
    <row r="93" spans="1:23" x14ac:dyDescent="0.25">
      <c r="A93" s="16">
        <v>20</v>
      </c>
      <c r="B93" s="17">
        <v>5</v>
      </c>
      <c r="C93" s="18">
        <v>1.6399740879147052E-3</v>
      </c>
      <c r="D93" s="19">
        <v>2.5609687889719157</v>
      </c>
      <c r="E93" s="18">
        <v>8.1672020561601721E-3</v>
      </c>
      <c r="F93" s="20">
        <v>791.99184555950342</v>
      </c>
      <c r="G93" s="18">
        <v>0.99183279794383983</v>
      </c>
      <c r="H93" s="20">
        <v>96972.236037939059</v>
      </c>
      <c r="I93" s="20">
        <v>482929.48735949589</v>
      </c>
      <c r="J93" s="17">
        <v>5654062.8613299783</v>
      </c>
      <c r="K93" s="21">
        <v>58.305996565015825</v>
      </c>
      <c r="L93" s="1"/>
      <c r="M93" s="16">
        <v>20</v>
      </c>
      <c r="N93" s="17">
        <v>5</v>
      </c>
      <c r="O93" s="18">
        <v>6.8619407117521741E-4</v>
      </c>
      <c r="P93" s="19">
        <v>2.5224690187175711</v>
      </c>
      <c r="Q93" s="18">
        <v>3.4251473756111706E-3</v>
      </c>
      <c r="R93" s="20">
        <v>334.87547830547555</v>
      </c>
      <c r="S93" s="18">
        <v>0.99657485262438883</v>
      </c>
      <c r="T93" s="20">
        <v>97769.655311758615</v>
      </c>
      <c r="U93" s="20">
        <v>488018.61218641949</v>
      </c>
      <c r="V93" s="17">
        <v>5889596.5955737485</v>
      </c>
      <c r="W93" s="21">
        <v>60.239514773715428</v>
      </c>
    </row>
    <row r="94" spans="1:23" x14ac:dyDescent="0.25">
      <c r="A94" s="16">
        <v>25</v>
      </c>
      <c r="B94" s="17">
        <v>5</v>
      </c>
      <c r="C94" s="18">
        <v>1.3425204545292932E-3</v>
      </c>
      <c r="D94" s="19">
        <v>2.4725400558101369</v>
      </c>
      <c r="E94" s="18">
        <v>6.6899023190513107E-3</v>
      </c>
      <c r="F94" s="20">
        <v>643.43643866952334</v>
      </c>
      <c r="G94" s="18">
        <v>0.99331009768094869</v>
      </c>
      <c r="H94" s="20">
        <v>96180.244192379556</v>
      </c>
      <c r="I94" s="20">
        <v>479274.96113652835</v>
      </c>
      <c r="J94" s="17">
        <v>5171133.3739704825</v>
      </c>
      <c r="K94" s="21">
        <v>53.765026460394409</v>
      </c>
      <c r="L94" s="1"/>
      <c r="M94" s="16">
        <v>25</v>
      </c>
      <c r="N94" s="17">
        <v>5</v>
      </c>
      <c r="O94" s="18">
        <v>6.1060623808550799E-4</v>
      </c>
      <c r="P94" s="19">
        <v>2.4574280636004744</v>
      </c>
      <c r="Q94" s="18">
        <v>3.0482986753818109E-3</v>
      </c>
      <c r="R94" s="20">
        <v>297.0103103024303</v>
      </c>
      <c r="S94" s="18">
        <v>0.99695170132461819</v>
      </c>
      <c r="T94" s="20">
        <v>97434.77983345314</v>
      </c>
      <c r="U94" s="20">
        <v>486418.7290874694</v>
      </c>
      <c r="V94" s="17">
        <v>5401577.9833873287</v>
      </c>
      <c r="W94" s="21">
        <v>55.437883603989604</v>
      </c>
    </row>
    <row r="95" spans="1:23" x14ac:dyDescent="0.25">
      <c r="A95" s="16">
        <v>30</v>
      </c>
      <c r="B95" s="17">
        <v>5</v>
      </c>
      <c r="C95" s="18">
        <v>1.4859270693314056E-3</v>
      </c>
      <c r="D95" s="19">
        <v>2.5050969917645141</v>
      </c>
      <c r="E95" s="18">
        <v>7.402193609438612E-3</v>
      </c>
      <c r="F95" s="20">
        <v>707.1819478206744</v>
      </c>
      <c r="G95" s="18">
        <v>0.99259780639056139</v>
      </c>
      <c r="H95" s="20">
        <v>95536.807753710033</v>
      </c>
      <c r="I95" s="20">
        <v>475919.68839956255</v>
      </c>
      <c r="J95" s="17">
        <v>4691858.4128339542</v>
      </c>
      <c r="K95" s="21">
        <v>49.110479229422992</v>
      </c>
      <c r="L95" s="1"/>
      <c r="M95" s="16">
        <v>30</v>
      </c>
      <c r="N95" s="17">
        <v>5</v>
      </c>
      <c r="O95" s="18">
        <v>5.6528722068000534E-4</v>
      </c>
      <c r="P95" s="19">
        <v>2.6071038054309699</v>
      </c>
      <c r="Q95" s="18">
        <v>2.8226180224075748E-3</v>
      </c>
      <c r="R95" s="20">
        <v>274.18281891252263</v>
      </c>
      <c r="S95" s="18">
        <v>0.99717738197759243</v>
      </c>
      <c r="T95" s="20">
        <v>97137.76952315071</v>
      </c>
      <c r="U95" s="20">
        <v>485032.7565917616</v>
      </c>
      <c r="V95" s="17">
        <v>4915159.2542998595</v>
      </c>
      <c r="W95" s="21">
        <v>50.599877662709112</v>
      </c>
    </row>
    <row r="96" spans="1:23" x14ac:dyDescent="0.25">
      <c r="A96" s="16">
        <v>35</v>
      </c>
      <c r="B96" s="17">
        <v>5</v>
      </c>
      <c r="C96" s="18">
        <v>1.3982758812813492E-3</v>
      </c>
      <c r="D96" s="19">
        <v>2.5626517370854103</v>
      </c>
      <c r="E96" s="18">
        <v>6.9676331184673757E-3</v>
      </c>
      <c r="F96" s="20">
        <v>660.73804137698608</v>
      </c>
      <c r="G96" s="18">
        <v>0.99303236688153262</v>
      </c>
      <c r="H96" s="20">
        <v>94829.625805889358</v>
      </c>
      <c r="I96" s="20">
        <v>472537.68031205505</v>
      </c>
      <c r="J96" s="17">
        <v>4215938.7244343916</v>
      </c>
      <c r="K96" s="21">
        <v>44.45803395938912</v>
      </c>
      <c r="L96" s="1"/>
      <c r="M96" s="16">
        <v>35</v>
      </c>
      <c r="N96" s="17">
        <v>5</v>
      </c>
      <c r="O96" s="18">
        <v>9.0620843321974072E-4</v>
      </c>
      <c r="P96" s="19">
        <v>2.6674277977914058</v>
      </c>
      <c r="Q96" s="18">
        <v>4.5214846671789433E-3</v>
      </c>
      <c r="R96" s="20">
        <v>437.96722209117434</v>
      </c>
      <c r="S96" s="18">
        <v>0.99547851533282106</v>
      </c>
      <c r="T96" s="20">
        <v>96863.586704238187</v>
      </c>
      <c r="U96" s="20">
        <v>483296.34335346258</v>
      </c>
      <c r="V96" s="17">
        <v>4430126.497708098</v>
      </c>
      <c r="W96" s="21">
        <v>45.735726380182257</v>
      </c>
    </row>
    <row r="97" spans="1:23" x14ac:dyDescent="0.25">
      <c r="A97" s="16">
        <v>40</v>
      </c>
      <c r="B97" s="17">
        <v>5</v>
      </c>
      <c r="C97" s="18">
        <v>1.9326029611142471E-3</v>
      </c>
      <c r="D97" s="19">
        <v>2.6748041689333557</v>
      </c>
      <c r="E97" s="18">
        <v>9.6197865597529297E-3</v>
      </c>
      <c r="F97" s="20">
        <v>905.88460086393752</v>
      </c>
      <c r="G97" s="18">
        <v>0.99038021344024707</v>
      </c>
      <c r="H97" s="20">
        <v>94168.887764512372</v>
      </c>
      <c r="I97" s="20">
        <v>468738.07972520555</v>
      </c>
      <c r="J97" s="17">
        <v>3743401.0441223369</v>
      </c>
      <c r="K97" s="21">
        <v>39.751993816508055</v>
      </c>
      <c r="L97" s="1"/>
      <c r="M97" s="16">
        <v>40</v>
      </c>
      <c r="N97" s="17">
        <v>5</v>
      </c>
      <c r="O97" s="18">
        <v>1.3026948694057697E-3</v>
      </c>
      <c r="P97" s="19">
        <v>2.6595061546730099</v>
      </c>
      <c r="Q97" s="18">
        <v>6.4936754596247592E-3</v>
      </c>
      <c r="R97" s="20">
        <v>626.15667891033809</v>
      </c>
      <c r="S97" s="18">
        <v>0.99350632454037524</v>
      </c>
      <c r="T97" s="20">
        <v>96425.619482147013</v>
      </c>
      <c r="U97" s="20">
        <v>480662.58155753504</v>
      </c>
      <c r="V97" s="17">
        <v>3946830.1543546356</v>
      </c>
      <c r="W97" s="21">
        <v>40.931343511724933</v>
      </c>
    </row>
    <row r="98" spans="1:23" x14ac:dyDescent="0.25">
      <c r="A98" s="16">
        <v>45</v>
      </c>
      <c r="B98" s="17">
        <v>5</v>
      </c>
      <c r="C98" s="18">
        <v>3.0684075135875787E-3</v>
      </c>
      <c r="D98" s="19">
        <v>2.7028350207573686</v>
      </c>
      <c r="E98" s="18">
        <v>1.5234654002518777E-2</v>
      </c>
      <c r="F98" s="20">
        <v>1420.8295844340028</v>
      </c>
      <c r="G98" s="18">
        <v>0.98476534599748122</v>
      </c>
      <c r="H98" s="20">
        <v>93263.003163648435</v>
      </c>
      <c r="I98" s="20">
        <v>463051.1358554085</v>
      </c>
      <c r="J98" s="17">
        <v>3274662.9643971315</v>
      </c>
      <c r="K98" s="21">
        <v>35.112132928542799</v>
      </c>
      <c r="L98" s="1"/>
      <c r="M98" s="16">
        <v>45</v>
      </c>
      <c r="N98" s="17">
        <v>5</v>
      </c>
      <c r="O98" s="18">
        <v>1.9235427792568952E-3</v>
      </c>
      <c r="P98" s="19">
        <v>2.7328887828635264</v>
      </c>
      <c r="Q98" s="18">
        <v>9.5759542570637013E-3</v>
      </c>
      <c r="R98" s="20">
        <v>917.37127365506603</v>
      </c>
      <c r="S98" s="18">
        <v>0.9904240457429363</v>
      </c>
      <c r="T98" s="20">
        <v>95799.462803236675</v>
      </c>
      <c r="U98" s="20">
        <v>476917.53131140117</v>
      </c>
      <c r="V98" s="17">
        <v>3466167.5727971005</v>
      </c>
      <c r="W98" s="21">
        <v>36.181492791001254</v>
      </c>
    </row>
    <row r="99" spans="1:23" x14ac:dyDescent="0.25">
      <c r="A99" s="16">
        <v>50</v>
      </c>
      <c r="B99" s="17">
        <v>5</v>
      </c>
      <c r="C99" s="18">
        <v>5.0445447754933282E-3</v>
      </c>
      <c r="D99" s="19">
        <v>2.6364850928545418</v>
      </c>
      <c r="E99" s="18">
        <v>2.492554023120952E-2</v>
      </c>
      <c r="F99" s="20">
        <v>2289.215792470437</v>
      </c>
      <c r="G99" s="18">
        <v>0.97507445976879048</v>
      </c>
      <c r="H99" s="20">
        <v>91842.173579214432</v>
      </c>
      <c r="I99" s="20">
        <v>453800.27224489546</v>
      </c>
      <c r="J99" s="17">
        <v>2811611.8285417231</v>
      </c>
      <c r="K99" s="21">
        <v>30.61351576263263</v>
      </c>
      <c r="L99" s="1"/>
      <c r="M99" s="16">
        <v>50</v>
      </c>
      <c r="N99" s="17">
        <v>5</v>
      </c>
      <c r="O99" s="18">
        <v>3.5096468504093926E-3</v>
      </c>
      <c r="P99" s="19">
        <v>2.695563087718408</v>
      </c>
      <c r="Q99" s="18">
        <v>1.7407447002807275E-2</v>
      </c>
      <c r="R99" s="20">
        <v>1651.6549798166961</v>
      </c>
      <c r="S99" s="18">
        <v>0.98259255299719273</v>
      </c>
      <c r="T99" s="20">
        <v>94882.091529581608</v>
      </c>
      <c r="U99" s="20">
        <v>470604.32294606476</v>
      </c>
      <c r="V99" s="17">
        <v>2989250.0414856994</v>
      </c>
      <c r="W99" s="21">
        <v>31.504891948484651</v>
      </c>
    </row>
    <row r="100" spans="1:23" x14ac:dyDescent="0.25">
      <c r="A100" s="16">
        <v>55</v>
      </c>
      <c r="B100" s="17">
        <v>5</v>
      </c>
      <c r="C100" s="18">
        <v>6.6240229913224324E-3</v>
      </c>
      <c r="D100" s="19">
        <v>2.6509549496551283</v>
      </c>
      <c r="E100" s="18">
        <v>3.2612657812889023E-2</v>
      </c>
      <c r="F100" s="20">
        <v>2920.5599684311746</v>
      </c>
      <c r="G100" s="18">
        <v>0.96738734218711098</v>
      </c>
      <c r="H100" s="20">
        <v>89552.957786743995</v>
      </c>
      <c r="I100" s="20">
        <v>440904.26199564134</v>
      </c>
      <c r="J100" s="17">
        <v>2357811.5562968277</v>
      </c>
      <c r="K100" s="21">
        <v>26.328684329015438</v>
      </c>
      <c r="L100" s="1"/>
      <c r="M100" s="16">
        <v>55</v>
      </c>
      <c r="N100" s="17">
        <v>5</v>
      </c>
      <c r="O100" s="18">
        <v>5.3584302378750504E-3</v>
      </c>
      <c r="P100" s="19">
        <v>2.7268045121790374</v>
      </c>
      <c r="Q100" s="18">
        <v>2.6469729778539675E-2</v>
      </c>
      <c r="R100" s="20">
        <v>2467.7844626075675</v>
      </c>
      <c r="S100" s="18">
        <v>0.97353027022146033</v>
      </c>
      <c r="T100" s="20">
        <v>93230.436549764912</v>
      </c>
      <c r="U100" s="20">
        <v>460542.42624351039</v>
      </c>
      <c r="V100" s="17">
        <v>2518645.7185396347</v>
      </c>
      <c r="W100" s="21">
        <v>27.015273249259344</v>
      </c>
    </row>
    <row r="101" spans="1:23" x14ac:dyDescent="0.25">
      <c r="A101" s="16">
        <v>60</v>
      </c>
      <c r="B101" s="17">
        <v>5</v>
      </c>
      <c r="C101" s="18">
        <v>1.0417484231439466E-2</v>
      </c>
      <c r="D101" s="19">
        <v>2.6673675714438057</v>
      </c>
      <c r="E101" s="18">
        <v>5.08517162379164E-2</v>
      </c>
      <c r="F101" s="20">
        <v>4405.4061108671303</v>
      </c>
      <c r="G101" s="18">
        <v>0.9491482837620836</v>
      </c>
      <c r="H101" s="20">
        <v>86632.39781831282</v>
      </c>
      <c r="I101" s="20">
        <v>422885.79593639582</v>
      </c>
      <c r="J101" s="17">
        <v>1916907.2943011862</v>
      </c>
      <c r="K101" s="21">
        <v>22.12691028501095</v>
      </c>
      <c r="L101" s="1"/>
      <c r="M101" s="16">
        <v>60</v>
      </c>
      <c r="N101" s="17">
        <v>5</v>
      </c>
      <c r="O101" s="18">
        <v>9.7709519069202853E-3</v>
      </c>
      <c r="P101" s="19">
        <v>2.736419881579629</v>
      </c>
      <c r="Q101" s="18">
        <v>4.7797604034679697E-2</v>
      </c>
      <c r="R101" s="20">
        <v>4338.2373055993376</v>
      </c>
      <c r="S101" s="18">
        <v>0.9522023959653203</v>
      </c>
      <c r="T101" s="20">
        <v>90762.652087157345</v>
      </c>
      <c r="U101" s="20">
        <v>443993.31272184249</v>
      </c>
      <c r="V101" s="17">
        <v>2058103.2922961242</v>
      </c>
      <c r="W101" s="21">
        <v>22.675662786051841</v>
      </c>
    </row>
    <row r="102" spans="1:23" x14ac:dyDescent="0.25">
      <c r="A102" s="16">
        <v>65</v>
      </c>
      <c r="B102" s="17">
        <v>5</v>
      </c>
      <c r="C102" s="18">
        <v>1.6289966977621372E-2</v>
      </c>
      <c r="D102" s="19">
        <v>2.7414011423083537</v>
      </c>
      <c r="E102" s="18">
        <v>7.855943674811583E-2</v>
      </c>
      <c r="F102" s="20">
        <v>6459.7061540289287</v>
      </c>
      <c r="G102" s="18">
        <v>0.92144056325188417</v>
      </c>
      <c r="H102" s="20">
        <v>82226.99170744569</v>
      </c>
      <c r="I102" s="20">
        <v>396545.073596715</v>
      </c>
      <c r="J102" s="17">
        <v>1494021.4983647903</v>
      </c>
      <c r="K102" s="21">
        <v>18.169477775380003</v>
      </c>
      <c r="L102" s="1"/>
      <c r="M102" s="16">
        <v>65</v>
      </c>
      <c r="N102" s="17">
        <v>5</v>
      </c>
      <c r="O102" s="18">
        <v>1.7806067990585751E-2</v>
      </c>
      <c r="P102" s="19">
        <v>2.6937233657827697</v>
      </c>
      <c r="Q102" s="18">
        <v>8.5518462827294806E-2</v>
      </c>
      <c r="R102" s="20">
        <v>7390.883102867374</v>
      </c>
      <c r="S102" s="18">
        <v>0.91448153717270519</v>
      </c>
      <c r="T102" s="20">
        <v>86424.414781558007</v>
      </c>
      <c r="U102" s="20">
        <v>415076.65290141606</v>
      </c>
      <c r="V102" s="17">
        <v>1614109.9795742817</v>
      </c>
      <c r="W102" s="21">
        <v>18.676550875745296</v>
      </c>
    </row>
    <row r="103" spans="1:23" x14ac:dyDescent="0.25">
      <c r="A103" s="16">
        <v>70</v>
      </c>
      <c r="B103" s="17">
        <v>5</v>
      </c>
      <c r="C103" s="18">
        <v>3.3857481226285097E-2</v>
      </c>
      <c r="D103" s="19">
        <v>2.6749595233409309</v>
      </c>
      <c r="E103" s="18">
        <v>0.15693359156131981</v>
      </c>
      <c r="F103" s="20">
        <v>11890.432244749791</v>
      </c>
      <c r="G103" s="18">
        <v>0.84306640843868019</v>
      </c>
      <c r="H103" s="20">
        <v>75767.285553416761</v>
      </c>
      <c r="I103" s="20">
        <v>351190.69151306839</v>
      </c>
      <c r="J103" s="17">
        <v>1097476.4247680753</v>
      </c>
      <c r="K103" s="21">
        <v>14.484832296048701</v>
      </c>
      <c r="L103" s="1"/>
      <c r="M103" s="16">
        <v>70</v>
      </c>
      <c r="N103" s="17">
        <v>5</v>
      </c>
      <c r="O103" s="18">
        <v>3.0409735292765111E-2</v>
      </c>
      <c r="P103" s="19">
        <v>2.6354124197544371</v>
      </c>
      <c r="Q103" s="18">
        <v>0.14184882633095719</v>
      </c>
      <c r="R103" s="20">
        <v>11210.813709412789</v>
      </c>
      <c r="S103" s="18">
        <v>0.85815117366904281</v>
      </c>
      <c r="T103" s="20">
        <v>79033.531678690633</v>
      </c>
      <c r="U103" s="20">
        <v>368658.70753172901</v>
      </c>
      <c r="V103" s="17">
        <v>1199033.3266728655</v>
      </c>
      <c r="W103" s="21">
        <v>15.171197606953887</v>
      </c>
    </row>
    <row r="104" spans="1:23" x14ac:dyDescent="0.25">
      <c r="A104" s="16">
        <v>75</v>
      </c>
      <c r="B104" s="17">
        <v>5</v>
      </c>
      <c r="C104" s="18">
        <v>5.7566620424796822E-2</v>
      </c>
      <c r="D104" s="19">
        <v>2.9502417905701184</v>
      </c>
      <c r="E104" s="18">
        <v>0.25745412023170267</v>
      </c>
      <c r="F104" s="20">
        <v>16445.359071752384</v>
      </c>
      <c r="G104" s="18">
        <v>0.74254587976829733</v>
      </c>
      <c r="H104" s="20">
        <v>63876.85330866697</v>
      </c>
      <c r="I104" s="20">
        <v>285675.25677898823</v>
      </c>
      <c r="J104" s="17">
        <v>746285.73325500707</v>
      </c>
      <c r="K104" s="21">
        <v>11.683195000993406</v>
      </c>
      <c r="L104" s="1"/>
      <c r="M104" s="16">
        <v>75</v>
      </c>
      <c r="N104" s="17">
        <v>5</v>
      </c>
      <c r="O104" s="18">
        <v>4.7171511104324645E-2</v>
      </c>
      <c r="P104" s="19">
        <v>3.095209455775167</v>
      </c>
      <c r="Q104" s="18">
        <v>0.21641249302620824</v>
      </c>
      <c r="R104" s="20">
        <v>14677.68347954483</v>
      </c>
      <c r="S104" s="18">
        <v>0.78358750697379176</v>
      </c>
      <c r="T104" s="20">
        <v>67822.717969277845</v>
      </c>
      <c r="U104" s="20">
        <v>311155.67714342719</v>
      </c>
      <c r="V104" s="17">
        <v>830374.61914113665</v>
      </c>
      <c r="W104" s="21">
        <v>12.243310855180967</v>
      </c>
    </row>
    <row r="105" spans="1:23" x14ac:dyDescent="0.25">
      <c r="A105" s="16">
        <v>80</v>
      </c>
      <c r="B105" s="17">
        <v>20</v>
      </c>
      <c r="C105" s="18">
        <v>0.10297528314987001</v>
      </c>
      <c r="D105" s="19">
        <v>9.7110682234745802</v>
      </c>
      <c r="E105" s="18">
        <v>1</v>
      </c>
      <c r="F105" s="20">
        <v>47431.494236914587</v>
      </c>
      <c r="G105" s="18">
        <v>0</v>
      </c>
      <c r="H105" s="20">
        <v>47431.494236914587</v>
      </c>
      <c r="I105" s="20">
        <v>460610.4764760189</v>
      </c>
      <c r="J105" s="17">
        <v>460610.4764760189</v>
      </c>
      <c r="K105" s="21">
        <v>9.7110682234745802</v>
      </c>
      <c r="L105" s="1"/>
      <c r="M105" s="16">
        <v>80</v>
      </c>
      <c r="N105" s="17">
        <v>20</v>
      </c>
      <c r="O105" s="18">
        <v>0.10235573125521191</v>
      </c>
      <c r="P105" s="19">
        <v>9.7698486224148819</v>
      </c>
      <c r="Q105" s="18">
        <v>1</v>
      </c>
      <c r="R105" s="20">
        <v>53145.034489733014</v>
      </c>
      <c r="S105" s="18">
        <v>0</v>
      </c>
      <c r="T105" s="20">
        <v>53145.034489733014</v>
      </c>
      <c r="U105" s="20">
        <v>519218.94199770945</v>
      </c>
      <c r="V105" s="17">
        <v>519218.94199770945</v>
      </c>
      <c r="W105" s="21">
        <v>9.7698486224148819</v>
      </c>
    </row>
    <row r="106" spans="1:23" x14ac:dyDescent="0.25">
      <c r="A106" s="22">
        <f>A85+5</f>
        <v>2045</v>
      </c>
      <c r="B106" s="24" t="str">
        <f>B85</f>
        <v xml:space="preserve">Balkh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2045</v>
      </c>
      <c r="N106" s="24" t="str">
        <f>N85</f>
        <v xml:space="preserve">Balkh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1.4580451818077697E-2</v>
      </c>
      <c r="D109" s="19">
        <v>0.50611865303133241</v>
      </c>
      <c r="E109" s="18">
        <v>1.4476208450183381E-2</v>
      </c>
      <c r="F109" s="20">
        <v>1447.6208450183331</v>
      </c>
      <c r="G109" s="18">
        <v>0.98552379154981662</v>
      </c>
      <c r="H109" s="20">
        <v>100000</v>
      </c>
      <c r="I109" s="20">
        <v>99285.047067162421</v>
      </c>
      <c r="J109" s="17">
        <v>7722824.1163996728</v>
      </c>
      <c r="K109" s="21">
        <v>77.228241163996728</v>
      </c>
      <c r="L109" s="1"/>
      <c r="M109" s="16">
        <v>0</v>
      </c>
      <c r="N109" s="17">
        <v>1</v>
      </c>
      <c r="O109" s="18">
        <v>1.0534970512035427E-2</v>
      </c>
      <c r="P109" s="19">
        <v>0.50758885702765333</v>
      </c>
      <c r="Q109" s="18">
        <v>1.0480602002715944E-2</v>
      </c>
      <c r="R109" s="20">
        <v>1048.0602002715896</v>
      </c>
      <c r="S109" s="18">
        <v>0.98951939799728406</v>
      </c>
      <c r="T109" s="20">
        <v>100000</v>
      </c>
      <c r="U109" s="20">
        <v>99483.923478880446</v>
      </c>
      <c r="V109" s="17">
        <v>7990534.1872308785</v>
      </c>
      <c r="W109" s="21">
        <v>79.905341872308782</v>
      </c>
    </row>
    <row r="110" spans="1:23" x14ac:dyDescent="0.25">
      <c r="A110" s="16">
        <v>1</v>
      </c>
      <c r="B110" s="17">
        <v>4</v>
      </c>
      <c r="C110" s="18">
        <v>5.4013915888568383E-4</v>
      </c>
      <c r="D110" s="19">
        <v>0.96710868317329379</v>
      </c>
      <c r="E110" s="18">
        <v>2.1570230362870646E-3</v>
      </c>
      <c r="F110" s="20">
        <v>212.57975211819576</v>
      </c>
      <c r="G110" s="18">
        <v>0.99784297696371294</v>
      </c>
      <c r="H110" s="20">
        <v>98552.379154981667</v>
      </c>
      <c r="I110" s="20">
        <v>393564.78533559421</v>
      </c>
      <c r="J110" s="17">
        <v>7623539.0693325102</v>
      </c>
      <c r="K110" s="21">
        <v>77.355200703413487</v>
      </c>
      <c r="L110" s="1"/>
      <c r="M110" s="16">
        <v>1</v>
      </c>
      <c r="N110" s="17">
        <v>4</v>
      </c>
      <c r="O110" s="18">
        <v>4.829291533702406E-4</v>
      </c>
      <c r="P110" s="19">
        <v>1.1664429260538025</v>
      </c>
      <c r="Q110" s="18">
        <v>1.9290768506001754E-3</v>
      </c>
      <c r="R110" s="20">
        <v>190.88589638963458</v>
      </c>
      <c r="S110" s="18">
        <v>0.99807092314939982</v>
      </c>
      <c r="T110" s="20">
        <v>98951.93979972841</v>
      </c>
      <c r="U110" s="20">
        <v>395266.87311688223</v>
      </c>
      <c r="V110" s="17">
        <v>7891050.2637519976</v>
      </c>
      <c r="W110" s="21">
        <v>79.746291782888889</v>
      </c>
    </row>
    <row r="111" spans="1:23" x14ac:dyDescent="0.25">
      <c r="A111" s="16">
        <v>5</v>
      </c>
      <c r="B111" s="17">
        <v>5</v>
      </c>
      <c r="C111" s="18">
        <v>2.6495960646628138E-4</v>
      </c>
      <c r="D111" s="19">
        <v>2.3848976823954686</v>
      </c>
      <c r="E111" s="18">
        <v>1.3238807200393055E-3</v>
      </c>
      <c r="F111" s="20">
        <v>130.19016444198496</v>
      </c>
      <c r="G111" s="18">
        <v>0.99867611927996069</v>
      </c>
      <c r="H111" s="20">
        <v>98339.799402863471</v>
      </c>
      <c r="I111" s="20">
        <v>491358.53641355579</v>
      </c>
      <c r="J111" s="17">
        <v>7229974.2839969164</v>
      </c>
      <c r="K111" s="21">
        <v>73.520327760465136</v>
      </c>
      <c r="L111" s="1"/>
      <c r="M111" s="16">
        <v>5</v>
      </c>
      <c r="N111" s="17">
        <v>5</v>
      </c>
      <c r="O111" s="18">
        <v>1.8918767886928542E-4</v>
      </c>
      <c r="P111" s="19">
        <v>2.3163207401342261</v>
      </c>
      <c r="Q111" s="18">
        <v>9.4545836712245368E-4</v>
      </c>
      <c r="R111" s="20">
        <v>93.37446475874458</v>
      </c>
      <c r="S111" s="18">
        <v>0.99905454163287755</v>
      </c>
      <c r="T111" s="20">
        <v>98761.053903338776</v>
      </c>
      <c r="U111" s="20">
        <v>493554.6824022198</v>
      </c>
      <c r="V111" s="17">
        <v>7495783.3906351151</v>
      </c>
      <c r="W111" s="21">
        <v>75.898171337575292</v>
      </c>
    </row>
    <row r="112" spans="1:23" x14ac:dyDescent="0.25">
      <c r="A112" s="16">
        <v>10</v>
      </c>
      <c r="B112" s="17">
        <v>5</v>
      </c>
      <c r="C112" s="18">
        <v>2.8661063447009888E-4</v>
      </c>
      <c r="D112" s="19">
        <v>2.7984161437375463</v>
      </c>
      <c r="E112" s="18">
        <v>1.4321494898235088E-3</v>
      </c>
      <c r="F112" s="20">
        <v>140.65084176657547</v>
      </c>
      <c r="G112" s="18">
        <v>0.99856785051017649</v>
      </c>
      <c r="H112" s="20">
        <v>98209.609238421486</v>
      </c>
      <c r="I112" s="20">
        <v>490738.39156950446</v>
      </c>
      <c r="J112" s="17">
        <v>6738615.7475833604</v>
      </c>
      <c r="K112" s="21">
        <v>68.614627426366795</v>
      </c>
      <c r="L112" s="1"/>
      <c r="M112" s="16">
        <v>10</v>
      </c>
      <c r="N112" s="17">
        <v>5</v>
      </c>
      <c r="O112" s="18">
        <v>2.2016498786097522E-4</v>
      </c>
      <c r="P112" s="19">
        <v>2.7190371864442162</v>
      </c>
      <c r="Q112" s="18">
        <v>1.1002723955458871E-3</v>
      </c>
      <c r="R112" s="20">
        <v>108.56132401883951</v>
      </c>
      <c r="S112" s="18">
        <v>0.99889972760445411</v>
      </c>
      <c r="T112" s="20">
        <v>98667.679438580031</v>
      </c>
      <c r="U112" s="20">
        <v>493090.77284982282</v>
      </c>
      <c r="V112" s="17">
        <v>7002228.7082328955</v>
      </c>
      <c r="W112" s="21">
        <v>70.967805750329177</v>
      </c>
    </row>
    <row r="113" spans="1:23" x14ac:dyDescent="0.25">
      <c r="A113" s="16">
        <v>15</v>
      </c>
      <c r="B113" s="17">
        <v>5</v>
      </c>
      <c r="C113" s="18">
        <v>6.7737657586111697E-4</v>
      </c>
      <c r="D113" s="19">
        <v>2.8189055381513395</v>
      </c>
      <c r="E113" s="18">
        <v>3.3818864049209862E-3</v>
      </c>
      <c r="F113" s="20">
        <v>331.65807714640687</v>
      </c>
      <c r="G113" s="18">
        <v>0.99661811359507901</v>
      </c>
      <c r="H113" s="20">
        <v>98068.958396654911</v>
      </c>
      <c r="I113" s="20">
        <v>489621.41438798315</v>
      </c>
      <c r="J113" s="17">
        <v>6247877.3560138559</v>
      </c>
      <c r="K113" s="21">
        <v>63.709021265866411</v>
      </c>
      <c r="L113" s="1"/>
      <c r="M113" s="16">
        <v>15</v>
      </c>
      <c r="N113" s="17">
        <v>5</v>
      </c>
      <c r="O113" s="18">
        <v>4.2150946402417697E-4</v>
      </c>
      <c r="P113" s="19">
        <v>2.6620372904923588</v>
      </c>
      <c r="Q113" s="18">
        <v>2.1054724330256125E-3</v>
      </c>
      <c r="R113" s="20">
        <v>207.51350621352321</v>
      </c>
      <c r="S113" s="18">
        <v>0.99789452756697439</v>
      </c>
      <c r="T113" s="20">
        <v>98559.118114561192</v>
      </c>
      <c r="U113" s="20">
        <v>492310.43173355953</v>
      </c>
      <c r="V113" s="17">
        <v>6509137.9353830731</v>
      </c>
      <c r="W113" s="21">
        <v>66.042980699331238</v>
      </c>
    </row>
    <row r="114" spans="1:23" x14ac:dyDescent="0.25">
      <c r="A114" s="16">
        <v>20</v>
      </c>
      <c r="B114" s="17">
        <v>5</v>
      </c>
      <c r="C114" s="18">
        <v>1.3309878694454313E-3</v>
      </c>
      <c r="D114" s="19">
        <v>2.5658464235848157</v>
      </c>
      <c r="E114" s="18">
        <v>6.6334481104478593E-3</v>
      </c>
      <c r="F114" s="20">
        <v>648.3353101247194</v>
      </c>
      <c r="G114" s="18">
        <v>0.99336655188955214</v>
      </c>
      <c r="H114" s="20">
        <v>97737.300319508504</v>
      </c>
      <c r="I114" s="20">
        <v>487108.35388368618</v>
      </c>
      <c r="J114" s="17">
        <v>5758255.9416258726</v>
      </c>
      <c r="K114" s="21">
        <v>58.915643493342088</v>
      </c>
      <c r="L114" s="1"/>
      <c r="M114" s="16">
        <v>20</v>
      </c>
      <c r="N114" s="17">
        <v>5</v>
      </c>
      <c r="O114" s="18">
        <v>5.497174870626616E-4</v>
      </c>
      <c r="P114" s="19">
        <v>2.5268944299287583</v>
      </c>
      <c r="Q114" s="18">
        <v>2.744855778138322E-3</v>
      </c>
      <c r="R114" s="20">
        <v>269.9609701984009</v>
      </c>
      <c r="S114" s="18">
        <v>0.99725514422186168</v>
      </c>
      <c r="T114" s="20">
        <v>98351.604608347669</v>
      </c>
      <c r="U114" s="20">
        <v>491090.38106263883</v>
      </c>
      <c r="V114" s="17">
        <v>6016827.5036495132</v>
      </c>
      <c r="W114" s="21">
        <v>61.176709089897557</v>
      </c>
    </row>
    <row r="115" spans="1:23" x14ac:dyDescent="0.25">
      <c r="A115" s="16">
        <v>25</v>
      </c>
      <c r="B115" s="17">
        <v>5</v>
      </c>
      <c r="C115" s="18">
        <v>1.1084087323471076E-3</v>
      </c>
      <c r="D115" s="19">
        <v>2.4804013207289786</v>
      </c>
      <c r="E115" s="18">
        <v>5.5266092504001607E-3</v>
      </c>
      <c r="F115" s="20">
        <v>536.57277213264024</v>
      </c>
      <c r="G115" s="18">
        <v>0.99447339074959984</v>
      </c>
      <c r="H115" s="20">
        <v>97088.965009383784</v>
      </c>
      <c r="I115" s="20">
        <v>484092.87699892075</v>
      </c>
      <c r="J115" s="17">
        <v>5271147.5877421862</v>
      </c>
      <c r="K115" s="21">
        <v>54.291933045457043</v>
      </c>
      <c r="L115" s="1"/>
      <c r="M115" s="16">
        <v>25</v>
      </c>
      <c r="N115" s="17">
        <v>5</v>
      </c>
      <c r="O115" s="18">
        <v>4.9482863422891819E-4</v>
      </c>
      <c r="P115" s="19">
        <v>2.4619879945320546</v>
      </c>
      <c r="Q115" s="18">
        <v>2.4710398391249999E-3</v>
      </c>
      <c r="R115" s="20">
        <v>242.36364891672565</v>
      </c>
      <c r="S115" s="18">
        <v>0.997528960160875</v>
      </c>
      <c r="T115" s="20">
        <v>98081.643638149268</v>
      </c>
      <c r="U115" s="20">
        <v>489793.09634010668</v>
      </c>
      <c r="V115" s="17">
        <v>5525737.1225868743</v>
      </c>
      <c r="W115" s="21">
        <v>56.338137470176079</v>
      </c>
    </row>
    <row r="116" spans="1:23" x14ac:dyDescent="0.25">
      <c r="A116" s="16">
        <v>30</v>
      </c>
      <c r="B116" s="17">
        <v>5</v>
      </c>
      <c r="C116" s="18">
        <v>1.2422413374412477E-3</v>
      </c>
      <c r="D116" s="19">
        <v>2.5104898326138505</v>
      </c>
      <c r="E116" s="18">
        <v>6.1920573014494495E-3</v>
      </c>
      <c r="F116" s="20">
        <v>597.85794532508589</v>
      </c>
      <c r="G116" s="18">
        <v>0.99380794269855055</v>
      </c>
      <c r="H116" s="20">
        <v>96552.392237251144</v>
      </c>
      <c r="I116" s="20">
        <v>481273.58775271632</v>
      </c>
      <c r="J116" s="17">
        <v>4787054.7107432652</v>
      </c>
      <c r="K116" s="21">
        <v>49.579866431277907</v>
      </c>
      <c r="L116" s="1"/>
      <c r="M116" s="16">
        <v>30</v>
      </c>
      <c r="N116" s="17">
        <v>5</v>
      </c>
      <c r="O116" s="18">
        <v>4.6195967574140024E-4</v>
      </c>
      <c r="P116" s="19">
        <v>2.6109544654865204</v>
      </c>
      <c r="Q116" s="18">
        <v>2.3072519968825311E-3</v>
      </c>
      <c r="R116" s="20">
        <v>225.73987412870338</v>
      </c>
      <c r="S116" s="18">
        <v>0.99769274800311747</v>
      </c>
      <c r="T116" s="20">
        <v>97839.279989232542</v>
      </c>
      <c r="U116" s="20">
        <v>488657.09710791387</v>
      </c>
      <c r="V116" s="17">
        <v>5035944.0262467675</v>
      </c>
      <c r="W116" s="21">
        <v>51.471597366630107</v>
      </c>
    </row>
    <row r="117" spans="1:23" x14ac:dyDescent="0.25">
      <c r="A117" s="16">
        <v>35</v>
      </c>
      <c r="B117" s="17">
        <v>5</v>
      </c>
      <c r="C117" s="18">
        <v>1.184533986215555E-3</v>
      </c>
      <c r="D117" s="19">
        <v>2.5695965073852762</v>
      </c>
      <c r="E117" s="18">
        <v>5.9056681294555879E-3</v>
      </c>
      <c r="F117" s="20">
        <v>566.67563504457939</v>
      </c>
      <c r="G117" s="18">
        <v>0.99409433187054441</v>
      </c>
      <c r="H117" s="20">
        <v>95954.534291926058</v>
      </c>
      <c r="I117" s="20">
        <v>478395.42101703829</v>
      </c>
      <c r="J117" s="17">
        <v>4305781.1229905486</v>
      </c>
      <c r="K117" s="21">
        <v>44.873138666807655</v>
      </c>
      <c r="L117" s="1"/>
      <c r="M117" s="16">
        <v>35</v>
      </c>
      <c r="N117" s="17">
        <v>5</v>
      </c>
      <c r="O117" s="18">
        <v>7.4419400988546213E-4</v>
      </c>
      <c r="P117" s="19">
        <v>2.6706449389981888</v>
      </c>
      <c r="Q117" s="18">
        <v>3.7145309394506221E-3</v>
      </c>
      <c r="R117" s="20">
        <v>362.58851486686035</v>
      </c>
      <c r="S117" s="18">
        <v>0.99628546906054938</v>
      </c>
      <c r="T117" s="20">
        <v>97613.540115103839</v>
      </c>
      <c r="U117" s="20">
        <v>487223.10318335297</v>
      </c>
      <c r="V117" s="17">
        <v>4547286.9291388532</v>
      </c>
      <c r="W117" s="21">
        <v>46.584591889370962</v>
      </c>
    </row>
    <row r="118" spans="1:23" x14ac:dyDescent="0.25">
      <c r="A118" s="16">
        <v>40</v>
      </c>
      <c r="B118" s="17">
        <v>5</v>
      </c>
      <c r="C118" s="18">
        <v>1.656785859053953E-3</v>
      </c>
      <c r="D118" s="19">
        <v>2.6821613871028087</v>
      </c>
      <c r="E118" s="18">
        <v>8.2522393573156716E-3</v>
      </c>
      <c r="F118" s="20">
        <v>787.16344141837908</v>
      </c>
      <c r="G118" s="18">
        <v>0.99174776064268433</v>
      </c>
      <c r="H118" s="20">
        <v>95387.858656881479</v>
      </c>
      <c r="I118" s="20">
        <v>475114.77546522685</v>
      </c>
      <c r="J118" s="17">
        <v>3827385.70197351</v>
      </c>
      <c r="K118" s="21">
        <v>40.124453529677744</v>
      </c>
      <c r="L118" s="1"/>
      <c r="M118" s="16">
        <v>40</v>
      </c>
      <c r="N118" s="17">
        <v>5</v>
      </c>
      <c r="O118" s="18">
        <v>1.0777284383697212E-3</v>
      </c>
      <c r="P118" s="19">
        <v>2.6640211458998597</v>
      </c>
      <c r="Q118" s="18">
        <v>5.3751100789408701E-3</v>
      </c>
      <c r="R118" s="20">
        <v>522.73457013301959</v>
      </c>
      <c r="S118" s="18">
        <v>0.99462488992105913</v>
      </c>
      <c r="T118" s="20">
        <v>97250.951600236978</v>
      </c>
      <c r="U118" s="20">
        <v>485033.66109904705</v>
      </c>
      <c r="V118" s="17">
        <v>4060063.8259554999</v>
      </c>
      <c r="W118" s="21">
        <v>41.748319776293137</v>
      </c>
    </row>
    <row r="119" spans="1:23" x14ac:dyDescent="0.25">
      <c r="A119" s="16">
        <v>45</v>
      </c>
      <c r="B119" s="17">
        <v>5</v>
      </c>
      <c r="C119" s="18">
        <v>2.669358592747831E-3</v>
      </c>
      <c r="D119" s="19">
        <v>2.7120337158673946</v>
      </c>
      <c r="E119" s="18">
        <v>1.3265773545745874E-2</v>
      </c>
      <c r="F119" s="20">
        <v>1254.9513999984629</v>
      </c>
      <c r="G119" s="18">
        <v>0.98673422645425413</v>
      </c>
      <c r="H119" s="20">
        <v>94600.6952154631</v>
      </c>
      <c r="I119" s="20">
        <v>470132.18958589406</v>
      </c>
      <c r="J119" s="17">
        <v>3352270.9265082832</v>
      </c>
      <c r="K119" s="21">
        <v>35.436007302833573</v>
      </c>
      <c r="L119" s="1"/>
      <c r="M119" s="16">
        <v>45</v>
      </c>
      <c r="N119" s="17">
        <v>5</v>
      </c>
      <c r="O119" s="18">
        <v>1.6064589892510917E-3</v>
      </c>
      <c r="P119" s="19">
        <v>2.7393901328334125</v>
      </c>
      <c r="Q119" s="18">
        <v>8.003230597752431E-3</v>
      </c>
      <c r="R119" s="20">
        <v>774.13822620136489</v>
      </c>
      <c r="S119" s="18">
        <v>0.99199676940224757</v>
      </c>
      <c r="T119" s="20">
        <v>96728.217030103959</v>
      </c>
      <c r="U119" s="20">
        <v>481891.06063781818</v>
      </c>
      <c r="V119" s="17">
        <v>3575030.164856453</v>
      </c>
      <c r="W119" s="21">
        <v>36.959537502317701</v>
      </c>
    </row>
    <row r="120" spans="1:23" x14ac:dyDescent="0.25">
      <c r="A120" s="16">
        <v>50</v>
      </c>
      <c r="B120" s="17">
        <v>5</v>
      </c>
      <c r="C120" s="18">
        <v>4.4696754015548677E-3</v>
      </c>
      <c r="D120" s="19">
        <v>2.6460092171561227</v>
      </c>
      <c r="E120" s="18">
        <v>2.2115685174225908E-2</v>
      </c>
      <c r="F120" s="20">
        <v>2064.4050825767627</v>
      </c>
      <c r="G120" s="18">
        <v>0.97788431482577409</v>
      </c>
      <c r="H120" s="20">
        <v>93345.743815464637</v>
      </c>
      <c r="I120" s="20">
        <v>461869.12854088144</v>
      </c>
      <c r="J120" s="17">
        <v>2882138.7369223894</v>
      </c>
      <c r="K120" s="21">
        <v>30.875952337153095</v>
      </c>
      <c r="L120" s="1"/>
      <c r="M120" s="16">
        <v>50</v>
      </c>
      <c r="N120" s="17">
        <v>5</v>
      </c>
      <c r="O120" s="18">
        <v>2.9636870153185533E-3</v>
      </c>
      <c r="P120" s="19">
        <v>2.703126291008493</v>
      </c>
      <c r="Q120" s="18">
        <v>1.4718244822793936E-2</v>
      </c>
      <c r="R120" s="20">
        <v>1412.2756235815032</v>
      </c>
      <c r="S120" s="18">
        <v>0.98528175517720606</v>
      </c>
      <c r="T120" s="20">
        <v>95954.078803902594</v>
      </c>
      <c r="U120" s="20">
        <v>476526.57526985905</v>
      </c>
      <c r="V120" s="17">
        <v>3093139.1042186348</v>
      </c>
      <c r="W120" s="21">
        <v>32.235618774892892</v>
      </c>
    </row>
    <row r="121" spans="1:23" x14ac:dyDescent="0.25">
      <c r="A121" s="16">
        <v>55</v>
      </c>
      <c r="B121" s="17">
        <v>5</v>
      </c>
      <c r="C121" s="18">
        <v>6.0026936427473639E-3</v>
      </c>
      <c r="D121" s="19">
        <v>2.6635915531439189</v>
      </c>
      <c r="E121" s="18">
        <v>2.9598358804807656E-2</v>
      </c>
      <c r="F121" s="20">
        <v>2701.7778159992013</v>
      </c>
      <c r="G121" s="18">
        <v>0.97040164119519234</v>
      </c>
      <c r="H121" s="20">
        <v>91281.338732887874</v>
      </c>
      <c r="I121" s="20">
        <v>450094.23715361045</v>
      </c>
      <c r="J121" s="17">
        <v>2420269.6083815079</v>
      </c>
      <c r="K121" s="21">
        <v>26.514396501828536</v>
      </c>
      <c r="L121" s="1"/>
      <c r="M121" s="16">
        <v>55</v>
      </c>
      <c r="N121" s="17">
        <v>5</v>
      </c>
      <c r="O121" s="18">
        <v>4.5979328488109277E-3</v>
      </c>
      <c r="P121" s="19">
        <v>2.7384175138803837</v>
      </c>
      <c r="Q121" s="18">
        <v>2.2753064131193157E-2</v>
      </c>
      <c r="R121" s="20">
        <v>2151.1157108404877</v>
      </c>
      <c r="S121" s="18">
        <v>0.97724693586880684</v>
      </c>
      <c r="T121" s="20">
        <v>94541.803180321091</v>
      </c>
      <c r="U121" s="20">
        <v>467844.0902843519</v>
      </c>
      <c r="V121" s="17">
        <v>2616612.5289487755</v>
      </c>
      <c r="W121" s="21">
        <v>27.676778323743928</v>
      </c>
    </row>
    <row r="122" spans="1:23" x14ac:dyDescent="0.25">
      <c r="A122" s="16">
        <v>60</v>
      </c>
      <c r="B122" s="17">
        <v>5</v>
      </c>
      <c r="C122" s="18">
        <v>9.6630858529827175E-3</v>
      </c>
      <c r="D122" s="19">
        <v>2.6807463712547581</v>
      </c>
      <c r="E122" s="18">
        <v>4.7256360036780354E-2</v>
      </c>
      <c r="F122" s="20">
        <v>4185.9476225884137</v>
      </c>
      <c r="G122" s="18">
        <v>0.95274363996321965</v>
      </c>
      <c r="H122" s="20">
        <v>88579.560916888673</v>
      </c>
      <c r="I122" s="20">
        <v>433189.5303710177</v>
      </c>
      <c r="J122" s="17">
        <v>1970175.3712278977</v>
      </c>
      <c r="K122" s="21">
        <v>22.241873303892863</v>
      </c>
      <c r="L122" s="1"/>
      <c r="M122" s="16">
        <v>60</v>
      </c>
      <c r="N122" s="17">
        <v>5</v>
      </c>
      <c r="O122" s="18">
        <v>8.547349417527857E-3</v>
      </c>
      <c r="P122" s="19">
        <v>2.7514232022278344</v>
      </c>
      <c r="Q122" s="18">
        <v>4.1930862264985325E-2</v>
      </c>
      <c r="R122" s="20">
        <v>3874.0211908500933</v>
      </c>
      <c r="S122" s="18">
        <v>0.95806913773501468</v>
      </c>
      <c r="T122" s="20">
        <v>92390.687469480603</v>
      </c>
      <c r="U122" s="20">
        <v>453242.40318357979</v>
      </c>
      <c r="V122" s="17">
        <v>2148768.4386644238</v>
      </c>
      <c r="W122" s="21">
        <v>23.257413680077075</v>
      </c>
    </row>
    <row r="123" spans="1:23" x14ac:dyDescent="0.25">
      <c r="A123" s="16">
        <v>65</v>
      </c>
      <c r="B123" s="17">
        <v>5</v>
      </c>
      <c r="C123" s="18">
        <v>1.5531517472043919E-2</v>
      </c>
      <c r="D123" s="19">
        <v>2.7597214171949065</v>
      </c>
      <c r="E123" s="18">
        <v>7.50463549952608E-2</v>
      </c>
      <c r="F123" s="20">
        <v>6333.433062616823</v>
      </c>
      <c r="G123" s="18">
        <v>0.9249536450047392</v>
      </c>
      <c r="H123" s="20">
        <v>84393.613294300259</v>
      </c>
      <c r="I123" s="20">
        <v>407779.41202569113</v>
      </c>
      <c r="J123" s="17">
        <v>1536985.8408568799</v>
      </c>
      <c r="K123" s="21">
        <v>18.212110856031853</v>
      </c>
      <c r="L123" s="1"/>
      <c r="M123" s="16">
        <v>65</v>
      </c>
      <c r="N123" s="17">
        <v>5</v>
      </c>
      <c r="O123" s="18">
        <v>1.5988453628880243E-2</v>
      </c>
      <c r="P123" s="19">
        <v>2.711117443360799</v>
      </c>
      <c r="Q123" s="18">
        <v>7.7120008035573617E-2</v>
      </c>
      <c r="R123" s="20">
        <v>6826.4060146901757</v>
      </c>
      <c r="S123" s="18">
        <v>0.92287999196442638</v>
      </c>
      <c r="T123" s="20">
        <v>88516.66627863051</v>
      </c>
      <c r="U123" s="20">
        <v>426958.48974159127</v>
      </c>
      <c r="V123" s="17">
        <v>1695526.0354808439</v>
      </c>
      <c r="W123" s="21">
        <v>19.154879038753112</v>
      </c>
    </row>
    <row r="124" spans="1:23" x14ac:dyDescent="0.25">
      <c r="A124" s="16">
        <v>70</v>
      </c>
      <c r="B124" s="17">
        <v>5</v>
      </c>
      <c r="C124" s="18">
        <v>3.3339720841133853E-2</v>
      </c>
      <c r="D124" s="19">
        <v>2.6888620698604271</v>
      </c>
      <c r="E124" s="18">
        <v>0.15477293286081717</v>
      </c>
      <c r="F124" s="20">
        <v>12081.60303410163</v>
      </c>
      <c r="G124" s="18">
        <v>0.84522706713918283</v>
      </c>
      <c r="H124" s="20">
        <v>78060.180231683436</v>
      </c>
      <c r="I124" s="20">
        <v>362378.65012941556</v>
      </c>
      <c r="J124" s="17">
        <v>1129206.4288311889</v>
      </c>
      <c r="K124" s="21">
        <v>14.465844499457885</v>
      </c>
      <c r="L124" s="1"/>
      <c r="M124" s="16">
        <v>70</v>
      </c>
      <c r="N124" s="17">
        <v>5</v>
      </c>
      <c r="O124" s="18">
        <v>2.8178153863435636E-2</v>
      </c>
      <c r="P124" s="19">
        <v>2.6396697052413143</v>
      </c>
      <c r="Q124" s="18">
        <v>0.13210453002316791</v>
      </c>
      <c r="R124" s="20">
        <v>10791.653439638103</v>
      </c>
      <c r="S124" s="18">
        <v>0.86789546997683209</v>
      </c>
      <c r="T124" s="20">
        <v>81690.260263940334</v>
      </c>
      <c r="U124" s="20">
        <v>382979.43477558705</v>
      </c>
      <c r="V124" s="17">
        <v>1268567.5457392526</v>
      </c>
      <c r="W124" s="21">
        <v>15.528993807101664</v>
      </c>
    </row>
    <row r="125" spans="1:23" x14ac:dyDescent="0.25">
      <c r="A125" s="16">
        <v>75</v>
      </c>
      <c r="B125" s="17">
        <v>5</v>
      </c>
      <c r="C125" s="18">
        <v>5.8734417917525789E-2</v>
      </c>
      <c r="D125" s="19">
        <v>2.9412457642503322</v>
      </c>
      <c r="E125" s="18">
        <v>0.26199207783556355</v>
      </c>
      <c r="F125" s="20">
        <v>17285.864532628591</v>
      </c>
      <c r="G125" s="18">
        <v>0.73800792216443645</v>
      </c>
      <c r="H125" s="20">
        <v>65978.577197581806</v>
      </c>
      <c r="I125" s="20">
        <v>294305.53916276497</v>
      </c>
      <c r="J125" s="17">
        <v>766827.77870177326</v>
      </c>
      <c r="K125" s="21">
        <v>11.622375190137905</v>
      </c>
      <c r="L125" s="1"/>
      <c r="M125" s="16">
        <v>75</v>
      </c>
      <c r="N125" s="17">
        <v>5</v>
      </c>
      <c r="O125" s="18">
        <v>4.2748226395387307E-2</v>
      </c>
      <c r="P125" s="19">
        <v>3.1822168113798313</v>
      </c>
      <c r="Q125" s="18">
        <v>0.19832953718601887</v>
      </c>
      <c r="R125" s="20">
        <v>14061.287878597381</v>
      </c>
      <c r="S125" s="18">
        <v>0.80167046281398113</v>
      </c>
      <c r="T125" s="20">
        <v>70898.606824302231</v>
      </c>
      <c r="U125" s="20">
        <v>328932.66140544828</v>
      </c>
      <c r="V125" s="17">
        <v>885588.11096366565</v>
      </c>
      <c r="W125" s="21">
        <v>12.490909915314566</v>
      </c>
    </row>
    <row r="126" spans="1:23" x14ac:dyDescent="0.25">
      <c r="A126" s="16">
        <v>80</v>
      </c>
      <c r="B126" s="17">
        <v>20</v>
      </c>
      <c r="C126" s="18">
        <v>0.10304850987004913</v>
      </c>
      <c r="D126" s="19">
        <v>9.7041674960760229</v>
      </c>
      <c r="E126" s="18">
        <v>1</v>
      </c>
      <c r="F126" s="20">
        <v>48692.712664953215</v>
      </c>
      <c r="G126" s="18">
        <v>0</v>
      </c>
      <c r="H126" s="20">
        <v>48692.712664953215</v>
      </c>
      <c r="I126" s="20">
        <v>472522.2395390083</v>
      </c>
      <c r="J126" s="17">
        <v>472522.2395390083</v>
      </c>
      <c r="K126" s="21">
        <v>9.7041674960760229</v>
      </c>
      <c r="L126" s="1"/>
      <c r="M126" s="16">
        <v>80</v>
      </c>
      <c r="N126" s="17">
        <v>20</v>
      </c>
      <c r="O126" s="18">
        <v>0.10210502563266571</v>
      </c>
      <c r="P126" s="19">
        <v>9.7938372161779004</v>
      </c>
      <c r="Q126" s="18">
        <v>1</v>
      </c>
      <c r="R126" s="20">
        <v>56837.31894570485</v>
      </c>
      <c r="S126" s="18">
        <v>0</v>
      </c>
      <c r="T126" s="20">
        <v>56837.31894570485</v>
      </c>
      <c r="U126" s="20">
        <v>556655.44955821743</v>
      </c>
      <c r="V126" s="17">
        <v>556655.44955821743</v>
      </c>
      <c r="W126" s="21">
        <v>9.7938372161779004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E9" sqref="E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24" t="s">
        <v>64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2021</v>
      </c>
      <c r="N1" s="24" t="s">
        <v>65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0.11419877130862004</v>
      </c>
      <c r="D4" s="19">
        <v>0.50285828746802907</v>
      </c>
      <c r="E4" s="18">
        <v>0.10806367522137228</v>
      </c>
      <c r="F4" s="20">
        <v>10806.367522137225</v>
      </c>
      <c r="G4" s="18">
        <v>0.89193632477862772</v>
      </c>
      <c r="H4" s="20">
        <v>100000</v>
      </c>
      <c r="I4" s="20">
        <v>94627.703943794826</v>
      </c>
      <c r="J4" s="17">
        <v>6712422.7763259597</v>
      </c>
      <c r="K4" s="21">
        <v>67.124227763259597</v>
      </c>
      <c r="L4" s="1"/>
      <c r="M4" s="16">
        <v>0</v>
      </c>
      <c r="N4" s="17">
        <v>1</v>
      </c>
      <c r="O4" s="18">
        <v>9.7279755385327835E-2</v>
      </c>
      <c r="P4" s="19">
        <v>0.50343789211746992</v>
      </c>
      <c r="Q4" s="18">
        <v>9.2797148271292151E-2</v>
      </c>
      <c r="R4" s="20">
        <v>9279.7148271292099</v>
      </c>
      <c r="S4" s="18">
        <v>0.90720285172870785</v>
      </c>
      <c r="T4" s="20">
        <v>100000</v>
      </c>
      <c r="U4" s="20">
        <v>95392.045244891953</v>
      </c>
      <c r="V4" s="17">
        <v>7011467.7820613068</v>
      </c>
      <c r="W4" s="21">
        <v>70.114677820613068</v>
      </c>
    </row>
    <row r="5" spans="1:23" x14ac:dyDescent="0.25">
      <c r="A5" s="16">
        <v>1</v>
      </c>
      <c r="B5" s="17">
        <v>4</v>
      </c>
      <c r="C5" s="18">
        <v>2.0966901143498868E-3</v>
      </c>
      <c r="D5" s="19">
        <v>-0.33685319142667364</v>
      </c>
      <c r="E5" s="18">
        <v>8.3111865290000919E-3</v>
      </c>
      <c r="F5" s="20">
        <v>741.30491672259814</v>
      </c>
      <c r="G5" s="18">
        <v>0.99168881347099991</v>
      </c>
      <c r="H5" s="20">
        <v>89193.632477862775</v>
      </c>
      <c r="I5" s="20">
        <v>353559.59931754239</v>
      </c>
      <c r="J5" s="17">
        <v>6617795.0723821651</v>
      </c>
      <c r="K5" s="21">
        <v>74.195824169675504</v>
      </c>
      <c r="L5" s="1"/>
      <c r="M5" s="16">
        <v>1</v>
      </c>
      <c r="N5" s="17">
        <v>4</v>
      </c>
      <c r="O5" s="18">
        <v>2.1276828814702766E-3</v>
      </c>
      <c r="P5" s="19">
        <v>5.1667481718693044E-2</v>
      </c>
      <c r="Q5" s="18">
        <v>8.4398302044393914E-3</v>
      </c>
      <c r="R5" s="20">
        <v>765.66380295735144</v>
      </c>
      <c r="S5" s="18">
        <v>0.99156016979556061</v>
      </c>
      <c r="T5" s="20">
        <v>90720.28517287079</v>
      </c>
      <c r="U5" s="20">
        <v>359858.0454001957</v>
      </c>
      <c r="V5" s="17">
        <v>6916075.7368164146</v>
      </c>
      <c r="W5" s="21">
        <v>76.23516310202929</v>
      </c>
    </row>
    <row r="6" spans="1:23" x14ac:dyDescent="0.25">
      <c r="A6" s="16">
        <v>5</v>
      </c>
      <c r="B6" s="17">
        <v>5</v>
      </c>
      <c r="C6" s="18">
        <v>9.3490632535024392E-4</v>
      </c>
      <c r="D6" s="19">
        <v>2.3281762787261067</v>
      </c>
      <c r="E6" s="18">
        <v>4.6628841855089753E-3</v>
      </c>
      <c r="F6" s="20">
        <v>412.44295935629634</v>
      </c>
      <c r="G6" s="18">
        <v>0.99533711581449102</v>
      </c>
      <c r="H6" s="20">
        <v>88452.327561140177</v>
      </c>
      <c r="I6" s="20">
        <v>441159.66292322031</v>
      </c>
      <c r="J6" s="17">
        <v>6264235.4730646228</v>
      </c>
      <c r="K6" s="21">
        <v>70.82047070762097</v>
      </c>
      <c r="L6" s="1"/>
      <c r="M6" s="16">
        <v>5</v>
      </c>
      <c r="N6" s="17">
        <v>5</v>
      </c>
      <c r="O6" s="18">
        <v>7.332034452948279E-4</v>
      </c>
      <c r="P6" s="19">
        <v>2.2380166322967923</v>
      </c>
      <c r="Q6" s="18">
        <v>3.6586081946741178E-3</v>
      </c>
      <c r="R6" s="20">
        <v>329.10871489277633</v>
      </c>
      <c r="S6" s="18">
        <v>0.99634139180532588</v>
      </c>
      <c r="T6" s="20">
        <v>89954.621369913439</v>
      </c>
      <c r="U6" s="20">
        <v>448864.11405286723</v>
      </c>
      <c r="V6" s="17">
        <v>6556217.6914162189</v>
      </c>
      <c r="W6" s="21">
        <v>72.883611665214971</v>
      </c>
    </row>
    <row r="7" spans="1:23" x14ac:dyDescent="0.25">
      <c r="A7" s="16">
        <v>10</v>
      </c>
      <c r="B7" s="17">
        <v>5</v>
      </c>
      <c r="C7" s="18">
        <v>9.1313181264262146E-4</v>
      </c>
      <c r="D7" s="19">
        <v>2.7638109868840868</v>
      </c>
      <c r="E7" s="18">
        <v>4.5563552804038787E-3</v>
      </c>
      <c r="F7" s="20">
        <v>401.1409930914815</v>
      </c>
      <c r="G7" s="18">
        <v>0.99544364471959612</v>
      </c>
      <c r="H7" s="20">
        <v>88039.88460178388</v>
      </c>
      <c r="I7" s="20">
        <v>439302.39592745784</v>
      </c>
      <c r="J7" s="17">
        <v>5823075.8101414023</v>
      </c>
      <c r="K7" s="21">
        <v>66.14133851356064</v>
      </c>
      <c r="L7" s="1"/>
      <c r="M7" s="16">
        <v>10</v>
      </c>
      <c r="N7" s="17">
        <v>5</v>
      </c>
      <c r="O7" s="18">
        <v>7.8649118633964408E-4</v>
      </c>
      <c r="P7" s="19">
        <v>2.6673478073669599</v>
      </c>
      <c r="Q7" s="18">
        <v>3.9252546187900084E-3</v>
      </c>
      <c r="R7" s="20">
        <v>351.80295751054655</v>
      </c>
      <c r="S7" s="18">
        <v>0.99607474538120999</v>
      </c>
      <c r="T7" s="20">
        <v>89625.512655020662</v>
      </c>
      <c r="U7" s="20">
        <v>447306.92933489155</v>
      </c>
      <c r="V7" s="17">
        <v>6107353.5773633514</v>
      </c>
      <c r="W7" s="21">
        <v>68.143025311010348</v>
      </c>
    </row>
    <row r="8" spans="1:23" x14ac:dyDescent="0.25">
      <c r="A8" s="16">
        <v>15</v>
      </c>
      <c r="B8" s="17">
        <v>5</v>
      </c>
      <c r="C8" s="18">
        <v>2.1103229304706345E-3</v>
      </c>
      <c r="D8" s="19">
        <v>2.7731292926481639</v>
      </c>
      <c r="E8" s="18">
        <v>1.0502260159594656E-2</v>
      </c>
      <c r="F8" s="20">
        <v>920.4048854385037</v>
      </c>
      <c r="G8" s="18">
        <v>0.98949773984040534</v>
      </c>
      <c r="H8" s="20">
        <v>87638.743608692399</v>
      </c>
      <c r="I8" s="20">
        <v>436144.09536517551</v>
      </c>
      <c r="J8" s="17">
        <v>5383773.4142139442</v>
      </c>
      <c r="K8" s="21">
        <v>61.431430809329377</v>
      </c>
      <c r="L8" s="1"/>
      <c r="M8" s="16">
        <v>15</v>
      </c>
      <c r="N8" s="17">
        <v>5</v>
      </c>
      <c r="O8" s="18">
        <v>1.374870468182184E-3</v>
      </c>
      <c r="P8" s="19">
        <v>2.6247094102216479</v>
      </c>
      <c r="Q8" s="18">
        <v>6.8519757280784965E-3</v>
      </c>
      <c r="R8" s="20">
        <v>611.70129200286465</v>
      </c>
      <c r="S8" s="18">
        <v>0.9931480242719215</v>
      </c>
      <c r="T8" s="20">
        <v>89273.709697510116</v>
      </c>
      <c r="U8" s="20">
        <v>444915.58016490092</v>
      </c>
      <c r="V8" s="17">
        <v>5660046.6480284594</v>
      </c>
      <c r="W8" s="21">
        <v>63.401046816656716</v>
      </c>
    </row>
    <row r="9" spans="1:23" x14ac:dyDescent="0.25">
      <c r="A9" s="16">
        <v>20</v>
      </c>
      <c r="B9" s="17">
        <v>5</v>
      </c>
      <c r="C9" s="18">
        <v>3.7423701493930726E-3</v>
      </c>
      <c r="D9" s="19">
        <v>2.5320272787940699</v>
      </c>
      <c r="E9" s="18">
        <v>1.8540608437037087E-2</v>
      </c>
      <c r="F9" s="20">
        <v>1607.8107625781995</v>
      </c>
      <c r="G9" s="18">
        <v>0.98145939156296291</v>
      </c>
      <c r="H9" s="20">
        <v>86718.338723253895</v>
      </c>
      <c r="I9" s="20">
        <v>429623.66051336518</v>
      </c>
      <c r="J9" s="17">
        <v>4947629.3188487682</v>
      </c>
      <c r="K9" s="21">
        <v>57.054014083898039</v>
      </c>
      <c r="L9" s="1"/>
      <c r="M9" s="16">
        <v>20</v>
      </c>
      <c r="N9" s="17">
        <v>5</v>
      </c>
      <c r="O9" s="18">
        <v>1.6261700086003413E-3</v>
      </c>
      <c r="P9" s="19">
        <v>2.4930394438444714</v>
      </c>
      <c r="Q9" s="18">
        <v>8.0978372330886561E-3</v>
      </c>
      <c r="R9" s="20">
        <v>717.9705128265341</v>
      </c>
      <c r="S9" s="18">
        <v>0.99190216276691134</v>
      </c>
      <c r="T9" s="20">
        <v>88662.008405507251</v>
      </c>
      <c r="U9" s="20">
        <v>441510.11827139737</v>
      </c>
      <c r="V9" s="17">
        <v>5215131.0678635584</v>
      </c>
      <c r="W9" s="21">
        <v>58.82035791487462</v>
      </c>
    </row>
    <row r="10" spans="1:23" x14ac:dyDescent="0.25">
      <c r="A10" s="16">
        <v>25</v>
      </c>
      <c r="B10" s="17">
        <v>5</v>
      </c>
      <c r="C10" s="18">
        <v>2.7631950091910082E-3</v>
      </c>
      <c r="D10" s="19">
        <v>2.4243101361210195</v>
      </c>
      <c r="E10" s="18">
        <v>1.3718339791943479E-2</v>
      </c>
      <c r="F10" s="20">
        <v>1167.5751424362534</v>
      </c>
      <c r="G10" s="18">
        <v>0.98628166020805652</v>
      </c>
      <c r="H10" s="20">
        <v>85110.527960675696</v>
      </c>
      <c r="I10" s="20">
        <v>422545.32834368839</v>
      </c>
      <c r="J10" s="17">
        <v>4518005.6583354035</v>
      </c>
      <c r="K10" s="21">
        <v>53.083981107753132</v>
      </c>
      <c r="L10" s="1"/>
      <c r="M10" s="16">
        <v>25</v>
      </c>
      <c r="N10" s="17">
        <v>5</v>
      </c>
      <c r="O10" s="18">
        <v>1.3411747448580061E-3</v>
      </c>
      <c r="P10" s="19">
        <v>2.4268858794142334</v>
      </c>
      <c r="Q10" s="18">
        <v>6.6828113711568937E-3</v>
      </c>
      <c r="R10" s="20">
        <v>587.71341645465873</v>
      </c>
      <c r="S10" s="18">
        <v>0.99331718862884311</v>
      </c>
      <c r="T10" s="20">
        <v>87944.037892680717</v>
      </c>
      <c r="U10" s="20">
        <v>438207.93577266642</v>
      </c>
      <c r="V10" s="17">
        <v>4773620.949592161</v>
      </c>
      <c r="W10" s="21">
        <v>54.280211188591025</v>
      </c>
    </row>
    <row r="11" spans="1:23" x14ac:dyDescent="0.25">
      <c r="A11" s="16">
        <v>30</v>
      </c>
      <c r="B11" s="17">
        <v>5</v>
      </c>
      <c r="C11" s="18">
        <v>2.8402895178218017E-3</v>
      </c>
      <c r="D11" s="19">
        <v>2.4733956541239541</v>
      </c>
      <c r="E11" s="18">
        <v>1.4100260064279113E-2</v>
      </c>
      <c r="F11" s="20">
        <v>1183.6174653006892</v>
      </c>
      <c r="G11" s="18">
        <v>0.98589973993572089</v>
      </c>
      <c r="H11" s="20">
        <v>83942.952818239442</v>
      </c>
      <c r="I11" s="20">
        <v>416724.2310595137</v>
      </c>
      <c r="J11" s="17">
        <v>4095460.3299917155</v>
      </c>
      <c r="K11" s="21">
        <v>48.788614082465756</v>
      </c>
      <c r="L11" s="1"/>
      <c r="M11" s="16">
        <v>30</v>
      </c>
      <c r="N11" s="17">
        <v>5</v>
      </c>
      <c r="O11" s="18">
        <v>1.1748851205038635E-3</v>
      </c>
      <c r="P11" s="19">
        <v>2.580801080346995</v>
      </c>
      <c r="Q11" s="18">
        <v>5.8577761577320864E-3</v>
      </c>
      <c r="R11" s="20">
        <v>511.7137947439478</v>
      </c>
      <c r="S11" s="18">
        <v>0.99414222384226791</v>
      </c>
      <c r="T11" s="20">
        <v>87356.324476226058</v>
      </c>
      <c r="U11" s="20">
        <v>435543.68492171419</v>
      </c>
      <c r="V11" s="17">
        <v>4335413.0138194943</v>
      </c>
      <c r="W11" s="21">
        <v>49.62906852839685</v>
      </c>
    </row>
    <row r="12" spans="1:23" x14ac:dyDescent="0.25">
      <c r="A12" s="16">
        <v>35</v>
      </c>
      <c r="B12" s="17">
        <v>5</v>
      </c>
      <c r="C12" s="18">
        <v>2.4713814937110568E-3</v>
      </c>
      <c r="D12" s="19">
        <v>2.5225587026127365</v>
      </c>
      <c r="E12" s="18">
        <v>1.2281710209838925E-2</v>
      </c>
      <c r="F12" s="20">
        <v>1016.4261739636713</v>
      </c>
      <c r="G12" s="18">
        <v>0.98771828979016107</v>
      </c>
      <c r="H12" s="20">
        <v>82759.335352938753</v>
      </c>
      <c r="I12" s="20">
        <v>411278.54058557085</v>
      </c>
      <c r="J12" s="17">
        <v>3678736.098932202</v>
      </c>
      <c r="K12" s="21">
        <v>44.451010671409065</v>
      </c>
      <c r="L12" s="1"/>
      <c r="M12" s="16">
        <v>35</v>
      </c>
      <c r="N12" s="17">
        <v>5</v>
      </c>
      <c r="O12" s="18">
        <v>1.8182955249700979E-3</v>
      </c>
      <c r="P12" s="19">
        <v>2.6448601116263029</v>
      </c>
      <c r="Q12" s="18">
        <v>9.0527108362338238E-3</v>
      </c>
      <c r="R12" s="20">
        <v>786.17914818476129</v>
      </c>
      <c r="S12" s="18">
        <v>0.99094728916376618</v>
      </c>
      <c r="T12" s="20">
        <v>86844.610681482111</v>
      </c>
      <c r="U12" s="20">
        <v>432371.49153611297</v>
      </c>
      <c r="V12" s="17">
        <v>3899869.3288977798</v>
      </c>
      <c r="W12" s="21">
        <v>44.90629065286776</v>
      </c>
    </row>
    <row r="13" spans="1:23" x14ac:dyDescent="0.25">
      <c r="A13" s="16">
        <v>40</v>
      </c>
      <c r="B13" s="17">
        <v>5</v>
      </c>
      <c r="C13" s="18">
        <v>3.1891107962283144E-3</v>
      </c>
      <c r="D13" s="19">
        <v>2.6347965031269669</v>
      </c>
      <c r="E13" s="18">
        <v>1.5826178760560028E-2</v>
      </c>
      <c r="F13" s="20">
        <v>1293.6778930746805</v>
      </c>
      <c r="G13" s="18">
        <v>0.98417382123943997</v>
      </c>
      <c r="H13" s="20">
        <v>81742.909178975082</v>
      </c>
      <c r="I13" s="20">
        <v>405654.73441834783</v>
      </c>
      <c r="J13" s="17">
        <v>3267457.558346631</v>
      </c>
      <c r="K13" s="21">
        <v>39.972366914328596</v>
      </c>
      <c r="L13" s="1"/>
      <c r="M13" s="16">
        <v>40</v>
      </c>
      <c r="N13" s="17">
        <v>5</v>
      </c>
      <c r="O13" s="18">
        <v>2.4740853802009905E-3</v>
      </c>
      <c r="P13" s="19">
        <v>2.6272785442661863</v>
      </c>
      <c r="Q13" s="18">
        <v>1.2298232397172648E-2</v>
      </c>
      <c r="R13" s="20">
        <v>1058.3665907326649</v>
      </c>
      <c r="S13" s="18">
        <v>0.98770176760282735</v>
      </c>
      <c r="T13" s="20">
        <v>86058.431533297349</v>
      </c>
      <c r="U13" s="20">
        <v>427780.94854862354</v>
      </c>
      <c r="V13" s="17">
        <v>3467497.8373616668</v>
      </c>
      <c r="W13" s="21">
        <v>40.292366193311786</v>
      </c>
    </row>
    <row r="14" spans="1:23" x14ac:dyDescent="0.25">
      <c r="A14" s="16">
        <v>45</v>
      </c>
      <c r="B14" s="17">
        <v>5</v>
      </c>
      <c r="C14" s="18">
        <v>4.6581273175307384E-3</v>
      </c>
      <c r="D14" s="19">
        <v>2.6547651949146087</v>
      </c>
      <c r="E14" s="18">
        <v>2.3038949830864741E-2</v>
      </c>
      <c r="F14" s="20">
        <v>1853.4658035274915</v>
      </c>
      <c r="G14" s="18">
        <v>0.97696105016913526</v>
      </c>
      <c r="H14" s="20">
        <v>80449.231285900401</v>
      </c>
      <c r="I14" s="20">
        <v>397899.34391703375</v>
      </c>
      <c r="J14" s="17">
        <v>2861802.8239282831</v>
      </c>
      <c r="K14" s="21">
        <v>35.572780226550719</v>
      </c>
      <c r="L14" s="1"/>
      <c r="M14" s="16">
        <v>45</v>
      </c>
      <c r="N14" s="17">
        <v>5</v>
      </c>
      <c r="O14" s="18">
        <v>3.3977483142410224E-3</v>
      </c>
      <c r="P14" s="19">
        <v>2.6850480045107892</v>
      </c>
      <c r="Q14" s="18">
        <v>1.6856157371189284E-2</v>
      </c>
      <c r="R14" s="20">
        <v>1432.7744712331769</v>
      </c>
      <c r="S14" s="18">
        <v>0.98314384262881072</v>
      </c>
      <c r="T14" s="20">
        <v>85000.064942564684</v>
      </c>
      <c r="U14" s="20">
        <v>421683.52059155615</v>
      </c>
      <c r="V14" s="17">
        <v>3039716.8888130435</v>
      </c>
      <c r="W14" s="21">
        <v>35.761347839757626</v>
      </c>
    </row>
    <row r="15" spans="1:23" x14ac:dyDescent="0.25">
      <c r="A15" s="16">
        <v>50</v>
      </c>
      <c r="B15" s="17">
        <v>5</v>
      </c>
      <c r="C15" s="18">
        <v>6.9089551002917493E-3</v>
      </c>
      <c r="D15" s="19">
        <v>2.5878810593807176</v>
      </c>
      <c r="E15" s="18">
        <v>3.3978516007404869E-2</v>
      </c>
      <c r="F15" s="20">
        <v>2670.5674755570508</v>
      </c>
      <c r="G15" s="18">
        <v>0.96602148399259513</v>
      </c>
      <c r="H15" s="20">
        <v>78595.76548237291</v>
      </c>
      <c r="I15" s="20">
        <v>386537.10102187155</v>
      </c>
      <c r="J15" s="17">
        <v>2463903.4800112494</v>
      </c>
      <c r="K15" s="21">
        <v>31.349061427028687</v>
      </c>
      <c r="L15" s="1"/>
      <c r="M15" s="16">
        <v>50</v>
      </c>
      <c r="N15" s="17">
        <v>5</v>
      </c>
      <c r="O15" s="18">
        <v>5.6530926253090174E-3</v>
      </c>
      <c r="P15" s="19">
        <v>2.6423425975598622</v>
      </c>
      <c r="Q15" s="18">
        <v>2.7893694414415582E-2</v>
      </c>
      <c r="R15" s="20">
        <v>2331.0004634480283</v>
      </c>
      <c r="S15" s="18">
        <v>0.97210630558558442</v>
      </c>
      <c r="T15" s="20">
        <v>83567.290471331507</v>
      </c>
      <c r="U15" s="20">
        <v>412340.75185891788</v>
      </c>
      <c r="V15" s="17">
        <v>2618033.3682214874</v>
      </c>
      <c r="W15" s="21">
        <v>31.328446255172373</v>
      </c>
    </row>
    <row r="16" spans="1:23" x14ac:dyDescent="0.25">
      <c r="A16" s="16">
        <v>55</v>
      </c>
      <c r="B16" s="17">
        <v>5</v>
      </c>
      <c r="C16" s="18">
        <v>8.0012406176549651E-3</v>
      </c>
      <c r="D16" s="19">
        <v>2.5888693784596715</v>
      </c>
      <c r="E16" s="18">
        <v>3.9249009768512644E-2</v>
      </c>
      <c r="F16" s="20">
        <v>2979.9888382457721</v>
      </c>
      <c r="G16" s="18">
        <v>0.96075099023148736</v>
      </c>
      <c r="H16" s="20">
        <v>75925.198006815859</v>
      </c>
      <c r="I16" s="20">
        <v>372440.84769433655</v>
      </c>
      <c r="J16" s="17">
        <v>2077366.378989378</v>
      </c>
      <c r="K16" s="21">
        <v>27.360697548696432</v>
      </c>
      <c r="L16" s="1"/>
      <c r="M16" s="16">
        <v>55</v>
      </c>
      <c r="N16" s="17">
        <v>5</v>
      </c>
      <c r="O16" s="18">
        <v>7.581152513058213E-3</v>
      </c>
      <c r="P16" s="19">
        <v>2.6497419478535971</v>
      </c>
      <c r="Q16" s="18">
        <v>3.7242193644806632E-2</v>
      </c>
      <c r="R16" s="20">
        <v>3025.4176434592664</v>
      </c>
      <c r="S16" s="18">
        <v>0.96275780635519337</v>
      </c>
      <c r="T16" s="20">
        <v>81236.290007883479</v>
      </c>
      <c r="U16" s="20">
        <v>399070.9378617715</v>
      </c>
      <c r="V16" s="17">
        <v>2205692.6163625694</v>
      </c>
      <c r="W16" s="21">
        <v>27.151567558643073</v>
      </c>
    </row>
    <row r="17" spans="1:23" x14ac:dyDescent="0.25">
      <c r="A17" s="16">
        <v>60</v>
      </c>
      <c r="B17" s="17">
        <v>5</v>
      </c>
      <c r="C17" s="18">
        <v>1.1094352000617159E-2</v>
      </c>
      <c r="D17" s="19">
        <v>2.6069964806200212</v>
      </c>
      <c r="E17" s="18">
        <v>5.403713758133144E-2</v>
      </c>
      <c r="F17" s="20">
        <v>3941.7503037410206</v>
      </c>
      <c r="G17" s="18">
        <v>0.94596286241866856</v>
      </c>
      <c r="H17" s="20">
        <v>72945.209168570087</v>
      </c>
      <c r="I17" s="20">
        <v>355293.42349348107</v>
      </c>
      <c r="J17" s="17">
        <v>1704925.5312950413</v>
      </c>
      <c r="K17" s="21">
        <v>23.372686852608858</v>
      </c>
      <c r="L17" s="1"/>
      <c r="M17" s="16">
        <v>60</v>
      </c>
      <c r="N17" s="17">
        <v>5</v>
      </c>
      <c r="O17" s="18">
        <v>1.1842048382873702E-2</v>
      </c>
      <c r="P17" s="19">
        <v>2.6509984944489196</v>
      </c>
      <c r="Q17" s="18">
        <v>5.7607767258560538E-2</v>
      </c>
      <c r="R17" s="20">
        <v>4505.5537322587334</v>
      </c>
      <c r="S17" s="18">
        <v>0.94239223274143946</v>
      </c>
      <c r="T17" s="20">
        <v>78210.872364424213</v>
      </c>
      <c r="U17" s="20">
        <v>380470.80932170403</v>
      </c>
      <c r="V17" s="17">
        <v>1806621.6785007981</v>
      </c>
      <c r="W17" s="21">
        <v>23.099367439386551</v>
      </c>
    </row>
    <row r="18" spans="1:23" x14ac:dyDescent="0.25">
      <c r="A18" s="16">
        <v>65</v>
      </c>
      <c r="B18" s="17">
        <v>5</v>
      </c>
      <c r="C18" s="18">
        <v>1.5012457987231068E-2</v>
      </c>
      <c r="D18" s="19">
        <v>2.6686262939752816</v>
      </c>
      <c r="E18" s="18">
        <v>7.2523976167168769E-2</v>
      </c>
      <c r="F18" s="20">
        <v>5004.4052061650727</v>
      </c>
      <c r="G18" s="18">
        <v>0.92747602383283123</v>
      </c>
      <c r="H18" s="20">
        <v>69003.458864829066</v>
      </c>
      <c r="I18" s="20">
        <v>333350.15561219887</v>
      </c>
      <c r="J18" s="17">
        <v>1349632.1078015603</v>
      </c>
      <c r="K18" s="21">
        <v>19.558905162208692</v>
      </c>
      <c r="L18" s="1"/>
      <c r="M18" s="16">
        <v>65</v>
      </c>
      <c r="N18" s="17">
        <v>5</v>
      </c>
      <c r="O18" s="18">
        <v>1.779619795671979E-2</v>
      </c>
      <c r="P18" s="19">
        <v>2.6119045357329336</v>
      </c>
      <c r="Q18" s="18">
        <v>8.5353547685726561E-2</v>
      </c>
      <c r="R18" s="20">
        <v>6291.0104285622074</v>
      </c>
      <c r="S18" s="18">
        <v>0.91464645231427344</v>
      </c>
      <c r="T18" s="20">
        <v>73705.318632165479</v>
      </c>
      <c r="U18" s="20">
        <v>353503.05969072116</v>
      </c>
      <c r="V18" s="17">
        <v>1426150.869179094</v>
      </c>
      <c r="W18" s="21">
        <v>19.349361696629483</v>
      </c>
    </row>
    <row r="19" spans="1:23" x14ac:dyDescent="0.25">
      <c r="A19" s="16">
        <v>70</v>
      </c>
      <c r="B19" s="17">
        <v>5</v>
      </c>
      <c r="C19" s="18">
        <v>2.6548527462972937E-2</v>
      </c>
      <c r="D19" s="19">
        <v>2.6291627281660377</v>
      </c>
      <c r="E19" s="18">
        <v>0.12488226783798562</v>
      </c>
      <c r="F19" s="20">
        <v>7992.3469603788908</v>
      </c>
      <c r="G19" s="18">
        <v>0.87511773216201438</v>
      </c>
      <c r="H19" s="20">
        <v>63999.053658663994</v>
      </c>
      <c r="I19" s="20">
        <v>301046.71423022484</v>
      </c>
      <c r="J19" s="17">
        <v>1016281.9521893614</v>
      </c>
      <c r="K19" s="21">
        <v>15.879640308584163</v>
      </c>
      <c r="L19" s="1"/>
      <c r="M19" s="16">
        <v>70</v>
      </c>
      <c r="N19" s="17">
        <v>5</v>
      </c>
      <c r="O19" s="18">
        <v>2.4767636285342752E-2</v>
      </c>
      <c r="P19" s="19">
        <v>2.6252905582525972</v>
      </c>
      <c r="Q19" s="18">
        <v>0.1169591208246491</v>
      </c>
      <c r="R19" s="20">
        <v>7884.7182184953708</v>
      </c>
      <c r="S19" s="18">
        <v>0.8830408791753509</v>
      </c>
      <c r="T19" s="20">
        <v>67414.308203603272</v>
      </c>
      <c r="U19" s="20">
        <v>318347.62621903763</v>
      </c>
      <c r="V19" s="17">
        <v>1072647.8094883729</v>
      </c>
      <c r="W19" s="21">
        <v>15.911278155503496</v>
      </c>
    </row>
    <row r="20" spans="1:23" x14ac:dyDescent="0.25">
      <c r="A20" s="16">
        <v>75</v>
      </c>
      <c r="B20" s="17">
        <v>5</v>
      </c>
      <c r="C20" s="18">
        <v>3.7859808277333526E-2</v>
      </c>
      <c r="D20" s="19">
        <v>3.2960325830199682</v>
      </c>
      <c r="E20" s="18">
        <v>0.17782708205837072</v>
      </c>
      <c r="F20" s="20">
        <v>9959.5092278550437</v>
      </c>
      <c r="G20" s="18">
        <v>0.82217291794162928</v>
      </c>
      <c r="H20" s="20">
        <v>56006.706698285103</v>
      </c>
      <c r="I20" s="20">
        <v>263062.85427804856</v>
      </c>
      <c r="J20" s="17">
        <v>715235.2379591366</v>
      </c>
      <c r="K20" s="21">
        <v>12.770528390683552</v>
      </c>
      <c r="L20" s="1"/>
      <c r="M20" s="16">
        <v>75</v>
      </c>
      <c r="N20" s="17">
        <v>5</v>
      </c>
      <c r="O20" s="18">
        <v>3.9611420389821531E-2</v>
      </c>
      <c r="P20" s="19">
        <v>3.2668779649458677</v>
      </c>
      <c r="Q20" s="18">
        <v>0.18533368058084743</v>
      </c>
      <c r="R20" s="20">
        <v>11032.838015408801</v>
      </c>
      <c r="S20" s="18">
        <v>0.81466631941915257</v>
      </c>
      <c r="T20" s="20">
        <v>59529.589985107901</v>
      </c>
      <c r="U20" s="20">
        <v>278526.69525185163</v>
      </c>
      <c r="V20" s="17">
        <v>754300.18326933531</v>
      </c>
      <c r="W20" s="21">
        <v>12.671012574721802</v>
      </c>
    </row>
    <row r="21" spans="1:23" x14ac:dyDescent="0.25">
      <c r="A21" s="16">
        <v>80</v>
      </c>
      <c r="B21" s="17">
        <v>20</v>
      </c>
      <c r="C21" s="18">
        <v>0.10183549268437105</v>
      </c>
      <c r="D21" s="19">
        <v>9.8197590411763436</v>
      </c>
      <c r="E21" s="18">
        <v>1</v>
      </c>
      <c r="F21" s="20">
        <v>46047.197470430059</v>
      </c>
      <c r="G21" s="18">
        <v>0</v>
      </c>
      <c r="H21" s="20">
        <v>46047.197470430059</v>
      </c>
      <c r="I21" s="20">
        <v>452172.38368108805</v>
      </c>
      <c r="J21" s="17">
        <v>452172.38368108805</v>
      </c>
      <c r="K21" s="21">
        <v>9.8197590411763436</v>
      </c>
      <c r="L21" s="1"/>
      <c r="M21" s="16">
        <v>80</v>
      </c>
      <c r="N21" s="17">
        <v>20</v>
      </c>
      <c r="O21" s="18">
        <v>0.10193243884139451</v>
      </c>
      <c r="P21" s="19">
        <v>9.810419640365776</v>
      </c>
      <c r="Q21" s="18">
        <v>1</v>
      </c>
      <c r="R21" s="20">
        <v>48496.7519696991</v>
      </c>
      <c r="S21" s="18">
        <v>0</v>
      </c>
      <c r="T21" s="20">
        <v>48496.7519696991</v>
      </c>
      <c r="U21" s="20">
        <v>475773.48801748367</v>
      </c>
      <c r="V21" s="17">
        <v>475773.48801748367</v>
      </c>
      <c r="W21" s="21">
        <v>9.810419640365776</v>
      </c>
    </row>
    <row r="22" spans="1:23" x14ac:dyDescent="0.25">
      <c r="A22" s="22">
        <f>A1+5</f>
        <v>2026</v>
      </c>
      <c r="B22" s="24" t="str">
        <f>B1</f>
        <v xml:space="preserve">Herat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2026</v>
      </c>
      <c r="N22" s="24" t="str">
        <f>N1</f>
        <v xml:space="preserve">Herat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7.1977671039391955E-2</v>
      </c>
      <c r="D25" s="19">
        <v>0.50359351441085998</v>
      </c>
      <c r="E25" s="18">
        <v>6.9494615721498509E-2</v>
      </c>
      <c r="F25" s="20">
        <v>6949.4615721498558</v>
      </c>
      <c r="G25" s="18">
        <v>0.93050538427850149</v>
      </c>
      <c r="H25" s="20">
        <v>100000</v>
      </c>
      <c r="I25" s="20">
        <v>96550.242204232316</v>
      </c>
      <c r="J25" s="17">
        <v>7050058.0452578031</v>
      </c>
      <c r="K25" s="21">
        <v>70.500580452578035</v>
      </c>
      <c r="L25" s="1"/>
      <c r="M25" s="16">
        <v>0</v>
      </c>
      <c r="N25" s="17">
        <v>1</v>
      </c>
      <c r="O25" s="18">
        <v>5.9274750282481331E-2</v>
      </c>
      <c r="P25" s="19">
        <v>0.50433997619458926</v>
      </c>
      <c r="Q25" s="18">
        <v>5.7582955890302157E-2</v>
      </c>
      <c r="R25" s="20">
        <v>5758.295589030211</v>
      </c>
      <c r="S25" s="18">
        <v>0.94241704410969784</v>
      </c>
      <c r="T25" s="20">
        <v>100000</v>
      </c>
      <c r="U25" s="20">
        <v>97145.843071262701</v>
      </c>
      <c r="V25" s="17">
        <v>7352058.5880425172</v>
      </c>
      <c r="W25" s="21">
        <v>73.520585880425173</v>
      </c>
    </row>
    <row r="26" spans="1:23" x14ac:dyDescent="0.25">
      <c r="A26" s="16">
        <v>1</v>
      </c>
      <c r="B26" s="17">
        <v>4</v>
      </c>
      <c r="C26" s="18">
        <v>1.6202972550671817E-3</v>
      </c>
      <c r="D26" s="19">
        <v>0.1628533779300628</v>
      </c>
      <c r="E26" s="18">
        <v>6.4411423888584007E-3</v>
      </c>
      <c r="F26" s="20">
        <v>599.3517673737224</v>
      </c>
      <c r="G26" s="18">
        <v>0.9935588576111416</v>
      </c>
      <c r="H26" s="20">
        <v>93050.538427850144</v>
      </c>
      <c r="I26" s="20">
        <v>369902.35310179082</v>
      </c>
      <c r="J26" s="17">
        <v>6953507.8030535709</v>
      </c>
      <c r="K26" s="21">
        <v>74.728291964105139</v>
      </c>
      <c r="L26" s="1"/>
      <c r="M26" s="16">
        <v>1</v>
      </c>
      <c r="N26" s="17">
        <v>4</v>
      </c>
      <c r="O26" s="18">
        <v>1.6000458171135303E-3</v>
      </c>
      <c r="P26" s="19">
        <v>0.4744366487969261</v>
      </c>
      <c r="Q26" s="18">
        <v>6.3642819536842143E-3</v>
      </c>
      <c r="R26" s="20">
        <v>599.78077866717649</v>
      </c>
      <c r="S26" s="18">
        <v>0.99363571804631579</v>
      </c>
      <c r="T26" s="20">
        <v>94241.704410969789</v>
      </c>
      <c r="U26" s="20">
        <v>374852.25251185411</v>
      </c>
      <c r="V26" s="17">
        <v>7254912.7449712548</v>
      </c>
      <c r="W26" s="21">
        <v>76.981977250050448</v>
      </c>
    </row>
    <row r="27" spans="1:23" x14ac:dyDescent="0.25">
      <c r="A27" s="16">
        <v>5</v>
      </c>
      <c r="B27" s="17">
        <v>5</v>
      </c>
      <c r="C27" s="18">
        <v>7.4321509965768996E-4</v>
      </c>
      <c r="D27" s="19">
        <v>2.3454508808912</v>
      </c>
      <c r="E27" s="18">
        <v>3.7087584850087341E-3</v>
      </c>
      <c r="F27" s="20">
        <v>342.87912297617004</v>
      </c>
      <c r="G27" s="18">
        <v>0.99629124151499127</v>
      </c>
      <c r="H27" s="20">
        <v>92451.186660476422</v>
      </c>
      <c r="I27" s="20">
        <v>461345.74382852495</v>
      </c>
      <c r="J27" s="17">
        <v>6583605.44995178</v>
      </c>
      <c r="K27" s="21">
        <v>71.211692221213212</v>
      </c>
      <c r="L27" s="1"/>
      <c r="M27" s="16">
        <v>5</v>
      </c>
      <c r="N27" s="17">
        <v>5</v>
      </c>
      <c r="O27" s="18">
        <v>5.738787555973527E-4</v>
      </c>
      <c r="P27" s="19">
        <v>2.2627902068709735</v>
      </c>
      <c r="Q27" s="18">
        <v>2.8648935271716747E-3</v>
      </c>
      <c r="R27" s="20">
        <v>268.2741408860893</v>
      </c>
      <c r="S27" s="18">
        <v>0.99713510647282833</v>
      </c>
      <c r="T27" s="20">
        <v>93641.923632302613</v>
      </c>
      <c r="U27" s="20">
        <v>467475.2955558364</v>
      </c>
      <c r="V27" s="17">
        <v>6880060.4924594006</v>
      </c>
      <c r="W27" s="21">
        <v>73.472011526320912</v>
      </c>
    </row>
    <row r="28" spans="1:23" x14ac:dyDescent="0.25">
      <c r="A28" s="16">
        <v>10</v>
      </c>
      <c r="B28" s="17">
        <v>5</v>
      </c>
      <c r="C28" s="18">
        <v>7.5035329716452339E-4</v>
      </c>
      <c r="D28" s="19">
        <v>2.7706869347084018</v>
      </c>
      <c r="E28" s="18">
        <v>3.7455011148999073E-3</v>
      </c>
      <c r="F28" s="20">
        <v>344.99176857325074</v>
      </c>
      <c r="G28" s="18">
        <v>0.99625449888510009</v>
      </c>
      <c r="H28" s="20">
        <v>92108.307537500252</v>
      </c>
      <c r="I28" s="20">
        <v>459772.44303040282</v>
      </c>
      <c r="J28" s="17">
        <v>6122259.7061232552</v>
      </c>
      <c r="K28" s="21">
        <v>66.468051251844869</v>
      </c>
      <c r="L28" s="1"/>
      <c r="M28" s="16">
        <v>10</v>
      </c>
      <c r="N28" s="17">
        <v>5</v>
      </c>
      <c r="O28" s="18">
        <v>6.3134012153072438E-4</v>
      </c>
      <c r="P28" s="19">
        <v>2.6821634945013253</v>
      </c>
      <c r="Q28" s="18">
        <v>3.1520880211417523E-3</v>
      </c>
      <c r="R28" s="20">
        <v>294.32196205218497</v>
      </c>
      <c r="S28" s="18">
        <v>0.99684791197885825</v>
      </c>
      <c r="T28" s="20">
        <v>93373.649491416523</v>
      </c>
      <c r="U28" s="20">
        <v>466186.05726906803</v>
      </c>
      <c r="V28" s="17">
        <v>6412585.196903564</v>
      </c>
      <c r="W28" s="21">
        <v>68.676604500641787</v>
      </c>
    </row>
    <row r="29" spans="1:23" x14ac:dyDescent="0.25">
      <c r="A29" s="16">
        <v>15</v>
      </c>
      <c r="B29" s="17">
        <v>5</v>
      </c>
      <c r="C29" s="18">
        <v>1.7308947246709432E-3</v>
      </c>
      <c r="D29" s="19">
        <v>2.7820197510354889</v>
      </c>
      <c r="E29" s="18">
        <v>8.621375384636365E-3</v>
      </c>
      <c r="F29" s="20">
        <v>791.1259917828429</v>
      </c>
      <c r="G29" s="18">
        <v>0.99137862461536364</v>
      </c>
      <c r="H29" s="20">
        <v>91763.315768927001</v>
      </c>
      <c r="I29" s="20">
        <v>457061.87702041824</v>
      </c>
      <c r="J29" s="17">
        <v>5662487.2630928522</v>
      </c>
      <c r="K29" s="21">
        <v>61.70752675668124</v>
      </c>
      <c r="L29" s="1"/>
      <c r="M29" s="16">
        <v>15</v>
      </c>
      <c r="N29" s="17">
        <v>5</v>
      </c>
      <c r="O29" s="18">
        <v>1.1324383091602264E-3</v>
      </c>
      <c r="P29" s="19">
        <v>2.6342249091866221</v>
      </c>
      <c r="Q29" s="18">
        <v>5.6470625325117929E-3</v>
      </c>
      <c r="R29" s="20">
        <v>525.62478304246906</v>
      </c>
      <c r="S29" s="18">
        <v>0.99435293746748821</v>
      </c>
      <c r="T29" s="20">
        <v>93079.327529364338</v>
      </c>
      <c r="U29" s="20">
        <v>464153.12762798561</v>
      </c>
      <c r="V29" s="17">
        <v>5946399.1396344956</v>
      </c>
      <c r="W29" s="21">
        <v>63.885282559207859</v>
      </c>
    </row>
    <row r="30" spans="1:23" x14ac:dyDescent="0.25">
      <c r="A30" s="16">
        <v>20</v>
      </c>
      <c r="B30" s="17">
        <v>5</v>
      </c>
      <c r="C30" s="18">
        <v>3.1369214231802716E-3</v>
      </c>
      <c r="D30" s="19">
        <v>2.5396359366001993</v>
      </c>
      <c r="E30" s="18">
        <v>1.5564480938573988E-2</v>
      </c>
      <c r="F30" s="20">
        <v>1415.9349137266981</v>
      </c>
      <c r="G30" s="18">
        <v>0.98443551906142601</v>
      </c>
      <c r="H30" s="20">
        <v>90972.189777144158</v>
      </c>
      <c r="I30" s="20">
        <v>451377.23350787454</v>
      </c>
      <c r="J30" s="17">
        <v>5205425.3860724336</v>
      </c>
      <c r="K30" s="21">
        <v>57.219963582543599</v>
      </c>
      <c r="L30" s="1"/>
      <c r="M30" s="16">
        <v>20</v>
      </c>
      <c r="N30" s="17">
        <v>5</v>
      </c>
      <c r="O30" s="18">
        <v>1.372483097177314E-3</v>
      </c>
      <c r="P30" s="19">
        <v>2.5013364866267653</v>
      </c>
      <c r="Q30" s="18">
        <v>6.8389621308141413E-3</v>
      </c>
      <c r="R30" s="20">
        <v>632.971268148729</v>
      </c>
      <c r="S30" s="18">
        <v>0.99316103786918586</v>
      </c>
      <c r="T30" s="20">
        <v>92553.702746321869</v>
      </c>
      <c r="U30" s="20">
        <v>461186.93151887256</v>
      </c>
      <c r="V30" s="17">
        <v>5482246.01200651</v>
      </c>
      <c r="W30" s="21">
        <v>59.233135459017355</v>
      </c>
    </row>
    <row r="31" spans="1:23" x14ac:dyDescent="0.25">
      <c r="A31" s="16">
        <v>25</v>
      </c>
      <c r="B31" s="17">
        <v>5</v>
      </c>
      <c r="C31" s="18">
        <v>2.3828303374391715E-3</v>
      </c>
      <c r="D31" s="19">
        <v>2.4374294840328767</v>
      </c>
      <c r="E31" s="18">
        <v>1.1841843369383098E-2</v>
      </c>
      <c r="F31" s="20">
        <v>1060.5111428411474</v>
      </c>
      <c r="G31" s="18">
        <v>0.9881581566306169</v>
      </c>
      <c r="H31" s="20">
        <v>89556.25486341746</v>
      </c>
      <c r="I31" s="20">
        <v>445063.63973058795</v>
      </c>
      <c r="J31" s="17">
        <v>4754048.1525645591</v>
      </c>
      <c r="K31" s="21">
        <v>53.084490411250151</v>
      </c>
      <c r="L31" s="1"/>
      <c r="M31" s="16">
        <v>25</v>
      </c>
      <c r="N31" s="17">
        <v>5</v>
      </c>
      <c r="O31" s="18">
        <v>1.155899789726522E-3</v>
      </c>
      <c r="P31" s="19">
        <v>2.4351043858436334</v>
      </c>
      <c r="Q31" s="18">
        <v>5.7624147585931818E-3</v>
      </c>
      <c r="R31" s="20">
        <v>529.68537969050521</v>
      </c>
      <c r="S31" s="18">
        <v>0.99423758524140682</v>
      </c>
      <c r="T31" s="20">
        <v>91920.73147817314</v>
      </c>
      <c r="U31" s="20">
        <v>458245.06968361477</v>
      </c>
      <c r="V31" s="17">
        <v>5021059.0804876378</v>
      </c>
      <c r="W31" s="21">
        <v>54.623793781274507</v>
      </c>
    </row>
    <row r="32" spans="1:23" x14ac:dyDescent="0.25">
      <c r="A32" s="16">
        <v>30</v>
      </c>
      <c r="B32" s="17">
        <v>5</v>
      </c>
      <c r="C32" s="18">
        <v>2.4957573366939816E-3</v>
      </c>
      <c r="D32" s="19">
        <v>2.4818743625655002</v>
      </c>
      <c r="E32" s="18">
        <v>1.2400851910898791E-2</v>
      </c>
      <c r="F32" s="20">
        <v>1097.422612623719</v>
      </c>
      <c r="G32" s="18">
        <v>0.98759914808910121</v>
      </c>
      <c r="H32" s="20">
        <v>88495.743720576313</v>
      </c>
      <c r="I32" s="20">
        <v>439715.27058693347</v>
      </c>
      <c r="J32" s="17">
        <v>4308984.5128339715</v>
      </c>
      <c r="K32" s="21">
        <v>48.691432284466821</v>
      </c>
      <c r="L32" s="1"/>
      <c r="M32" s="16">
        <v>30</v>
      </c>
      <c r="N32" s="17">
        <v>5</v>
      </c>
      <c r="O32" s="18">
        <v>1.0266540042780524E-3</v>
      </c>
      <c r="P32" s="19">
        <v>2.5854057702037387</v>
      </c>
      <c r="Q32" s="18">
        <v>5.1205763541217753E-3</v>
      </c>
      <c r="R32" s="20">
        <v>467.97482963034417</v>
      </c>
      <c r="S32" s="18">
        <v>0.99487942364587822</v>
      </c>
      <c r="T32" s="20">
        <v>91391.046098482635</v>
      </c>
      <c r="U32" s="20">
        <v>455825.26116909785</v>
      </c>
      <c r="V32" s="17">
        <v>4562814.0108040227</v>
      </c>
      <c r="W32" s="21">
        <v>49.92626964666924</v>
      </c>
    </row>
    <row r="33" spans="1:23" x14ac:dyDescent="0.25">
      <c r="A33" s="16">
        <v>35</v>
      </c>
      <c r="B33" s="17">
        <v>5</v>
      </c>
      <c r="C33" s="18">
        <v>2.2204490784351791E-3</v>
      </c>
      <c r="D33" s="19">
        <v>2.5333306691677362</v>
      </c>
      <c r="E33" s="18">
        <v>1.1041768371988891E-2</v>
      </c>
      <c r="F33" s="20">
        <v>965.03201777471986</v>
      </c>
      <c r="G33" s="18">
        <v>0.98895823162801111</v>
      </c>
      <c r="H33" s="20">
        <v>87398.321107952594</v>
      </c>
      <c r="I33" s="20">
        <v>434611.19065824687</v>
      </c>
      <c r="J33" s="17">
        <v>3869269.2422470385</v>
      </c>
      <c r="K33" s="21">
        <v>44.271665555998467</v>
      </c>
      <c r="L33" s="1"/>
      <c r="M33" s="16">
        <v>35</v>
      </c>
      <c r="N33" s="17">
        <v>5</v>
      </c>
      <c r="O33" s="18">
        <v>1.5930700989550081E-3</v>
      </c>
      <c r="P33" s="19">
        <v>2.6479618910604987</v>
      </c>
      <c r="Q33" s="18">
        <v>7.9356160463124326E-3</v>
      </c>
      <c r="R33" s="20">
        <v>721.5305833411112</v>
      </c>
      <c r="S33" s="18">
        <v>0.99206438395368757</v>
      </c>
      <c r="T33" s="20">
        <v>90923.071268852291</v>
      </c>
      <c r="U33" s="20">
        <v>452918.28891547781</v>
      </c>
      <c r="V33" s="17">
        <v>4106988.7496349248</v>
      </c>
      <c r="W33" s="21">
        <v>45.169929835419723</v>
      </c>
    </row>
    <row r="34" spans="1:23" x14ac:dyDescent="0.25">
      <c r="A34" s="16">
        <v>40</v>
      </c>
      <c r="B34" s="17">
        <v>5</v>
      </c>
      <c r="C34" s="18">
        <v>2.9165037144727583E-3</v>
      </c>
      <c r="D34" s="19">
        <v>2.644528289294175</v>
      </c>
      <c r="E34" s="18">
        <v>1.4483023934645511E-2</v>
      </c>
      <c r="F34" s="20">
        <v>1251.8153946431848</v>
      </c>
      <c r="G34" s="18">
        <v>0.98551697606535449</v>
      </c>
      <c r="H34" s="20">
        <v>86433.289090177874</v>
      </c>
      <c r="I34" s="20">
        <v>429217.82970178127</v>
      </c>
      <c r="J34" s="17">
        <v>3434658.0515887919</v>
      </c>
      <c r="K34" s="21">
        <v>39.737676163235356</v>
      </c>
      <c r="L34" s="1"/>
      <c r="M34" s="16">
        <v>40</v>
      </c>
      <c r="N34" s="17">
        <v>5</v>
      </c>
      <c r="O34" s="18">
        <v>2.1850837605347259E-3</v>
      </c>
      <c r="P34" s="19">
        <v>2.6327092581090512</v>
      </c>
      <c r="Q34" s="18">
        <v>1.0869195405214138E-2</v>
      </c>
      <c r="R34" s="20">
        <v>980.41817156219622</v>
      </c>
      <c r="S34" s="18">
        <v>0.98913080459478586</v>
      </c>
      <c r="T34" s="20">
        <v>90201.54068551118</v>
      </c>
      <c r="U34" s="20">
        <v>448686.76856683509</v>
      </c>
      <c r="V34" s="17">
        <v>3654070.4607194471</v>
      </c>
      <c r="W34" s="21">
        <v>40.510067044856918</v>
      </c>
    </row>
    <row r="35" spans="1:23" x14ac:dyDescent="0.25">
      <c r="A35" s="16">
        <v>45</v>
      </c>
      <c r="B35" s="17">
        <v>5</v>
      </c>
      <c r="C35" s="18">
        <v>4.3485328549922814E-3</v>
      </c>
      <c r="D35" s="19">
        <v>2.6657042723816113</v>
      </c>
      <c r="E35" s="18">
        <v>2.1524177479337436E-2</v>
      </c>
      <c r="F35" s="20">
        <v>1833.4611577742035</v>
      </c>
      <c r="G35" s="18">
        <v>0.97847582252066256</v>
      </c>
      <c r="H35" s="20">
        <v>85181.473695534689</v>
      </c>
      <c r="I35" s="20">
        <v>421627.52793032688</v>
      </c>
      <c r="J35" s="17">
        <v>3005440.2218870106</v>
      </c>
      <c r="K35" s="21">
        <v>35.282792037965869</v>
      </c>
      <c r="L35" s="1"/>
      <c r="M35" s="16">
        <v>45</v>
      </c>
      <c r="N35" s="17">
        <v>5</v>
      </c>
      <c r="O35" s="18">
        <v>3.0385110095965083E-3</v>
      </c>
      <c r="P35" s="19">
        <v>2.6930431302574913</v>
      </c>
      <c r="Q35" s="18">
        <v>1.5086800890865226E-2</v>
      </c>
      <c r="R35" s="20">
        <v>1346.0613106274395</v>
      </c>
      <c r="S35" s="18">
        <v>0.98491319910913477</v>
      </c>
      <c r="T35" s="20">
        <v>89221.122513948983</v>
      </c>
      <c r="U35" s="20">
        <v>443000.30718209833</v>
      </c>
      <c r="V35" s="17">
        <v>3205383.6921526119</v>
      </c>
      <c r="W35" s="21">
        <v>35.926287428758549</v>
      </c>
    </row>
    <row r="36" spans="1:23" x14ac:dyDescent="0.25">
      <c r="A36" s="16">
        <v>50</v>
      </c>
      <c r="B36" s="17">
        <v>5</v>
      </c>
      <c r="C36" s="18">
        <v>6.6062734079769128E-3</v>
      </c>
      <c r="D36" s="19">
        <v>2.5991558580903158</v>
      </c>
      <c r="E36" s="18">
        <v>3.2515648281861487E-2</v>
      </c>
      <c r="F36" s="20">
        <v>2710.1146606700058</v>
      </c>
      <c r="G36" s="18">
        <v>0.96748435171813851</v>
      </c>
      <c r="H36" s="20">
        <v>83348.012537760485</v>
      </c>
      <c r="I36" s="20">
        <v>410233.4997818293</v>
      </c>
      <c r="J36" s="17">
        <v>2583812.6939566839</v>
      </c>
      <c r="K36" s="21">
        <v>31.000291612065709</v>
      </c>
      <c r="L36" s="1"/>
      <c r="M36" s="16">
        <v>50</v>
      </c>
      <c r="N36" s="17">
        <v>5</v>
      </c>
      <c r="O36" s="18">
        <v>5.1312003528609131E-3</v>
      </c>
      <c r="P36" s="19">
        <v>2.6524049409566017</v>
      </c>
      <c r="Q36" s="18">
        <v>2.5350628584298485E-2</v>
      </c>
      <c r="R36" s="20">
        <v>2227.6880383879034</v>
      </c>
      <c r="S36" s="18">
        <v>0.97464937141570152</v>
      </c>
      <c r="T36" s="20">
        <v>87875.061203321544</v>
      </c>
      <c r="U36" s="20">
        <v>434145.59658459818</v>
      </c>
      <c r="V36" s="17">
        <v>2762383.3849705136</v>
      </c>
      <c r="W36" s="21">
        <v>31.435350907796575</v>
      </c>
    </row>
    <row r="37" spans="1:23" x14ac:dyDescent="0.25">
      <c r="A37" s="16">
        <v>55</v>
      </c>
      <c r="B37" s="17">
        <v>5</v>
      </c>
      <c r="C37" s="18">
        <v>7.8931405773499611E-3</v>
      </c>
      <c r="D37" s="19">
        <v>2.6028730532502213</v>
      </c>
      <c r="E37" s="18">
        <v>3.873284416595113E-2</v>
      </c>
      <c r="F37" s="20">
        <v>3123.3351323432289</v>
      </c>
      <c r="G37" s="18">
        <v>0.96126715583404887</v>
      </c>
      <c r="H37" s="20">
        <v>80637.89787709048</v>
      </c>
      <c r="I37" s="20">
        <v>395702.45857598219</v>
      </c>
      <c r="J37" s="17">
        <v>2173579.1941748546</v>
      </c>
      <c r="K37" s="21">
        <v>26.954809728396658</v>
      </c>
      <c r="L37" s="1"/>
      <c r="M37" s="16">
        <v>55</v>
      </c>
      <c r="N37" s="17">
        <v>5</v>
      </c>
      <c r="O37" s="18">
        <v>7.0633593418450193E-3</v>
      </c>
      <c r="P37" s="19">
        <v>2.6649947980741158</v>
      </c>
      <c r="Q37" s="18">
        <v>3.4743768403803332E-2</v>
      </c>
      <c r="R37" s="20">
        <v>2975.712497636574</v>
      </c>
      <c r="S37" s="18">
        <v>0.96525623159619667</v>
      </c>
      <c r="T37" s="20">
        <v>85647.373164933641</v>
      </c>
      <c r="U37" s="20">
        <v>421288.56166325096</v>
      </c>
      <c r="V37" s="17">
        <v>2328237.7883859156</v>
      </c>
      <c r="W37" s="21">
        <v>27.183995286141002</v>
      </c>
    </row>
    <row r="38" spans="1:23" x14ac:dyDescent="0.25">
      <c r="A38" s="16">
        <v>60</v>
      </c>
      <c r="B38" s="17">
        <v>5</v>
      </c>
      <c r="C38" s="18">
        <v>1.1266026005354028E-2</v>
      </c>
      <c r="D38" s="19">
        <v>2.6200596466053705</v>
      </c>
      <c r="E38" s="18">
        <v>5.4859218871356696E-2</v>
      </c>
      <c r="F38" s="20">
        <v>4252.3883633316</v>
      </c>
      <c r="G38" s="18">
        <v>0.9451407811286433</v>
      </c>
      <c r="H38" s="20">
        <v>77514.562744747251</v>
      </c>
      <c r="I38" s="20">
        <v>377452.38305953762</v>
      </c>
      <c r="J38" s="17">
        <v>1777876.7355988724</v>
      </c>
      <c r="K38" s="21">
        <v>22.936035148045129</v>
      </c>
      <c r="L38" s="1"/>
      <c r="M38" s="16">
        <v>60</v>
      </c>
      <c r="N38" s="17">
        <v>5</v>
      </c>
      <c r="O38" s="18">
        <v>1.1384959296682878E-2</v>
      </c>
      <c r="P38" s="19">
        <v>2.6684704330000004</v>
      </c>
      <c r="Q38" s="18">
        <v>5.5452835932173095E-2</v>
      </c>
      <c r="R38" s="20">
        <v>4584.3780352239119</v>
      </c>
      <c r="S38" s="18">
        <v>0.94454716406782691</v>
      </c>
      <c r="T38" s="20">
        <v>82671.660667297067</v>
      </c>
      <c r="U38" s="20">
        <v>402669.69040105544</v>
      </c>
      <c r="V38" s="17">
        <v>1906949.2267226647</v>
      </c>
      <c r="W38" s="21">
        <v>23.066540714562038</v>
      </c>
    </row>
    <row r="39" spans="1:23" x14ac:dyDescent="0.25">
      <c r="A39" s="16">
        <v>65</v>
      </c>
      <c r="B39" s="17">
        <v>5</v>
      </c>
      <c r="C39" s="18">
        <v>1.5772354186006907E-2</v>
      </c>
      <c r="D39" s="19">
        <v>2.6834568335030347</v>
      </c>
      <c r="E39" s="18">
        <v>7.6081939298582979E-2</v>
      </c>
      <c r="F39" s="20">
        <v>5573.9283041690651</v>
      </c>
      <c r="G39" s="18">
        <v>0.92391806070141702</v>
      </c>
      <c r="H39" s="20">
        <v>73262.174381415651</v>
      </c>
      <c r="I39" s="20">
        <v>353398.62638351141</v>
      </c>
      <c r="J39" s="17">
        <v>1400424.3525393349</v>
      </c>
      <c r="K39" s="21">
        <v>19.115244181103357</v>
      </c>
      <c r="L39" s="1"/>
      <c r="M39" s="16">
        <v>65</v>
      </c>
      <c r="N39" s="17">
        <v>5</v>
      </c>
      <c r="O39" s="18">
        <v>1.7840363359378192E-2</v>
      </c>
      <c r="P39" s="19">
        <v>2.6295282293853361</v>
      </c>
      <c r="Q39" s="18">
        <v>8.5582525156471689E-2</v>
      </c>
      <c r="R39" s="20">
        <v>6682.9068302599189</v>
      </c>
      <c r="S39" s="18">
        <v>0.91441747484352831</v>
      </c>
      <c r="T39" s="20">
        <v>78087.282632073155</v>
      </c>
      <c r="U39" s="20">
        <v>374594.77117358666</v>
      </c>
      <c r="V39" s="17">
        <v>1504279.5363216093</v>
      </c>
      <c r="W39" s="21">
        <v>19.264078421186468</v>
      </c>
    </row>
    <row r="40" spans="1:23" x14ac:dyDescent="0.25">
      <c r="A40" s="16">
        <v>70</v>
      </c>
      <c r="B40" s="17">
        <v>5</v>
      </c>
      <c r="C40" s="18">
        <v>2.8915723779156889E-2</v>
      </c>
      <c r="D40" s="19">
        <v>2.6385505816625692</v>
      </c>
      <c r="E40" s="18">
        <v>0.13533737437641802</v>
      </c>
      <c r="F40" s="20">
        <v>9160.749500239428</v>
      </c>
      <c r="G40" s="18">
        <v>0.86466262562358198</v>
      </c>
      <c r="H40" s="20">
        <v>67688.246077246586</v>
      </c>
      <c r="I40" s="20">
        <v>316808.58380735765</v>
      </c>
      <c r="J40" s="17">
        <v>1047025.7261558236</v>
      </c>
      <c r="K40" s="21">
        <v>15.468353618750086</v>
      </c>
      <c r="L40" s="1"/>
      <c r="M40" s="16">
        <v>70</v>
      </c>
      <c r="N40" s="17">
        <v>5</v>
      </c>
      <c r="O40" s="18">
        <v>2.5993977774822558E-2</v>
      </c>
      <c r="P40" s="19">
        <v>2.6183587371394763</v>
      </c>
      <c r="Q40" s="18">
        <v>0.12239275763799218</v>
      </c>
      <c r="R40" s="20">
        <v>8739.3784618034406</v>
      </c>
      <c r="S40" s="18">
        <v>0.87760724236200782</v>
      </c>
      <c r="T40" s="20">
        <v>71404.375801813236</v>
      </c>
      <c r="U40" s="20">
        <v>336207.81465268054</v>
      </c>
      <c r="V40" s="17">
        <v>1129684.7651480227</v>
      </c>
      <c r="W40" s="21">
        <v>15.820945879892918</v>
      </c>
    </row>
    <row r="41" spans="1:23" x14ac:dyDescent="0.25">
      <c r="A41" s="16">
        <v>75</v>
      </c>
      <c r="B41" s="17">
        <v>5</v>
      </c>
      <c r="C41" s="18">
        <v>4.2997020479196658E-2</v>
      </c>
      <c r="D41" s="19">
        <v>3.1732495697245149</v>
      </c>
      <c r="E41" s="18">
        <v>0.19932885243247966</v>
      </c>
      <c r="F41" s="20">
        <v>11666.218728440719</v>
      </c>
      <c r="G41" s="18">
        <v>0.80067114756752034</v>
      </c>
      <c r="H41" s="20">
        <v>58527.496577007158</v>
      </c>
      <c r="I41" s="20">
        <v>271326.2128031688</v>
      </c>
      <c r="J41" s="17">
        <v>730217.14234846586</v>
      </c>
      <c r="K41" s="21">
        <v>12.476480031700785</v>
      </c>
      <c r="L41" s="1"/>
      <c r="M41" s="16">
        <v>75</v>
      </c>
      <c r="N41" s="17">
        <v>5</v>
      </c>
      <c r="O41" s="18">
        <v>3.9752297479091918E-2</v>
      </c>
      <c r="P41" s="19">
        <v>3.2561723605993986</v>
      </c>
      <c r="Q41" s="18">
        <v>0.18587632579078417</v>
      </c>
      <c r="R41" s="20">
        <v>11647.939461250287</v>
      </c>
      <c r="S41" s="18">
        <v>0.81412367420921583</v>
      </c>
      <c r="T41" s="20">
        <v>62664.997340009795</v>
      </c>
      <c r="U41" s="20">
        <v>293012.98792545579</v>
      </c>
      <c r="V41" s="17">
        <v>793476.95049534226</v>
      </c>
      <c r="W41" s="21">
        <v>12.66220352950897</v>
      </c>
    </row>
    <row r="42" spans="1:23" x14ac:dyDescent="0.25">
      <c r="A42" s="16">
        <v>80</v>
      </c>
      <c r="B42" s="17">
        <v>20</v>
      </c>
      <c r="C42" s="18">
        <v>0.10211855330197972</v>
      </c>
      <c r="D42" s="19">
        <v>9.7925398242065924</v>
      </c>
      <c r="E42" s="18">
        <v>1</v>
      </c>
      <c r="F42" s="20">
        <v>46861.277848566438</v>
      </c>
      <c r="G42" s="18">
        <v>0</v>
      </c>
      <c r="H42" s="20">
        <v>46861.277848566438</v>
      </c>
      <c r="I42" s="20">
        <v>458890.92954529705</v>
      </c>
      <c r="J42" s="17">
        <v>458890.92954529705</v>
      </c>
      <c r="K42" s="21">
        <v>9.7925398242065924</v>
      </c>
      <c r="L42" s="1"/>
      <c r="M42" s="16">
        <v>80</v>
      </c>
      <c r="N42" s="17">
        <v>20</v>
      </c>
      <c r="O42" s="18">
        <v>0.10193952351091676</v>
      </c>
      <c r="P42" s="19">
        <v>9.8097378284577665</v>
      </c>
      <c r="Q42" s="18">
        <v>1</v>
      </c>
      <c r="R42" s="20">
        <v>51017.057878759508</v>
      </c>
      <c r="S42" s="18">
        <v>0</v>
      </c>
      <c r="T42" s="20">
        <v>51017.057878759508</v>
      </c>
      <c r="U42" s="20">
        <v>500463.96256988647</v>
      </c>
      <c r="V42" s="17">
        <v>500463.96256988647</v>
      </c>
      <c r="W42" s="21">
        <v>9.8097378284577665</v>
      </c>
    </row>
    <row r="43" spans="1:23" x14ac:dyDescent="0.25">
      <c r="A43" s="22">
        <f>A22+5</f>
        <v>2031</v>
      </c>
      <c r="B43" s="24" t="str">
        <f>B22</f>
        <v xml:space="preserve">Herat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2031</v>
      </c>
      <c r="N43" s="24" t="str">
        <f>N22</f>
        <v xml:space="preserve">Herat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4.8679379444160072E-2</v>
      </c>
      <c r="D46" s="19">
        <v>0.50420809363215846</v>
      </c>
      <c r="E46" s="18">
        <v>4.7532197355137584E-2</v>
      </c>
      <c r="F46" s="20">
        <v>4753.2197355137614</v>
      </c>
      <c r="G46" s="18">
        <v>0.95246780264486242</v>
      </c>
      <c r="H46" s="20">
        <v>100000</v>
      </c>
      <c r="I46" s="20">
        <v>97643.392125944389</v>
      </c>
      <c r="J46" s="17">
        <v>7276976.6525953105</v>
      </c>
      <c r="K46" s="21">
        <v>72.769766525953102</v>
      </c>
      <c r="L46" s="1"/>
      <c r="M46" s="16">
        <v>0</v>
      </c>
      <c r="N46" s="17">
        <v>1</v>
      </c>
      <c r="O46" s="18">
        <v>3.8987938370931771E-2</v>
      </c>
      <c r="P46" s="19">
        <v>0.50509460157786867</v>
      </c>
      <c r="Q46" s="18">
        <v>3.8249893623628184E-2</v>
      </c>
      <c r="R46" s="20">
        <v>3824.9893623628159</v>
      </c>
      <c r="S46" s="18">
        <v>0.96175010637637182</v>
      </c>
      <c r="T46" s="20">
        <v>100000</v>
      </c>
      <c r="U46" s="20">
        <v>98106.992115659421</v>
      </c>
      <c r="V46" s="17">
        <v>7577301.0485333027</v>
      </c>
      <c r="W46" s="21">
        <v>75.773010485333032</v>
      </c>
    </row>
    <row r="47" spans="1:23" x14ac:dyDescent="0.25">
      <c r="A47" s="16">
        <v>1</v>
      </c>
      <c r="B47" s="17">
        <v>4</v>
      </c>
      <c r="C47" s="18">
        <v>1.2656768945630522E-3</v>
      </c>
      <c r="D47" s="19">
        <v>0.44700618527625047</v>
      </c>
      <c r="E47" s="18">
        <v>5.0400427972193684E-3</v>
      </c>
      <c r="F47" s="20">
        <v>480.04784883036336</v>
      </c>
      <c r="G47" s="18">
        <v>0.99495995720278063</v>
      </c>
      <c r="H47" s="20">
        <v>95246.780264486239</v>
      </c>
      <c r="I47" s="20">
        <v>379281.51402027922</v>
      </c>
      <c r="J47" s="17">
        <v>7179333.2604693659</v>
      </c>
      <c r="K47" s="21">
        <v>75.37612547671867</v>
      </c>
      <c r="L47" s="1"/>
      <c r="M47" s="16">
        <v>1</v>
      </c>
      <c r="N47" s="17">
        <v>4</v>
      </c>
      <c r="O47" s="18">
        <v>1.2205852847807842E-3</v>
      </c>
      <c r="P47" s="19">
        <v>0.71350404908952858</v>
      </c>
      <c r="Q47" s="18">
        <v>4.8628341299790101E-3</v>
      </c>
      <c r="R47" s="20">
        <v>467.68312417979178</v>
      </c>
      <c r="S47" s="18">
        <v>0.99513716587002099</v>
      </c>
      <c r="T47" s="20">
        <v>96175.010637637184</v>
      </c>
      <c r="U47" s="20">
        <v>383163.00385662267</v>
      </c>
      <c r="V47" s="17">
        <v>7479194.0564176431</v>
      </c>
      <c r="W47" s="21">
        <v>77.766500953114857</v>
      </c>
    </row>
    <row r="48" spans="1:23" x14ac:dyDescent="0.25">
      <c r="A48" s="16">
        <v>5</v>
      </c>
      <c r="B48" s="17">
        <v>5</v>
      </c>
      <c r="C48" s="18">
        <v>5.9217003091809278E-4</v>
      </c>
      <c r="D48" s="19">
        <v>2.3574104340724302</v>
      </c>
      <c r="E48" s="18">
        <v>2.9562240708587151E-3</v>
      </c>
      <c r="F48" s="20">
        <v>280.15169548378617</v>
      </c>
      <c r="G48" s="18">
        <v>0.99704377592914128</v>
      </c>
      <c r="H48" s="20">
        <v>94766.732415655875</v>
      </c>
      <c r="I48" s="20">
        <v>473093.33613091701</v>
      </c>
      <c r="J48" s="17">
        <v>6800051.7464490868</v>
      </c>
      <c r="K48" s="21">
        <v>71.755684438114997</v>
      </c>
      <c r="L48" s="1"/>
      <c r="M48" s="16">
        <v>5</v>
      </c>
      <c r="N48" s="17">
        <v>5</v>
      </c>
      <c r="O48" s="18">
        <v>4.4974133289559648E-4</v>
      </c>
      <c r="P48" s="19">
        <v>2.279348819906597</v>
      </c>
      <c r="Q48" s="18">
        <v>2.2459585336747079E-3</v>
      </c>
      <c r="R48" s="20">
        <v>214.95468896404782</v>
      </c>
      <c r="S48" s="18">
        <v>0.99775404146632529</v>
      </c>
      <c r="T48" s="20">
        <v>95707.327513457392</v>
      </c>
      <c r="U48" s="20">
        <v>477951.82083909027</v>
      </c>
      <c r="V48" s="17">
        <v>7096031.0525610205</v>
      </c>
      <c r="W48" s="21">
        <v>74.143027884288685</v>
      </c>
    </row>
    <row r="49" spans="1:23" x14ac:dyDescent="0.25">
      <c r="A49" s="16">
        <v>10</v>
      </c>
      <c r="B49" s="17">
        <v>5</v>
      </c>
      <c r="C49" s="18">
        <v>6.1108206495721332E-4</v>
      </c>
      <c r="D49" s="19">
        <v>2.7770845709319065</v>
      </c>
      <c r="E49" s="18">
        <v>3.051265535264136E-3</v>
      </c>
      <c r="F49" s="20">
        <v>288.30364729641587</v>
      </c>
      <c r="G49" s="18">
        <v>0.99694873446473586</v>
      </c>
      <c r="H49" s="20">
        <v>94486.580720172089</v>
      </c>
      <c r="I49" s="20">
        <v>471792.0289750286</v>
      </c>
      <c r="J49" s="17">
        <v>6326958.4103181697</v>
      </c>
      <c r="K49" s="21">
        <v>66.961449574049595</v>
      </c>
      <c r="L49" s="1"/>
      <c r="M49" s="16">
        <v>10</v>
      </c>
      <c r="N49" s="17">
        <v>5</v>
      </c>
      <c r="O49" s="18">
        <v>5.0328168715444549E-4</v>
      </c>
      <c r="P49" s="19">
        <v>2.6926941470987087</v>
      </c>
      <c r="Q49" s="18">
        <v>2.5134897092314867E-3</v>
      </c>
      <c r="R49" s="20">
        <v>240.01909640445956</v>
      </c>
      <c r="S49" s="18">
        <v>0.99748651029076851</v>
      </c>
      <c r="T49" s="20">
        <v>95492.372824493345</v>
      </c>
      <c r="U49" s="20">
        <v>476908.06665652466</v>
      </c>
      <c r="V49" s="17">
        <v>6618079.2317219302</v>
      </c>
      <c r="W49" s="21">
        <v>69.304794047639618</v>
      </c>
    </row>
    <row r="50" spans="1:23" x14ac:dyDescent="0.25">
      <c r="A50" s="16">
        <v>15</v>
      </c>
      <c r="B50" s="17">
        <v>5</v>
      </c>
      <c r="C50" s="18">
        <v>1.4133371372813878E-3</v>
      </c>
      <c r="D50" s="19">
        <v>2.7903969247449298</v>
      </c>
      <c r="E50" s="18">
        <v>7.0446857380916938E-3</v>
      </c>
      <c r="F50" s="20">
        <v>663.59725904809602</v>
      </c>
      <c r="G50" s="18">
        <v>0.99295531426190831</v>
      </c>
      <c r="H50" s="20">
        <v>94198.277072875673</v>
      </c>
      <c r="I50" s="20">
        <v>469525.09882005485</v>
      </c>
      <c r="J50" s="17">
        <v>5855166.3813431412</v>
      </c>
      <c r="K50" s="21">
        <v>62.157892514460144</v>
      </c>
      <c r="L50" s="1"/>
      <c r="M50" s="16">
        <v>15</v>
      </c>
      <c r="N50" s="17">
        <v>5</v>
      </c>
      <c r="O50" s="18">
        <v>9.1945981196922425E-4</v>
      </c>
      <c r="P50" s="19">
        <v>2.6415304775559258</v>
      </c>
      <c r="Q50" s="18">
        <v>4.587351306224785E-3</v>
      </c>
      <c r="R50" s="20">
        <v>436.95600929553621</v>
      </c>
      <c r="S50" s="18">
        <v>0.99541264869377521</v>
      </c>
      <c r="T50" s="20">
        <v>95252.353728088885</v>
      </c>
      <c r="U50" s="20">
        <v>475231.22120987211</v>
      </c>
      <c r="V50" s="17">
        <v>6141171.1650654059</v>
      </c>
      <c r="W50" s="21">
        <v>64.472644766303986</v>
      </c>
    </row>
    <row r="51" spans="1:23" x14ac:dyDescent="0.25">
      <c r="A51" s="16">
        <v>20</v>
      </c>
      <c r="B51" s="17">
        <v>5</v>
      </c>
      <c r="C51" s="18">
        <v>2.6109435871163596E-3</v>
      </c>
      <c r="D51" s="19">
        <v>2.5461181537216393</v>
      </c>
      <c r="E51" s="18">
        <v>1.2971609519973559E-2</v>
      </c>
      <c r="F51" s="20">
        <v>1213.2953431207279</v>
      </c>
      <c r="G51" s="18">
        <v>0.98702839048002644</v>
      </c>
      <c r="H51" s="20">
        <v>93534.679813827577</v>
      </c>
      <c r="I51" s="20">
        <v>464696.11565247987</v>
      </c>
      <c r="J51" s="17">
        <v>5385641.2825230863</v>
      </c>
      <c r="K51" s="21">
        <v>57.579085032874694</v>
      </c>
      <c r="L51" s="1"/>
      <c r="M51" s="16">
        <v>20</v>
      </c>
      <c r="N51" s="17">
        <v>5</v>
      </c>
      <c r="O51" s="18">
        <v>1.1356445220442252E-3</v>
      </c>
      <c r="P51" s="19">
        <v>2.5079080508069125</v>
      </c>
      <c r="Q51" s="18">
        <v>5.66219785098665E-3</v>
      </c>
      <c r="R51" s="20">
        <v>536.86354120379838</v>
      </c>
      <c r="S51" s="18">
        <v>0.99433780214901335</v>
      </c>
      <c r="T51" s="20">
        <v>94815.397718793349</v>
      </c>
      <c r="U51" s="20">
        <v>472739.07528511749</v>
      </c>
      <c r="V51" s="17">
        <v>5665939.9438555334</v>
      </c>
      <c r="W51" s="21">
        <v>59.757592966701104</v>
      </c>
    </row>
    <row r="52" spans="1:23" x14ac:dyDescent="0.25">
      <c r="A52" s="16">
        <v>25</v>
      </c>
      <c r="B52" s="17">
        <v>5</v>
      </c>
      <c r="C52" s="18">
        <v>2.0298856877399461E-3</v>
      </c>
      <c r="D52" s="19">
        <v>2.4483377145969731</v>
      </c>
      <c r="E52" s="18">
        <v>1.0097129520778236E-2</v>
      </c>
      <c r="F52" s="20">
        <v>932.18097653829318</v>
      </c>
      <c r="G52" s="18">
        <v>0.98990287047922176</v>
      </c>
      <c r="H52" s="20">
        <v>92321.384470706849</v>
      </c>
      <c r="I52" s="20">
        <v>459228.31131253135</v>
      </c>
      <c r="J52" s="17">
        <v>4920945.1668706061</v>
      </c>
      <c r="K52" s="21">
        <v>53.302332878597582</v>
      </c>
      <c r="L52" s="1"/>
      <c r="M52" s="16">
        <v>25</v>
      </c>
      <c r="N52" s="17">
        <v>5</v>
      </c>
      <c r="O52" s="18">
        <v>9.7259146141712269E-4</v>
      </c>
      <c r="P52" s="19">
        <v>2.4418478840259059</v>
      </c>
      <c r="Q52" s="18">
        <v>4.8508881184249342E-3</v>
      </c>
      <c r="R52" s="20">
        <v>457.33462126458471</v>
      </c>
      <c r="S52" s="18">
        <v>0.99514911188157507</v>
      </c>
      <c r="T52" s="20">
        <v>94278.53417758955</v>
      </c>
      <c r="U52" s="20">
        <v>470222.73935885157</v>
      </c>
      <c r="V52" s="17">
        <v>5193200.8685704162</v>
      </c>
      <c r="W52" s="21">
        <v>55.0835979141142</v>
      </c>
    </row>
    <row r="53" spans="1:23" x14ac:dyDescent="0.25">
      <c r="A53" s="16">
        <v>30</v>
      </c>
      <c r="B53" s="17">
        <v>5</v>
      </c>
      <c r="C53" s="18">
        <v>2.1610065318669433E-3</v>
      </c>
      <c r="D53" s="19">
        <v>2.489036752466494</v>
      </c>
      <c r="E53" s="18">
        <v>1.0746718728420368E-2</v>
      </c>
      <c r="F53" s="20">
        <v>982.13406476620003</v>
      </c>
      <c r="G53" s="18">
        <v>0.98925328127157963</v>
      </c>
      <c r="H53" s="20">
        <v>91389.203494168556</v>
      </c>
      <c r="I53" s="20">
        <v>454479.91493006417</v>
      </c>
      <c r="J53" s="17">
        <v>4461716.855558075</v>
      </c>
      <c r="K53" s="21">
        <v>48.821049806422401</v>
      </c>
      <c r="L53" s="1"/>
      <c r="M53" s="16">
        <v>30</v>
      </c>
      <c r="N53" s="17">
        <v>5</v>
      </c>
      <c r="O53" s="18">
        <v>8.7415108363862965E-4</v>
      </c>
      <c r="P53" s="19">
        <v>2.5906146547236246</v>
      </c>
      <c r="Q53" s="18">
        <v>4.3615692258480721E-3</v>
      </c>
      <c r="R53" s="20">
        <v>409.2076567170152</v>
      </c>
      <c r="S53" s="18">
        <v>0.99563843077415193</v>
      </c>
      <c r="T53" s="20">
        <v>93821.199556324966</v>
      </c>
      <c r="U53" s="20">
        <v>468120.05885035597</v>
      </c>
      <c r="V53" s="17">
        <v>4722978.1292115645</v>
      </c>
      <c r="W53" s="21">
        <v>50.340201911148604</v>
      </c>
    </row>
    <row r="54" spans="1:23" x14ac:dyDescent="0.25">
      <c r="A54" s="16">
        <v>35</v>
      </c>
      <c r="B54" s="17">
        <v>5</v>
      </c>
      <c r="C54" s="18">
        <v>1.9572204379063526E-3</v>
      </c>
      <c r="D54" s="19">
        <v>2.5423932362157697</v>
      </c>
      <c r="E54" s="18">
        <v>9.7392556085770243E-3</v>
      </c>
      <c r="F54" s="20">
        <v>880.49755799531704</v>
      </c>
      <c r="G54" s="18">
        <v>0.99026074439142298</v>
      </c>
      <c r="H54" s="20">
        <v>90407.069429402356</v>
      </c>
      <c r="I54" s="20">
        <v>449871.43039298698</v>
      </c>
      <c r="J54" s="17">
        <v>4007236.9406280108</v>
      </c>
      <c r="K54" s="21">
        <v>44.324376024125051</v>
      </c>
      <c r="L54" s="1"/>
      <c r="M54" s="16">
        <v>35</v>
      </c>
      <c r="N54" s="17">
        <v>5</v>
      </c>
      <c r="O54" s="18">
        <v>1.3646109215084625E-3</v>
      </c>
      <c r="P54" s="19">
        <v>2.6521635291328658</v>
      </c>
      <c r="Q54" s="18">
        <v>6.8012641509777039E-3</v>
      </c>
      <c r="R54" s="20">
        <v>635.31963177822763</v>
      </c>
      <c r="S54" s="18">
        <v>0.9931987358490223</v>
      </c>
      <c r="T54" s="20">
        <v>93411.99189960795</v>
      </c>
      <c r="U54" s="20">
        <v>465568.33289589296</v>
      </c>
      <c r="V54" s="17">
        <v>4254858.0703612082</v>
      </c>
      <c r="W54" s="21">
        <v>45.549377374737965</v>
      </c>
    </row>
    <row r="55" spans="1:23" x14ac:dyDescent="0.25">
      <c r="A55" s="16">
        <v>40</v>
      </c>
      <c r="B55" s="17">
        <v>5</v>
      </c>
      <c r="C55" s="18">
        <v>2.6102142320930952E-3</v>
      </c>
      <c r="D55" s="19">
        <v>2.6533405247362953</v>
      </c>
      <c r="E55" s="18">
        <v>1.297161632703947E-2</v>
      </c>
      <c r="F55" s="20">
        <v>1161.30434139102</v>
      </c>
      <c r="G55" s="18">
        <v>0.98702838367296053</v>
      </c>
      <c r="H55" s="20">
        <v>89526.571871407039</v>
      </c>
      <c r="I55" s="20">
        <v>444907.67352064507</v>
      </c>
      <c r="J55" s="17">
        <v>3557365.5102350237</v>
      </c>
      <c r="K55" s="21">
        <v>39.7353035626641</v>
      </c>
      <c r="L55" s="1"/>
      <c r="M55" s="16">
        <v>40</v>
      </c>
      <c r="N55" s="17">
        <v>5</v>
      </c>
      <c r="O55" s="18">
        <v>1.8908505618121913E-3</v>
      </c>
      <c r="P55" s="19">
        <v>2.6388892965210857</v>
      </c>
      <c r="Q55" s="18">
        <v>9.4122318294649343E-3</v>
      </c>
      <c r="R55" s="20">
        <v>873.23554775110097</v>
      </c>
      <c r="S55" s="18">
        <v>0.99058776817053507</v>
      </c>
      <c r="T55" s="20">
        <v>92776.672267829723</v>
      </c>
      <c r="U55" s="20">
        <v>461821.5555406952</v>
      </c>
      <c r="V55" s="17">
        <v>3789289.737465315</v>
      </c>
      <c r="W55" s="21">
        <v>40.843130550385666</v>
      </c>
    </row>
    <row r="56" spans="1:23" x14ac:dyDescent="0.25">
      <c r="A56" s="16">
        <v>45</v>
      </c>
      <c r="B56" s="17">
        <v>5</v>
      </c>
      <c r="C56" s="18">
        <v>3.9636417507343744E-3</v>
      </c>
      <c r="D56" s="19">
        <v>2.6760949749222323</v>
      </c>
      <c r="E56" s="18">
        <v>1.9637326842535496E-2</v>
      </c>
      <c r="F56" s="20">
        <v>1735.2576400150137</v>
      </c>
      <c r="G56" s="18">
        <v>0.9803626731574645</v>
      </c>
      <c r="H56" s="20">
        <v>88365.267530016019</v>
      </c>
      <c r="I56" s="20">
        <v>437793.76370064466</v>
      </c>
      <c r="J56" s="17">
        <v>3112457.8367143786</v>
      </c>
      <c r="K56" s="21">
        <v>35.22263807617778</v>
      </c>
      <c r="L56" s="1"/>
      <c r="M56" s="16">
        <v>45</v>
      </c>
      <c r="N56" s="17">
        <v>5</v>
      </c>
      <c r="O56" s="18">
        <v>2.6657028588031825E-3</v>
      </c>
      <c r="P56" s="19">
        <v>2.7020348733212196</v>
      </c>
      <c r="Q56" s="18">
        <v>1.3247365013381973E-2</v>
      </c>
      <c r="R56" s="20">
        <v>1217.4783722151333</v>
      </c>
      <c r="S56" s="18">
        <v>0.98675263498661803</v>
      </c>
      <c r="T56" s="20">
        <v>91903.436720078622</v>
      </c>
      <c r="U56" s="20">
        <v>456719.46075855714</v>
      </c>
      <c r="V56" s="17">
        <v>3327468.1819246197</v>
      </c>
      <c r="W56" s="21">
        <v>36.206134402345484</v>
      </c>
    </row>
    <row r="57" spans="1:23" x14ac:dyDescent="0.25">
      <c r="A57" s="16">
        <v>50</v>
      </c>
      <c r="B57" s="17">
        <v>5</v>
      </c>
      <c r="C57" s="18">
        <v>6.1565614014979413E-3</v>
      </c>
      <c r="D57" s="19">
        <v>2.6097319260692178</v>
      </c>
      <c r="E57" s="18">
        <v>3.0336381902967058E-2</v>
      </c>
      <c r="F57" s="20">
        <v>2628.0410642808856</v>
      </c>
      <c r="G57" s="18">
        <v>0.96966361809703294</v>
      </c>
      <c r="H57" s="20">
        <v>86630.009890001005</v>
      </c>
      <c r="I57" s="20">
        <v>426868.32679707534</v>
      </c>
      <c r="J57" s="17">
        <v>2674664.0730137341</v>
      </c>
      <c r="K57" s="21">
        <v>30.874567328457026</v>
      </c>
      <c r="L57" s="1"/>
      <c r="M57" s="16">
        <v>50</v>
      </c>
      <c r="N57" s="17">
        <v>5</v>
      </c>
      <c r="O57" s="18">
        <v>4.5781826701851731E-3</v>
      </c>
      <c r="P57" s="19">
        <v>2.6626958894820389</v>
      </c>
      <c r="Q57" s="18">
        <v>2.26485600520554E-2</v>
      </c>
      <c r="R57" s="20">
        <v>2053.9063735197851</v>
      </c>
      <c r="S57" s="18">
        <v>0.9773514399479446</v>
      </c>
      <c r="T57" s="20">
        <v>90685.958347863489</v>
      </c>
      <c r="U57" s="20">
        <v>448629.18792987062</v>
      </c>
      <c r="V57" s="17">
        <v>2870748.7211660626</v>
      </c>
      <c r="W57" s="21">
        <v>31.655934099015848</v>
      </c>
    </row>
    <row r="58" spans="1:23" x14ac:dyDescent="0.25">
      <c r="A58" s="16">
        <v>55</v>
      </c>
      <c r="B58" s="17">
        <v>5</v>
      </c>
      <c r="C58" s="18">
        <v>7.5610259915913957E-3</v>
      </c>
      <c r="D58" s="19">
        <v>2.6162756804508214</v>
      </c>
      <c r="E58" s="18">
        <v>3.713581623063178E-2</v>
      </c>
      <c r="F58" s="20">
        <v>3119.4816773232014</v>
      </c>
      <c r="G58" s="18">
        <v>0.96286418376936822</v>
      </c>
      <c r="H58" s="20">
        <v>84001.96882572012</v>
      </c>
      <c r="I58" s="20">
        <v>412573.8597899772</v>
      </c>
      <c r="J58" s="17">
        <v>2247795.746216659</v>
      </c>
      <c r="K58" s="21">
        <v>26.758845984671947</v>
      </c>
      <c r="L58" s="1"/>
      <c r="M58" s="16">
        <v>55</v>
      </c>
      <c r="N58" s="17">
        <v>5</v>
      </c>
      <c r="O58" s="18">
        <v>6.4621201045976075E-3</v>
      </c>
      <c r="P58" s="19">
        <v>2.680074364702306</v>
      </c>
      <c r="Q58" s="18">
        <v>3.183336621749977E-2</v>
      </c>
      <c r="R58" s="20">
        <v>2821.4565691077587</v>
      </c>
      <c r="S58" s="18">
        <v>0.96816663378250023</v>
      </c>
      <c r="T58" s="20">
        <v>88632.051974343703</v>
      </c>
      <c r="U58" s="20">
        <v>436614.69044816634</v>
      </c>
      <c r="V58" s="17">
        <v>2422119.5332361921</v>
      </c>
      <c r="W58" s="21">
        <v>27.327806129743248</v>
      </c>
    </row>
    <row r="59" spans="1:23" x14ac:dyDescent="0.25">
      <c r="A59" s="16">
        <v>60</v>
      </c>
      <c r="B59" s="17">
        <v>5</v>
      </c>
      <c r="C59" s="18">
        <v>1.1087087555211985E-2</v>
      </c>
      <c r="D59" s="19">
        <v>2.6329808939394406</v>
      </c>
      <c r="E59" s="18">
        <v>5.4017829085188818E-2</v>
      </c>
      <c r="F59" s="20">
        <v>4369.0963667670876</v>
      </c>
      <c r="G59" s="18">
        <v>0.94598217091481118</v>
      </c>
      <c r="H59" s="20">
        <v>80882.487148396918</v>
      </c>
      <c r="I59" s="20">
        <v>394070.70116562711</v>
      </c>
      <c r="J59" s="17">
        <v>1835221.8864266817</v>
      </c>
      <c r="K59" s="21">
        <v>22.689978401128528</v>
      </c>
      <c r="L59" s="1"/>
      <c r="M59" s="16">
        <v>60</v>
      </c>
      <c r="N59" s="17">
        <v>5</v>
      </c>
      <c r="O59" s="18">
        <v>1.0731157509785698E-2</v>
      </c>
      <c r="P59" s="19">
        <v>2.6855430715654376</v>
      </c>
      <c r="Q59" s="18">
        <v>5.2355445717934601E-2</v>
      </c>
      <c r="R59" s="20">
        <v>4492.6519697624753</v>
      </c>
      <c r="S59" s="18">
        <v>0.9476445542820654</v>
      </c>
      <c r="T59" s="20">
        <v>85810.595405235945</v>
      </c>
      <c r="U59" s="20">
        <v>418654.92754771782</v>
      </c>
      <c r="V59" s="17">
        <v>1985504.8427880257</v>
      </c>
      <c r="W59" s="21">
        <v>23.138224754316006</v>
      </c>
    </row>
    <row r="60" spans="1:23" x14ac:dyDescent="0.25">
      <c r="A60" s="16">
        <v>65</v>
      </c>
      <c r="B60" s="17">
        <v>5</v>
      </c>
      <c r="C60" s="18">
        <v>1.6012929327875423E-2</v>
      </c>
      <c r="D60" s="19">
        <v>2.698901797979528</v>
      </c>
      <c r="E60" s="18">
        <v>7.721932137179488E-2</v>
      </c>
      <c r="F60" s="20">
        <v>5908.3121120123978</v>
      </c>
      <c r="G60" s="18">
        <v>0.92278067862820512</v>
      </c>
      <c r="H60" s="20">
        <v>76513.390781629831</v>
      </c>
      <c r="I60" s="20">
        <v>368971.34753022162</v>
      </c>
      <c r="J60" s="17">
        <v>1441151.1852610544</v>
      </c>
      <c r="K60" s="21">
        <v>18.835280603026963</v>
      </c>
      <c r="L60" s="1"/>
      <c r="M60" s="16">
        <v>65</v>
      </c>
      <c r="N60" s="17">
        <v>5</v>
      </c>
      <c r="O60" s="18">
        <v>1.7470051132822819E-2</v>
      </c>
      <c r="P60" s="19">
        <v>2.6466488114941247</v>
      </c>
      <c r="Q60" s="18">
        <v>8.3900827067201256E-2</v>
      </c>
      <c r="R60" s="20">
        <v>6822.6427096401167</v>
      </c>
      <c r="S60" s="18">
        <v>0.91609917293279874</v>
      </c>
      <c r="T60" s="20">
        <v>81317.943435473469</v>
      </c>
      <c r="U60" s="20">
        <v>390533.6428478848</v>
      </c>
      <c r="V60" s="17">
        <v>1566849.9152403078</v>
      </c>
      <c r="W60" s="21">
        <v>19.268194066954209</v>
      </c>
    </row>
    <row r="61" spans="1:23" x14ac:dyDescent="0.25">
      <c r="A61" s="16">
        <v>70</v>
      </c>
      <c r="B61" s="17">
        <v>5</v>
      </c>
      <c r="C61" s="18">
        <v>3.0380141352167555E-2</v>
      </c>
      <c r="D61" s="19">
        <v>2.6487243863848851</v>
      </c>
      <c r="E61" s="18">
        <v>0.14177352798802678</v>
      </c>
      <c r="F61" s="20">
        <v>10009.931096863838</v>
      </c>
      <c r="G61" s="18">
        <v>0.85822647201197322</v>
      </c>
      <c r="H61" s="20">
        <v>70605.078669617433</v>
      </c>
      <c r="I61" s="20">
        <v>329489.28646606358</v>
      </c>
      <c r="J61" s="17">
        <v>1072179.8377308329</v>
      </c>
      <c r="K61" s="21">
        <v>15.185590865890644</v>
      </c>
      <c r="L61" s="1"/>
      <c r="M61" s="16">
        <v>70</v>
      </c>
      <c r="N61" s="17">
        <v>5</v>
      </c>
      <c r="O61" s="18">
        <v>2.6532336908945707E-2</v>
      </c>
      <c r="P61" s="19">
        <v>2.6179715856161936</v>
      </c>
      <c r="Q61" s="18">
        <v>0.12477575918697403</v>
      </c>
      <c r="R61" s="20">
        <v>9295.2077039277938</v>
      </c>
      <c r="S61" s="18">
        <v>0.87522424081302597</v>
      </c>
      <c r="T61" s="20">
        <v>74495.300725833353</v>
      </c>
      <c r="U61" s="20">
        <v>350335.0547608115</v>
      </c>
      <c r="V61" s="17">
        <v>1176316.2723924229</v>
      </c>
      <c r="W61" s="21">
        <v>15.790476190191443</v>
      </c>
    </row>
    <row r="62" spans="1:23" x14ac:dyDescent="0.25">
      <c r="A62" s="16">
        <v>75</v>
      </c>
      <c r="B62" s="17">
        <v>5</v>
      </c>
      <c r="C62" s="18">
        <v>4.6930566128094084E-2</v>
      </c>
      <c r="D62" s="19">
        <v>3.0989631058067357</v>
      </c>
      <c r="E62" s="18">
        <v>0.21543263385887401</v>
      </c>
      <c r="F62" s="20">
        <v>13054.172240665466</v>
      </c>
      <c r="G62" s="18">
        <v>0.78456736614112599</v>
      </c>
      <c r="H62" s="20">
        <v>60595.147572753594</v>
      </c>
      <c r="I62" s="20">
        <v>278159.27481110935</v>
      </c>
      <c r="J62" s="17">
        <v>742690.5512647694</v>
      </c>
      <c r="K62" s="21">
        <v>12.256601081349915</v>
      </c>
      <c r="L62" s="1"/>
      <c r="M62" s="16">
        <v>75</v>
      </c>
      <c r="N62" s="17">
        <v>5</v>
      </c>
      <c r="O62" s="18">
        <v>3.9638009858504207E-2</v>
      </c>
      <c r="P62" s="19">
        <v>3.2553169300784002</v>
      </c>
      <c r="Q62" s="18">
        <v>0.18537060345309175</v>
      </c>
      <c r="R62" s="20">
        <v>12086.180588668351</v>
      </c>
      <c r="S62" s="18">
        <v>0.81462939654690825</v>
      </c>
      <c r="T62" s="20">
        <v>65200.093021905559</v>
      </c>
      <c r="U62" s="20">
        <v>304913.91045646305</v>
      </c>
      <c r="V62" s="17">
        <v>825981.21763161151</v>
      </c>
      <c r="W62" s="21">
        <v>12.668405509085746</v>
      </c>
    </row>
    <row r="63" spans="1:23" x14ac:dyDescent="0.25">
      <c r="A63" s="16">
        <v>80</v>
      </c>
      <c r="B63" s="17">
        <v>20</v>
      </c>
      <c r="C63" s="18">
        <v>0.10234181796116508</v>
      </c>
      <c r="D63" s="19">
        <v>9.7711768260698957</v>
      </c>
      <c r="E63" s="18">
        <v>1</v>
      </c>
      <c r="F63" s="20">
        <v>47540.975332088128</v>
      </c>
      <c r="G63" s="18">
        <v>0</v>
      </c>
      <c r="H63" s="20">
        <v>47540.975332088128</v>
      </c>
      <c r="I63" s="20">
        <v>464531.2764536601</v>
      </c>
      <c r="J63" s="17">
        <v>464531.2764536601</v>
      </c>
      <c r="K63" s="21">
        <v>9.7711768260698957</v>
      </c>
      <c r="L63" s="1"/>
      <c r="M63" s="16">
        <v>80</v>
      </c>
      <c r="N63" s="17">
        <v>20</v>
      </c>
      <c r="O63" s="18">
        <v>0.10193292056871227</v>
      </c>
      <c r="P63" s="19">
        <v>9.8103732770602505</v>
      </c>
      <c r="Q63" s="18">
        <v>1</v>
      </c>
      <c r="R63" s="20">
        <v>53113.912433237208</v>
      </c>
      <c r="S63" s="18">
        <v>0</v>
      </c>
      <c r="T63" s="20">
        <v>53113.912433237208</v>
      </c>
      <c r="U63" s="20">
        <v>521067.30717514851</v>
      </c>
      <c r="V63" s="17">
        <v>521067.30717514851</v>
      </c>
      <c r="W63" s="21">
        <v>9.8103732770602505</v>
      </c>
    </row>
    <row r="64" spans="1:23" x14ac:dyDescent="0.25">
      <c r="A64" s="22">
        <f>A43+5</f>
        <v>2036</v>
      </c>
      <c r="B64" s="24" t="str">
        <f>B43</f>
        <v xml:space="preserve">Herat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2036</v>
      </c>
      <c r="N64" s="24" t="str">
        <f>N43</f>
        <v xml:space="preserve">Herat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3.2793892562882176E-2</v>
      </c>
      <c r="D67" s="19">
        <v>0.5048207021625114</v>
      </c>
      <c r="E67" s="18">
        <v>3.2269866820099802E-2</v>
      </c>
      <c r="F67" s="20">
        <v>3226.9866820099851</v>
      </c>
      <c r="G67" s="18">
        <v>0.9677301331799002</v>
      </c>
      <c r="H67" s="20">
        <v>100000</v>
      </c>
      <c r="I67" s="20">
        <v>98402.063000671362</v>
      </c>
      <c r="J67" s="17">
        <v>7462712.2396577531</v>
      </c>
      <c r="K67" s="21">
        <v>74.627122396577533</v>
      </c>
      <c r="L67" s="1"/>
      <c r="M67" s="16">
        <v>0</v>
      </c>
      <c r="N67" s="17">
        <v>1</v>
      </c>
      <c r="O67" s="18">
        <v>2.5552593201239964E-2</v>
      </c>
      <c r="P67" s="19">
        <v>0.50584851318364277</v>
      </c>
      <c r="Q67" s="18">
        <v>2.5233967628579101E-2</v>
      </c>
      <c r="R67" s="20">
        <v>2523.3967628579121</v>
      </c>
      <c r="S67" s="18">
        <v>0.9747660323714209</v>
      </c>
      <c r="T67" s="20">
        <v>100000</v>
      </c>
      <c r="U67" s="20">
        <v>98753.059737806179</v>
      </c>
      <c r="V67" s="17">
        <v>7760201.2195436107</v>
      </c>
      <c r="W67" s="21">
        <v>77.602012195436103</v>
      </c>
    </row>
    <row r="68" spans="1:23" x14ac:dyDescent="0.25">
      <c r="A68" s="16">
        <v>1</v>
      </c>
      <c r="B68" s="17">
        <v>4</v>
      </c>
      <c r="C68" s="18">
        <v>9.6762352855955531E-4</v>
      </c>
      <c r="D68" s="19">
        <v>0.65846310720313506</v>
      </c>
      <c r="E68" s="18">
        <v>3.8580197870438093E-3</v>
      </c>
      <c r="F68" s="20">
        <v>373.35220023266447</v>
      </c>
      <c r="G68" s="18">
        <v>0.99614198021295619</v>
      </c>
      <c r="H68" s="20">
        <v>96773.013317990015</v>
      </c>
      <c r="I68" s="20">
        <v>385844.48312087572</v>
      </c>
      <c r="J68" s="17">
        <v>7364310.1766570816</v>
      </c>
      <c r="K68" s="21">
        <v>76.098799904663736</v>
      </c>
      <c r="L68" s="1"/>
      <c r="M68" s="16">
        <v>1</v>
      </c>
      <c r="N68" s="17">
        <v>4</v>
      </c>
      <c r="O68" s="18">
        <v>9.1098274735604994E-4</v>
      </c>
      <c r="P68" s="19">
        <v>0.89104065388286957</v>
      </c>
      <c r="Q68" s="18">
        <v>3.6336397646271612E-3</v>
      </c>
      <c r="R68" s="20">
        <v>354.19486164326372</v>
      </c>
      <c r="S68" s="18">
        <v>0.99636636023537284</v>
      </c>
      <c r="T68" s="20">
        <v>97476.603237142088</v>
      </c>
      <c r="U68" s="20">
        <v>388805.23552311584</v>
      </c>
      <c r="V68" s="17">
        <v>7661448.1598058045</v>
      </c>
      <c r="W68" s="21">
        <v>78.597816351550065</v>
      </c>
    </row>
    <row r="69" spans="1:23" x14ac:dyDescent="0.25">
      <c r="A69" s="16">
        <v>5</v>
      </c>
      <c r="B69" s="17">
        <v>5</v>
      </c>
      <c r="C69" s="18">
        <v>4.6070937230801657E-4</v>
      </c>
      <c r="D69" s="19">
        <v>2.3678414765716478</v>
      </c>
      <c r="E69" s="18">
        <v>2.3007568255353217E-3</v>
      </c>
      <c r="F69" s="20">
        <v>221.79217829597474</v>
      </c>
      <c r="G69" s="18">
        <v>0.99769924317446468</v>
      </c>
      <c r="H69" s="20">
        <v>96399.66111775735</v>
      </c>
      <c r="I69" s="20">
        <v>481414.51341625524</v>
      </c>
      <c r="J69" s="17">
        <v>6978465.6935362061</v>
      </c>
      <c r="K69" s="21">
        <v>72.390977443495743</v>
      </c>
      <c r="L69" s="1"/>
      <c r="M69" s="16">
        <v>5</v>
      </c>
      <c r="N69" s="17">
        <v>5</v>
      </c>
      <c r="O69" s="18">
        <v>3.435366186588457E-4</v>
      </c>
      <c r="P69" s="19">
        <v>2.2934697702479383</v>
      </c>
      <c r="Q69" s="18">
        <v>1.7160874884584176E-3</v>
      </c>
      <c r="R69" s="20">
        <v>166.67054986214498</v>
      </c>
      <c r="S69" s="18">
        <v>0.99828391251154158</v>
      </c>
      <c r="T69" s="20">
        <v>97122.408375498824</v>
      </c>
      <c r="U69" s="20">
        <v>485160.94299588283</v>
      </c>
      <c r="V69" s="17">
        <v>7272642.9242826886</v>
      </c>
      <c r="W69" s="21">
        <v>74.881204512195424</v>
      </c>
    </row>
    <row r="70" spans="1:23" x14ac:dyDescent="0.25">
      <c r="A70" s="16">
        <v>10</v>
      </c>
      <c r="B70" s="17">
        <v>5</v>
      </c>
      <c r="C70" s="18">
        <v>4.8432273025379019E-4</v>
      </c>
      <c r="D70" s="19">
        <v>2.7837457424921732</v>
      </c>
      <c r="E70" s="18">
        <v>2.4190171210765055E-3</v>
      </c>
      <c r="F70" s="20">
        <v>232.65591163320641</v>
      </c>
      <c r="G70" s="18">
        <v>0.99758098287892349</v>
      </c>
      <c r="H70" s="20">
        <v>96177.868939461376</v>
      </c>
      <c r="I70" s="20">
        <v>480373.72004261537</v>
      </c>
      <c r="J70" s="17">
        <v>6497051.1801199513</v>
      </c>
      <c r="K70" s="21">
        <v>67.552455172504224</v>
      </c>
      <c r="L70" s="1"/>
      <c r="M70" s="16">
        <v>10</v>
      </c>
      <c r="N70" s="17">
        <v>5</v>
      </c>
      <c r="O70" s="18">
        <v>3.9014965312193052E-4</v>
      </c>
      <c r="P70" s="19">
        <v>2.7021585286509637</v>
      </c>
      <c r="Q70" s="18">
        <v>1.9490009822278331E-3</v>
      </c>
      <c r="R70" s="20">
        <v>188.96682825479365</v>
      </c>
      <c r="S70" s="18">
        <v>0.99805099901777217</v>
      </c>
      <c r="T70" s="20">
        <v>96955.737825636679</v>
      </c>
      <c r="U70" s="20">
        <v>484344.47331351024</v>
      </c>
      <c r="V70" s="17">
        <v>6787481.9812868061</v>
      </c>
      <c r="W70" s="21">
        <v>70.005985550780736</v>
      </c>
    </row>
    <row r="71" spans="1:23" x14ac:dyDescent="0.25">
      <c r="A71" s="16">
        <v>15</v>
      </c>
      <c r="B71" s="17">
        <v>5</v>
      </c>
      <c r="C71" s="18">
        <v>1.1256407167343524E-3</v>
      </c>
      <c r="D71" s="19">
        <v>2.7992383593404404</v>
      </c>
      <c r="E71" s="18">
        <v>5.6142954752648189E-3</v>
      </c>
      <c r="F71" s="20">
        <v>538.66477537545143</v>
      </c>
      <c r="G71" s="18">
        <v>0.99438570452473518</v>
      </c>
      <c r="H71" s="20">
        <v>95945.213027828169</v>
      </c>
      <c r="I71" s="20">
        <v>478540.59236432007</v>
      </c>
      <c r="J71" s="17">
        <v>6016677.4600773361</v>
      </c>
      <c r="K71" s="21">
        <v>62.709511711983431</v>
      </c>
      <c r="L71" s="1"/>
      <c r="M71" s="16">
        <v>15</v>
      </c>
      <c r="N71" s="17">
        <v>5</v>
      </c>
      <c r="O71" s="18">
        <v>7.2469732196959145E-4</v>
      </c>
      <c r="P71" s="19">
        <v>2.648444215221113</v>
      </c>
      <c r="Q71" s="18">
        <v>3.6173220918779281E-3</v>
      </c>
      <c r="R71" s="20">
        <v>350.03657848852163</v>
      </c>
      <c r="S71" s="18">
        <v>0.99638267790812207</v>
      </c>
      <c r="T71" s="20">
        <v>96766.770997381886</v>
      </c>
      <c r="U71" s="20">
        <v>483010.72444588051</v>
      </c>
      <c r="V71" s="17">
        <v>6303137.5079732956</v>
      </c>
      <c r="W71" s="21">
        <v>65.137416935652766</v>
      </c>
    </row>
    <row r="72" spans="1:23" x14ac:dyDescent="0.25">
      <c r="A72" s="16">
        <v>20</v>
      </c>
      <c r="B72" s="17">
        <v>5</v>
      </c>
      <c r="C72" s="18">
        <v>2.1205816183276507E-3</v>
      </c>
      <c r="D72" s="19">
        <v>2.5525878412203027</v>
      </c>
      <c r="E72" s="18">
        <v>1.0548163783642095E-2</v>
      </c>
      <c r="F72" s="20">
        <v>1006.3638969988242</v>
      </c>
      <c r="G72" s="18">
        <v>0.98945183621635791</v>
      </c>
      <c r="H72" s="20">
        <v>95406.548252452718</v>
      </c>
      <c r="I72" s="20">
        <v>474569.75402459176</v>
      </c>
      <c r="J72" s="17">
        <v>5538136.8677130155</v>
      </c>
      <c r="K72" s="21">
        <v>58.047764741039572</v>
      </c>
      <c r="L72" s="1"/>
      <c r="M72" s="16">
        <v>20</v>
      </c>
      <c r="N72" s="17">
        <v>5</v>
      </c>
      <c r="O72" s="18">
        <v>9.1140266351954775E-4</v>
      </c>
      <c r="P72" s="19">
        <v>2.5142169948404396</v>
      </c>
      <c r="Q72" s="18">
        <v>4.5467125164577737E-3</v>
      </c>
      <c r="R72" s="20">
        <v>438.37917317837127</v>
      </c>
      <c r="S72" s="18">
        <v>0.99545328748354223</v>
      </c>
      <c r="T72" s="20">
        <v>96416.734418893364</v>
      </c>
      <c r="U72" s="20">
        <v>480993.95659596415</v>
      </c>
      <c r="V72" s="17">
        <v>5820126.7835274152</v>
      </c>
      <c r="W72" s="21">
        <v>60.364280315087406</v>
      </c>
    </row>
    <row r="73" spans="1:23" x14ac:dyDescent="0.25">
      <c r="A73" s="16">
        <v>25</v>
      </c>
      <c r="B73" s="17">
        <v>5</v>
      </c>
      <c r="C73" s="18">
        <v>1.6866280834357209E-3</v>
      </c>
      <c r="D73" s="19">
        <v>2.4590369442457591</v>
      </c>
      <c r="E73" s="18">
        <v>8.3971530770713398E-3</v>
      </c>
      <c r="F73" s="20">
        <v>792.69279853650369</v>
      </c>
      <c r="G73" s="18">
        <v>0.99160284692292866</v>
      </c>
      <c r="H73" s="20">
        <v>94400.184355453894</v>
      </c>
      <c r="I73" s="20">
        <v>469986.71866162575</v>
      </c>
      <c r="J73" s="17">
        <v>5063567.1136884233</v>
      </c>
      <c r="K73" s="21">
        <v>53.63937738322732</v>
      </c>
      <c r="L73" s="1"/>
      <c r="M73" s="16">
        <v>25</v>
      </c>
      <c r="N73" s="17">
        <v>5</v>
      </c>
      <c r="O73" s="18">
        <v>7.9334844318373334E-4</v>
      </c>
      <c r="P73" s="19">
        <v>2.4484352082774348</v>
      </c>
      <c r="Q73" s="18">
        <v>3.9587286408828692E-3</v>
      </c>
      <c r="R73" s="20">
        <v>379.95226381604152</v>
      </c>
      <c r="S73" s="18">
        <v>0.99604127135911713</v>
      </c>
      <c r="T73" s="20">
        <v>95978.355245714993</v>
      </c>
      <c r="U73" s="20">
        <v>478922.30340968672</v>
      </c>
      <c r="V73" s="17">
        <v>5339132.8269314514</v>
      </c>
      <c r="W73" s="21">
        <v>55.628509295274881</v>
      </c>
    </row>
    <row r="74" spans="1:23" x14ac:dyDescent="0.25">
      <c r="A74" s="16">
        <v>30</v>
      </c>
      <c r="B74" s="17">
        <v>5</v>
      </c>
      <c r="C74" s="18">
        <v>1.825473391426661E-3</v>
      </c>
      <c r="D74" s="19">
        <v>2.496150439709488</v>
      </c>
      <c r="E74" s="18">
        <v>9.085838218728326E-3</v>
      </c>
      <c r="F74" s="20">
        <v>850.50252434713184</v>
      </c>
      <c r="G74" s="18">
        <v>0.99091416178127167</v>
      </c>
      <c r="H74" s="20">
        <v>93607.49155691739</v>
      </c>
      <c r="I74" s="20">
        <v>465907.92741297442</v>
      </c>
      <c r="J74" s="17">
        <v>4593580.3950267974</v>
      </c>
      <c r="K74" s="21">
        <v>49.072785934379006</v>
      </c>
      <c r="L74" s="1"/>
      <c r="M74" s="16">
        <v>30</v>
      </c>
      <c r="N74" s="17">
        <v>5</v>
      </c>
      <c r="O74" s="18">
        <v>7.2163140857984761E-4</v>
      </c>
      <c r="P74" s="19">
        <v>2.5964565658863963</v>
      </c>
      <c r="Q74" s="18">
        <v>3.6019096299365616E-3</v>
      </c>
      <c r="R74" s="20">
        <v>344.33680830705271</v>
      </c>
      <c r="S74" s="18">
        <v>0.99639809037006344</v>
      </c>
      <c r="T74" s="20">
        <v>95598.402981898951</v>
      </c>
      <c r="U74" s="20">
        <v>477164.38643476472</v>
      </c>
      <c r="V74" s="17">
        <v>4860210.5235217651</v>
      </c>
      <c r="W74" s="21">
        <v>50.839871503313923</v>
      </c>
    </row>
    <row r="75" spans="1:23" x14ac:dyDescent="0.25">
      <c r="A75" s="16">
        <v>35</v>
      </c>
      <c r="B75" s="17">
        <v>5</v>
      </c>
      <c r="C75" s="18">
        <v>1.6821971000533142E-3</v>
      </c>
      <c r="D75" s="19">
        <v>2.5514063524447326</v>
      </c>
      <c r="E75" s="18">
        <v>8.3764826248196034E-3</v>
      </c>
      <c r="F75" s="20">
        <v>776.97730696191138</v>
      </c>
      <c r="G75" s="18">
        <v>0.9916235173751804</v>
      </c>
      <c r="H75" s="20">
        <v>92756.989032570258</v>
      </c>
      <c r="I75" s="20">
        <v>461882.44346472976</v>
      </c>
      <c r="J75" s="17">
        <v>4127672.4676138228</v>
      </c>
      <c r="K75" s="21">
        <v>44.49985398043107</v>
      </c>
      <c r="L75" s="1"/>
      <c r="M75" s="16">
        <v>35</v>
      </c>
      <c r="N75" s="17">
        <v>5</v>
      </c>
      <c r="O75" s="18">
        <v>1.1355151928778781E-3</v>
      </c>
      <c r="P75" s="19">
        <v>2.6571762856804892</v>
      </c>
      <c r="Q75" s="18">
        <v>5.6625119164305238E-3</v>
      </c>
      <c r="R75" s="20">
        <v>539.37728479642828</v>
      </c>
      <c r="S75" s="18">
        <v>0.99433748808356948</v>
      </c>
      <c r="T75" s="20">
        <v>95254.066173591898</v>
      </c>
      <c r="U75" s="20">
        <v>475006.66497417312</v>
      </c>
      <c r="V75" s="17">
        <v>4383046.1370870005</v>
      </c>
      <c r="W75" s="21">
        <v>46.014268084884655</v>
      </c>
    </row>
    <row r="76" spans="1:23" x14ac:dyDescent="0.25">
      <c r="A76" s="16">
        <v>40</v>
      </c>
      <c r="B76" s="17">
        <v>5</v>
      </c>
      <c r="C76" s="18">
        <v>2.2782608828835569E-3</v>
      </c>
      <c r="D76" s="19">
        <v>2.6625121813581609</v>
      </c>
      <c r="E76" s="18">
        <v>1.1330962427095748E-2</v>
      </c>
      <c r="F76" s="20">
        <v>1042.2220569066994</v>
      </c>
      <c r="G76" s="18">
        <v>0.98866903757290425</v>
      </c>
      <c r="H76" s="20">
        <v>91980.011725608347</v>
      </c>
      <c r="I76" s="20">
        <v>457463.87726570247</v>
      </c>
      <c r="J76" s="17">
        <v>3665790.0241490928</v>
      </c>
      <c r="K76" s="21">
        <v>39.854202618333574</v>
      </c>
      <c r="L76" s="1"/>
      <c r="M76" s="16">
        <v>40</v>
      </c>
      <c r="N76" s="17">
        <v>5</v>
      </c>
      <c r="O76" s="18">
        <v>1.5923275651958005E-3</v>
      </c>
      <c r="P76" s="19">
        <v>2.6459104931779982</v>
      </c>
      <c r="Q76" s="18">
        <v>7.9319052250894639E-3</v>
      </c>
      <c r="R76" s="20">
        <v>751.267935689757</v>
      </c>
      <c r="S76" s="18">
        <v>0.99206809477491054</v>
      </c>
      <c r="T76" s="20">
        <v>94714.68888879547</v>
      </c>
      <c r="U76" s="20">
        <v>471804.8924797583</v>
      </c>
      <c r="V76" s="17">
        <v>3908039.4721128275</v>
      </c>
      <c r="W76" s="21">
        <v>41.26117625431106</v>
      </c>
    </row>
    <row r="77" spans="1:23" x14ac:dyDescent="0.25">
      <c r="A77" s="16">
        <v>45</v>
      </c>
      <c r="B77" s="17">
        <v>5</v>
      </c>
      <c r="C77" s="18">
        <v>3.5253440361504417E-3</v>
      </c>
      <c r="D77" s="19">
        <v>2.6872314769723151</v>
      </c>
      <c r="E77" s="18">
        <v>1.7484166443965443E-2</v>
      </c>
      <c r="F77" s="20">
        <v>1589.9714506138989</v>
      </c>
      <c r="G77" s="18">
        <v>0.98251583355603456</v>
      </c>
      <c r="H77" s="20">
        <v>90937.789668701647</v>
      </c>
      <c r="I77" s="20">
        <v>451011.71242001577</v>
      </c>
      <c r="J77" s="17">
        <v>3208326.1468833904</v>
      </c>
      <c r="K77" s="21">
        <v>35.280450059010072</v>
      </c>
      <c r="L77" s="1"/>
      <c r="M77" s="16">
        <v>45</v>
      </c>
      <c r="N77" s="17">
        <v>5</v>
      </c>
      <c r="O77" s="18">
        <v>2.2798244242885199E-3</v>
      </c>
      <c r="P77" s="19">
        <v>2.7122885909646026</v>
      </c>
      <c r="Q77" s="18">
        <v>1.1339977557369818E-2</v>
      </c>
      <c r="R77" s="20">
        <v>1065.5430848219112</v>
      </c>
      <c r="S77" s="18">
        <v>0.98866002244263018</v>
      </c>
      <c r="T77" s="20">
        <v>93963.420953105713</v>
      </c>
      <c r="U77" s="20">
        <v>467379.4496935627</v>
      </c>
      <c r="V77" s="17">
        <v>3436234.5796330692</v>
      </c>
      <c r="W77" s="21">
        <v>36.569917791179499</v>
      </c>
    </row>
    <row r="78" spans="1:23" x14ac:dyDescent="0.25">
      <c r="A78" s="16">
        <v>50</v>
      </c>
      <c r="B78" s="17">
        <v>5</v>
      </c>
      <c r="C78" s="18">
        <v>5.6052834339669899E-3</v>
      </c>
      <c r="D78" s="19">
        <v>2.6210342699567284</v>
      </c>
      <c r="E78" s="18">
        <v>2.7657609114502768E-2</v>
      </c>
      <c r="F78" s="20">
        <v>2471.1470315095212</v>
      </c>
      <c r="G78" s="18">
        <v>0.97234239088549723</v>
      </c>
      <c r="H78" s="20">
        <v>89347.818218087748</v>
      </c>
      <c r="I78" s="20">
        <v>440860.31698857941</v>
      </c>
      <c r="J78" s="17">
        <v>2757314.4344633748</v>
      </c>
      <c r="K78" s="21">
        <v>30.86045624228996</v>
      </c>
      <c r="L78" s="1"/>
      <c r="M78" s="16">
        <v>50</v>
      </c>
      <c r="N78" s="17">
        <v>5</v>
      </c>
      <c r="O78" s="18">
        <v>3.9916871587775118E-3</v>
      </c>
      <c r="P78" s="19">
        <v>2.674079464340378</v>
      </c>
      <c r="Q78" s="18">
        <v>1.9774839321100912E-2</v>
      </c>
      <c r="R78" s="20">
        <v>1837.0406081165711</v>
      </c>
      <c r="S78" s="18">
        <v>0.98022516067889909</v>
      </c>
      <c r="T78" s="20">
        <v>92897.877868283802</v>
      </c>
      <c r="U78" s="20">
        <v>460216.57886616001</v>
      </c>
      <c r="V78" s="17">
        <v>2968855.1299395068</v>
      </c>
      <c r="W78" s="21">
        <v>31.958266411089909</v>
      </c>
    </row>
    <row r="79" spans="1:23" x14ac:dyDescent="0.25">
      <c r="A79" s="16">
        <v>55</v>
      </c>
      <c r="B79" s="17">
        <v>5</v>
      </c>
      <c r="C79" s="18">
        <v>7.0821935078965231E-3</v>
      </c>
      <c r="D79" s="19">
        <v>2.6308204770874997</v>
      </c>
      <c r="E79" s="18">
        <v>3.4826612236391719E-2</v>
      </c>
      <c r="F79" s="20">
        <v>3025.6201398034609</v>
      </c>
      <c r="G79" s="18">
        <v>0.96517338776360828</v>
      </c>
      <c r="H79" s="20">
        <v>86876.671186578227</v>
      </c>
      <c r="I79" s="20">
        <v>427215.11865355715</v>
      </c>
      <c r="J79" s="17">
        <v>2316454.1174747953</v>
      </c>
      <c r="K79" s="21">
        <v>26.663707136061049</v>
      </c>
      <c r="L79" s="1"/>
      <c r="M79" s="16">
        <v>55</v>
      </c>
      <c r="N79" s="17">
        <v>5</v>
      </c>
      <c r="O79" s="18">
        <v>5.7877990174602621E-3</v>
      </c>
      <c r="P79" s="19">
        <v>2.6966253495878094</v>
      </c>
      <c r="Q79" s="18">
        <v>2.8558271362559173E-2</v>
      </c>
      <c r="R79" s="20">
        <v>2600.5401009776979</v>
      </c>
      <c r="S79" s="18">
        <v>0.97144172863744083</v>
      </c>
      <c r="T79" s="20">
        <v>91060.837260167231</v>
      </c>
      <c r="U79" s="20">
        <v>449314.16815486376</v>
      </c>
      <c r="V79" s="17">
        <v>2508638.5510733468</v>
      </c>
      <c r="W79" s="21">
        <v>27.549038934333424</v>
      </c>
    </row>
    <row r="80" spans="1:23" x14ac:dyDescent="0.25">
      <c r="A80" s="16">
        <v>60</v>
      </c>
      <c r="B80" s="17">
        <v>5</v>
      </c>
      <c r="C80" s="18">
        <v>1.0687899380295726E-2</v>
      </c>
      <c r="D80" s="19">
        <v>2.6473785966318566</v>
      </c>
      <c r="E80" s="18">
        <v>5.2128741545642177E-2</v>
      </c>
      <c r="F80" s="20">
        <v>4371.0497683477734</v>
      </c>
      <c r="G80" s="18">
        <v>0.94787125845435782</v>
      </c>
      <c r="H80" s="20">
        <v>83851.051046774766</v>
      </c>
      <c r="I80" s="20">
        <v>408971.82999367145</v>
      </c>
      <c r="J80" s="17">
        <v>1889238.9988212383</v>
      </c>
      <c r="K80" s="21">
        <v>22.530892281449891</v>
      </c>
      <c r="L80" s="1"/>
      <c r="M80" s="16">
        <v>60</v>
      </c>
      <c r="N80" s="17">
        <v>5</v>
      </c>
      <c r="O80" s="18">
        <v>9.9235388265112648E-3</v>
      </c>
      <c r="P80" s="19">
        <v>2.7043923996439001</v>
      </c>
      <c r="Q80" s="18">
        <v>4.8512551472202237E-2</v>
      </c>
      <c r="R80" s="20">
        <v>4291.4347191814886</v>
      </c>
      <c r="S80" s="18">
        <v>0.95148744852779776</v>
      </c>
      <c r="T80" s="20">
        <v>88460.297159189533</v>
      </c>
      <c r="U80" s="20">
        <v>432450.03563816258</v>
      </c>
      <c r="V80" s="17">
        <v>2059324.3829184831</v>
      </c>
      <c r="W80" s="21">
        <v>23.279645773884379</v>
      </c>
    </row>
    <row r="81" spans="1:23" x14ac:dyDescent="0.25">
      <c r="A81" s="16">
        <v>65</v>
      </c>
      <c r="B81" s="17">
        <v>5</v>
      </c>
      <c r="C81" s="18">
        <v>1.5955320271925637E-2</v>
      </c>
      <c r="D81" s="19">
        <v>2.7167738136371811</v>
      </c>
      <c r="E81" s="18">
        <v>7.6972522755432538E-2</v>
      </c>
      <c r="F81" s="20">
        <v>6117.7762070055323</v>
      </c>
      <c r="G81" s="18">
        <v>0.92302747724456746</v>
      </c>
      <c r="H81" s="20">
        <v>79480.001278426993</v>
      </c>
      <c r="I81" s="20">
        <v>383431.73955399252</v>
      </c>
      <c r="J81" s="17">
        <v>1480267.1688275668</v>
      </c>
      <c r="K81" s="21">
        <v>18.624397899064341</v>
      </c>
      <c r="L81" s="1"/>
      <c r="M81" s="16">
        <v>65</v>
      </c>
      <c r="N81" s="17">
        <v>5</v>
      </c>
      <c r="O81" s="18">
        <v>1.6819048086140279E-2</v>
      </c>
      <c r="P81" s="19">
        <v>2.6656292410985301</v>
      </c>
      <c r="Q81" s="18">
        <v>8.0918237176386576E-2</v>
      </c>
      <c r="R81" s="20">
        <v>6810.7959737872297</v>
      </c>
      <c r="S81" s="18">
        <v>0.91908176282361342</v>
      </c>
      <c r="T81" s="20">
        <v>84168.862440008044</v>
      </c>
      <c r="U81" s="20">
        <v>404945.38923398749</v>
      </c>
      <c r="V81" s="17">
        <v>1626874.3472803205</v>
      </c>
      <c r="W81" s="21">
        <v>19.328695911031076</v>
      </c>
    </row>
    <row r="82" spans="1:23" x14ac:dyDescent="0.25">
      <c r="A82" s="16">
        <v>70</v>
      </c>
      <c r="B82" s="17">
        <v>5</v>
      </c>
      <c r="C82" s="18">
        <v>3.1421768820532971E-2</v>
      </c>
      <c r="D82" s="19">
        <v>2.6607840620758343</v>
      </c>
      <c r="E82" s="18">
        <v>0.14635166012042078</v>
      </c>
      <c r="F82" s="20">
        <v>10736.683429330486</v>
      </c>
      <c r="G82" s="18">
        <v>0.85364833987957922</v>
      </c>
      <c r="H82" s="20">
        <v>73362.225071421461</v>
      </c>
      <c r="I82" s="20">
        <v>341695.70435877115</v>
      </c>
      <c r="J82" s="17">
        <v>1096835.4292735741</v>
      </c>
      <c r="K82" s="21">
        <v>14.950956411228736</v>
      </c>
      <c r="L82" s="1"/>
      <c r="M82" s="16">
        <v>70</v>
      </c>
      <c r="N82" s="17">
        <v>5</v>
      </c>
      <c r="O82" s="18">
        <v>2.6687243799603813E-2</v>
      </c>
      <c r="P82" s="19">
        <v>2.6210847855632968</v>
      </c>
      <c r="Q82" s="18">
        <v>0.12547051149233712</v>
      </c>
      <c r="R82" s="20">
        <v>9706.1561675749399</v>
      </c>
      <c r="S82" s="18">
        <v>0.87452948850766288</v>
      </c>
      <c r="T82" s="20">
        <v>77358.066466220815</v>
      </c>
      <c r="U82" s="20">
        <v>363700.20975036139</v>
      </c>
      <c r="V82" s="17">
        <v>1221928.9580463329</v>
      </c>
      <c r="W82" s="21">
        <v>15.79575361516954</v>
      </c>
    </row>
    <row r="83" spans="1:23" x14ac:dyDescent="0.25">
      <c r="A83" s="16">
        <v>75</v>
      </c>
      <c r="B83" s="17">
        <v>5</v>
      </c>
      <c r="C83" s="18">
        <v>5.0553116788080173E-2</v>
      </c>
      <c r="D83" s="19">
        <v>3.0421673186280382</v>
      </c>
      <c r="E83" s="18">
        <v>0.23000130919868667</v>
      </c>
      <c r="F83" s="20">
        <v>14403.956566957793</v>
      </c>
      <c r="G83" s="18">
        <v>0.76999869080131333</v>
      </c>
      <c r="H83" s="20">
        <v>62625.541642090975</v>
      </c>
      <c r="I83" s="20">
        <v>284927.17130260263</v>
      </c>
      <c r="J83" s="17">
        <v>755139.72491480294</v>
      </c>
      <c r="K83" s="21">
        <v>12.058015070440035</v>
      </c>
      <c r="L83" s="1"/>
      <c r="M83" s="16">
        <v>75</v>
      </c>
      <c r="N83" s="17">
        <v>5</v>
      </c>
      <c r="O83" s="18">
        <v>3.9329749154801051E-2</v>
      </c>
      <c r="P83" s="19">
        <v>3.2611457064948528</v>
      </c>
      <c r="Q83" s="18">
        <v>0.18406104930596401</v>
      </c>
      <c r="R83" s="20">
        <v>12452.081597121709</v>
      </c>
      <c r="S83" s="18">
        <v>0.81593895069403599</v>
      </c>
      <c r="T83" s="20">
        <v>67651.910298645875</v>
      </c>
      <c r="U83" s="20">
        <v>316607.19594499789</v>
      </c>
      <c r="V83" s="17">
        <v>858228.74829597143</v>
      </c>
      <c r="W83" s="21">
        <v>12.685949953332653</v>
      </c>
    </row>
    <row r="84" spans="1:23" x14ac:dyDescent="0.25">
      <c r="A84" s="16">
        <v>80</v>
      </c>
      <c r="B84" s="17">
        <v>20</v>
      </c>
      <c r="C84" s="18">
        <v>0.1025527385534311</v>
      </c>
      <c r="D84" s="19">
        <v>9.7510804109730245</v>
      </c>
      <c r="E84" s="18">
        <v>1</v>
      </c>
      <c r="F84" s="20">
        <v>48221.585075133182</v>
      </c>
      <c r="G84" s="18">
        <v>0</v>
      </c>
      <c r="H84" s="20">
        <v>48221.585075133182</v>
      </c>
      <c r="I84" s="20">
        <v>470212.55361220031</v>
      </c>
      <c r="J84" s="17">
        <v>470212.55361220031</v>
      </c>
      <c r="K84" s="21">
        <v>9.7510804109730245</v>
      </c>
      <c r="L84" s="1"/>
      <c r="M84" s="16">
        <v>80</v>
      </c>
      <c r="N84" s="17">
        <v>20</v>
      </c>
      <c r="O84" s="18">
        <v>0.10191586442954986</v>
      </c>
      <c r="P84" s="19">
        <v>9.81201509301094</v>
      </c>
      <c r="Q84" s="18">
        <v>1</v>
      </c>
      <c r="R84" s="20">
        <v>55199.828701524166</v>
      </c>
      <c r="S84" s="18">
        <v>0</v>
      </c>
      <c r="T84" s="20">
        <v>55199.828701524166</v>
      </c>
      <c r="U84" s="20">
        <v>541621.55235097359</v>
      </c>
      <c r="V84" s="17">
        <v>541621.55235097359</v>
      </c>
      <c r="W84" s="21">
        <v>9.81201509301094</v>
      </c>
    </row>
    <row r="85" spans="1:23" x14ac:dyDescent="0.25">
      <c r="A85" s="22">
        <f>A64+5</f>
        <v>2041</v>
      </c>
      <c r="B85" s="24" t="str">
        <f>B64</f>
        <v xml:space="preserve">Herat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2041</v>
      </c>
      <c r="N85" s="24" t="str">
        <f>N64</f>
        <v xml:space="preserve">Herat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2.2033556572617092E-2</v>
      </c>
      <c r="D88" s="19">
        <v>0.50543065082603988</v>
      </c>
      <c r="E88" s="18">
        <v>2.1796042444774621E-2</v>
      </c>
      <c r="F88" s="20">
        <v>2179.6042444774648</v>
      </c>
      <c r="G88" s="18">
        <v>0.97820395755522538</v>
      </c>
      <c r="H88" s="20">
        <v>100000</v>
      </c>
      <c r="I88" s="20">
        <v>98922.034547351985</v>
      </c>
      <c r="J88" s="17">
        <v>7614707.7352583483</v>
      </c>
      <c r="K88" s="21">
        <v>76.14707735258348</v>
      </c>
      <c r="L88" s="1"/>
      <c r="M88" s="16">
        <v>0</v>
      </c>
      <c r="N88" s="17">
        <v>1</v>
      </c>
      <c r="O88" s="18">
        <v>1.6707473946857516E-2</v>
      </c>
      <c r="P88" s="19">
        <v>0.50660166721877609</v>
      </c>
      <c r="Q88" s="18">
        <v>1.6570872953392435E-2</v>
      </c>
      <c r="R88" s="20">
        <v>1657.0872953392391</v>
      </c>
      <c r="S88" s="18">
        <v>0.98342912704660757</v>
      </c>
      <c r="T88" s="20">
        <v>100000</v>
      </c>
      <c r="U88" s="20">
        <v>99182.395891206674</v>
      </c>
      <c r="V88" s="17">
        <v>7909690.5297904247</v>
      </c>
      <c r="W88" s="21">
        <v>79.096905297904243</v>
      </c>
    </row>
    <row r="89" spans="1:23" x14ac:dyDescent="0.25">
      <c r="A89" s="16">
        <v>1</v>
      </c>
      <c r="B89" s="17">
        <v>4</v>
      </c>
      <c r="C89" s="18">
        <v>7.2770374302580289E-4</v>
      </c>
      <c r="D89" s="19">
        <v>0.82187073340395633</v>
      </c>
      <c r="E89" s="18">
        <v>2.9040985571870959E-3</v>
      </c>
      <c r="F89" s="20">
        <v>284.0800701770786</v>
      </c>
      <c r="G89" s="18">
        <v>0.9970959014428129</v>
      </c>
      <c r="H89" s="20">
        <v>97820.395755522535</v>
      </c>
      <c r="I89" s="20">
        <v>390378.7398370037</v>
      </c>
      <c r="J89" s="17">
        <v>7515785.7007109961</v>
      </c>
      <c r="K89" s="21">
        <v>76.832501470294716</v>
      </c>
      <c r="L89" s="1"/>
      <c r="M89" s="16">
        <v>1</v>
      </c>
      <c r="N89" s="17">
        <v>4</v>
      </c>
      <c r="O89" s="18">
        <v>6.6875875244320972E-4</v>
      </c>
      <c r="P89" s="19">
        <v>1.0281593593145431</v>
      </c>
      <c r="Q89" s="18">
        <v>2.6697290715750333E-3</v>
      </c>
      <c r="R89" s="20">
        <v>262.54893303099379</v>
      </c>
      <c r="S89" s="18">
        <v>0.99733027092842497</v>
      </c>
      <c r="T89" s="20">
        <v>98342.912704660761</v>
      </c>
      <c r="U89" s="20">
        <v>392591.39722929295</v>
      </c>
      <c r="V89" s="17">
        <v>7810508.1338992184</v>
      </c>
      <c r="W89" s="21">
        <v>79.421159279219268</v>
      </c>
    </row>
    <row r="90" spans="1:23" x14ac:dyDescent="0.25">
      <c r="A90" s="16">
        <v>5</v>
      </c>
      <c r="B90" s="17">
        <v>5</v>
      </c>
      <c r="C90" s="18">
        <v>3.5200082681610911E-4</v>
      </c>
      <c r="D90" s="19">
        <v>2.3771392784158643</v>
      </c>
      <c r="E90" s="18">
        <v>1.758380710597085E-3</v>
      </c>
      <c r="F90" s="20">
        <v>171.50597608381941</v>
      </c>
      <c r="G90" s="18">
        <v>0.99824161928940291</v>
      </c>
      <c r="H90" s="20">
        <v>97536.315685345457</v>
      </c>
      <c r="I90" s="20">
        <v>487231.74213854008</v>
      </c>
      <c r="J90" s="17">
        <v>7125406.9608739922</v>
      </c>
      <c r="K90" s="21">
        <v>73.053886758043333</v>
      </c>
      <c r="L90" s="1"/>
      <c r="M90" s="16">
        <v>5</v>
      </c>
      <c r="N90" s="17">
        <v>5</v>
      </c>
      <c r="O90" s="18">
        <v>2.5742246905493242E-4</v>
      </c>
      <c r="P90" s="19">
        <v>2.3058508898001207</v>
      </c>
      <c r="Q90" s="18">
        <v>1.286220307096575E-3</v>
      </c>
      <c r="R90" s="20">
        <v>126.15295561049425</v>
      </c>
      <c r="S90" s="18">
        <v>0.99871377969290343</v>
      </c>
      <c r="T90" s="20">
        <v>98080.363771629767</v>
      </c>
      <c r="U90" s="20">
        <v>490061.94398504175</v>
      </c>
      <c r="V90" s="17">
        <v>7417916.736669925</v>
      </c>
      <c r="W90" s="21">
        <v>75.631007588244628</v>
      </c>
    </row>
    <row r="91" spans="1:23" x14ac:dyDescent="0.25">
      <c r="A91" s="16">
        <v>10</v>
      </c>
      <c r="B91" s="17">
        <v>5</v>
      </c>
      <c r="C91" s="18">
        <v>3.7608991426068969E-4</v>
      </c>
      <c r="D91" s="19">
        <v>2.7905143264112757</v>
      </c>
      <c r="E91" s="18">
        <v>1.8788882803820739E-3</v>
      </c>
      <c r="F91" s="20">
        <v>182.93759988436068</v>
      </c>
      <c r="G91" s="18">
        <v>0.99812111171961793</v>
      </c>
      <c r="H91" s="20">
        <v>97364.809709261637</v>
      </c>
      <c r="I91" s="20">
        <v>486419.85054020298</v>
      </c>
      <c r="J91" s="17">
        <v>6638175.2187354518</v>
      </c>
      <c r="K91" s="21">
        <v>68.178382298055354</v>
      </c>
      <c r="L91" s="1"/>
      <c r="M91" s="16">
        <v>10</v>
      </c>
      <c r="N91" s="17">
        <v>5</v>
      </c>
      <c r="O91" s="18">
        <v>2.9622682500941763E-4</v>
      </c>
      <c r="P91" s="19">
        <v>2.7108628822625418</v>
      </c>
      <c r="Q91" s="18">
        <v>1.4801304429390427E-3</v>
      </c>
      <c r="R91" s="20">
        <v>144.98500944285479</v>
      </c>
      <c r="S91" s="18">
        <v>0.99851986955706096</v>
      </c>
      <c r="T91" s="20">
        <v>97954.210816019273</v>
      </c>
      <c r="U91" s="20">
        <v>489439.1635134652</v>
      </c>
      <c r="V91" s="17">
        <v>6927854.7926848829</v>
      </c>
      <c r="W91" s="21">
        <v>70.725441356441536</v>
      </c>
    </row>
    <row r="92" spans="1:23" x14ac:dyDescent="0.25">
      <c r="A92" s="16">
        <v>15</v>
      </c>
      <c r="B92" s="17">
        <v>5</v>
      </c>
      <c r="C92" s="18">
        <v>8.7964800014603565E-4</v>
      </c>
      <c r="D92" s="19">
        <v>2.8083366130060528</v>
      </c>
      <c r="E92" s="18">
        <v>4.3897769834176925E-3</v>
      </c>
      <c r="F92" s="20">
        <v>426.6067453911819</v>
      </c>
      <c r="G92" s="18">
        <v>0.99561022301658231</v>
      </c>
      <c r="H92" s="20">
        <v>97181.872109377277</v>
      </c>
      <c r="I92" s="20">
        <v>484974.38216236787</v>
      </c>
      <c r="J92" s="17">
        <v>6151755.3681952488</v>
      </c>
      <c r="K92" s="21">
        <v>63.301470065029271</v>
      </c>
      <c r="L92" s="1"/>
      <c r="M92" s="16">
        <v>15</v>
      </c>
      <c r="N92" s="17">
        <v>5</v>
      </c>
      <c r="O92" s="18">
        <v>5.5875283713951692E-4</v>
      </c>
      <c r="P92" s="19">
        <v>2.6550590253953712</v>
      </c>
      <c r="Q92" s="18">
        <v>2.7901084672204979E-3</v>
      </c>
      <c r="R92" s="20">
        <v>272.89834909520869</v>
      </c>
      <c r="S92" s="18">
        <v>0.9972098915327795</v>
      </c>
      <c r="T92" s="20">
        <v>97809.225806576418</v>
      </c>
      <c r="U92" s="20">
        <v>488406.19851218676</v>
      </c>
      <c r="V92" s="17">
        <v>6438415.629171418</v>
      </c>
      <c r="W92" s="21">
        <v>65.826261030874221</v>
      </c>
    </row>
    <row r="93" spans="1:23" x14ac:dyDescent="0.25">
      <c r="A93" s="16">
        <v>20</v>
      </c>
      <c r="B93" s="17">
        <v>5</v>
      </c>
      <c r="C93" s="18">
        <v>1.690206835366525E-3</v>
      </c>
      <c r="D93" s="19">
        <v>2.5589791377667237</v>
      </c>
      <c r="E93" s="18">
        <v>8.4163099116757456E-3</v>
      </c>
      <c r="F93" s="20">
        <v>814.32229888973234</v>
      </c>
      <c r="G93" s="18">
        <v>0.99158369008832425</v>
      </c>
      <c r="H93" s="20">
        <v>96755.265363986095</v>
      </c>
      <c r="I93" s="20">
        <v>481788.54909975891</v>
      </c>
      <c r="J93" s="17">
        <v>5666780.9860328808</v>
      </c>
      <c r="K93" s="21">
        <v>58.568192280956218</v>
      </c>
      <c r="L93" s="1"/>
      <c r="M93" s="16">
        <v>20</v>
      </c>
      <c r="N93" s="17">
        <v>5</v>
      </c>
      <c r="O93" s="18">
        <v>7.1504828100298231E-4</v>
      </c>
      <c r="P93" s="19">
        <v>2.5202937740937772</v>
      </c>
      <c r="Q93" s="18">
        <v>3.5689133302625464E-3</v>
      </c>
      <c r="R93" s="20">
        <v>348.09869924785744</v>
      </c>
      <c r="S93" s="18">
        <v>0.99643108666973745</v>
      </c>
      <c r="T93" s="20">
        <v>97536.327457481209</v>
      </c>
      <c r="U93" s="20">
        <v>486818.45477565128</v>
      </c>
      <c r="V93" s="17">
        <v>5950009.4306592317</v>
      </c>
      <c r="W93" s="21">
        <v>61.003008681591027</v>
      </c>
    </row>
    <row r="94" spans="1:23" x14ac:dyDescent="0.25">
      <c r="A94" s="16">
        <v>25</v>
      </c>
      <c r="B94" s="17">
        <v>5</v>
      </c>
      <c r="C94" s="18">
        <v>1.3746523839648825E-3</v>
      </c>
      <c r="D94" s="19">
        <v>2.4694431770392318</v>
      </c>
      <c r="E94" s="18">
        <v>6.8494352280696891E-3</v>
      </c>
      <c r="F94" s="20">
        <v>657.14127524429932</v>
      </c>
      <c r="G94" s="18">
        <v>0.99315056477193031</v>
      </c>
      <c r="H94" s="20">
        <v>95940.943065096362</v>
      </c>
      <c r="I94" s="20">
        <v>478041.78198776324</v>
      </c>
      <c r="J94" s="17">
        <v>5184992.4369331216</v>
      </c>
      <c r="K94" s="21">
        <v>54.043584222588692</v>
      </c>
      <c r="L94" s="1"/>
      <c r="M94" s="16">
        <v>25</v>
      </c>
      <c r="N94" s="17">
        <v>5</v>
      </c>
      <c r="O94" s="18">
        <v>6.3238212421828585E-4</v>
      </c>
      <c r="P94" s="19">
        <v>2.4548423067886831</v>
      </c>
      <c r="Q94" s="18">
        <v>3.1568296651420802E-3</v>
      </c>
      <c r="R94" s="20">
        <v>306.80668364660232</v>
      </c>
      <c r="S94" s="18">
        <v>0.99684317033485792</v>
      </c>
      <c r="T94" s="20">
        <v>97188.228758233352</v>
      </c>
      <c r="U94" s="20">
        <v>485160.27239995496</v>
      </c>
      <c r="V94" s="17">
        <v>5463190.9758835807</v>
      </c>
      <c r="W94" s="21">
        <v>56.212475993094621</v>
      </c>
    </row>
    <row r="95" spans="1:23" x14ac:dyDescent="0.25">
      <c r="A95" s="16">
        <v>30</v>
      </c>
      <c r="B95" s="17">
        <v>5</v>
      </c>
      <c r="C95" s="18">
        <v>1.5126372026864825E-3</v>
      </c>
      <c r="D95" s="19">
        <v>2.5031414076800611</v>
      </c>
      <c r="E95" s="18">
        <v>7.5347285402763697E-3</v>
      </c>
      <c r="F95" s="20">
        <v>717.93758077203529</v>
      </c>
      <c r="G95" s="18">
        <v>0.99246527145972363</v>
      </c>
      <c r="H95" s="20">
        <v>95283.801789852063</v>
      </c>
      <c r="I95" s="20">
        <v>474626.42033196025</v>
      </c>
      <c r="J95" s="17">
        <v>4706950.6549453586</v>
      </c>
      <c r="K95" s="21">
        <v>49.399274236837385</v>
      </c>
      <c r="L95" s="1"/>
      <c r="M95" s="16">
        <v>30</v>
      </c>
      <c r="N95" s="17">
        <v>5</v>
      </c>
      <c r="O95" s="18">
        <v>5.8213269434635034E-4</v>
      </c>
      <c r="P95" s="19">
        <v>2.6026362738862967</v>
      </c>
      <c r="Q95" s="18">
        <v>2.9066070579935044E-3</v>
      </c>
      <c r="R95" s="20">
        <v>281.59622519044206</v>
      </c>
      <c r="S95" s="18">
        <v>0.9970933929420065</v>
      </c>
      <c r="T95" s="20">
        <v>96881.42207458675</v>
      </c>
      <c r="U95" s="20">
        <v>483732.0217972516</v>
      </c>
      <c r="V95" s="17">
        <v>4978030.7034836253</v>
      </c>
      <c r="W95" s="21">
        <v>51.382717108045291</v>
      </c>
    </row>
    <row r="96" spans="1:23" x14ac:dyDescent="0.25">
      <c r="A96" s="16">
        <v>35</v>
      </c>
      <c r="B96" s="17">
        <v>5</v>
      </c>
      <c r="C96" s="18">
        <v>1.4175877351007326E-3</v>
      </c>
      <c r="D96" s="19">
        <v>2.5602906379708261</v>
      </c>
      <c r="E96" s="18">
        <v>7.0635095132389747E-3</v>
      </c>
      <c r="F96" s="20">
        <v>667.9668814684992</v>
      </c>
      <c r="G96" s="18">
        <v>0.99293649048676103</v>
      </c>
      <c r="H96" s="20">
        <v>94565.864209080028</v>
      </c>
      <c r="I96" s="20">
        <v>471199.67599115602</v>
      </c>
      <c r="J96" s="17">
        <v>4232324.2346133981</v>
      </c>
      <c r="K96" s="21">
        <v>44.755306473549034</v>
      </c>
      <c r="L96" s="1"/>
      <c r="M96" s="16">
        <v>35</v>
      </c>
      <c r="N96" s="17">
        <v>5</v>
      </c>
      <c r="O96" s="18">
        <v>9.2443001396629921E-4</v>
      </c>
      <c r="P96" s="19">
        <v>2.6626702173528063</v>
      </c>
      <c r="Q96" s="18">
        <v>4.6121845328415123E-3</v>
      </c>
      <c r="R96" s="20">
        <v>445.53622265777085</v>
      </c>
      <c r="S96" s="18">
        <v>0.99538781546715849</v>
      </c>
      <c r="T96" s="20">
        <v>96599.825849396308</v>
      </c>
      <c r="U96" s="20">
        <v>481957.76416451536</v>
      </c>
      <c r="V96" s="17">
        <v>4494298.6816863734</v>
      </c>
      <c r="W96" s="21">
        <v>46.524914948534146</v>
      </c>
    </row>
    <row r="97" spans="1:23" x14ac:dyDescent="0.25">
      <c r="A97" s="16">
        <v>40</v>
      </c>
      <c r="B97" s="17">
        <v>5</v>
      </c>
      <c r="C97" s="18">
        <v>1.9497353603059348E-3</v>
      </c>
      <c r="D97" s="19">
        <v>2.6718683116318678</v>
      </c>
      <c r="E97" s="18">
        <v>9.7046251722001653E-3</v>
      </c>
      <c r="F97" s="20">
        <v>911.24389802220685</v>
      </c>
      <c r="G97" s="18">
        <v>0.99029537482779983</v>
      </c>
      <c r="H97" s="20">
        <v>93897.897327611528</v>
      </c>
      <c r="I97" s="20">
        <v>467367.99084324006</v>
      </c>
      <c r="J97" s="17">
        <v>3761124.558622242</v>
      </c>
      <c r="K97" s="21">
        <v>40.055471588459618</v>
      </c>
      <c r="L97" s="1"/>
      <c r="M97" s="16">
        <v>40</v>
      </c>
      <c r="N97" s="17">
        <v>5</v>
      </c>
      <c r="O97" s="18">
        <v>1.3133443485844687E-3</v>
      </c>
      <c r="P97" s="19">
        <v>2.6534275784986954</v>
      </c>
      <c r="Q97" s="18">
        <v>6.546546219516558E-3</v>
      </c>
      <c r="R97" s="20">
        <v>629.47850124622346</v>
      </c>
      <c r="S97" s="18">
        <v>0.99345345378048344</v>
      </c>
      <c r="T97" s="20">
        <v>96154.289626738537</v>
      </c>
      <c r="U97" s="20">
        <v>479294.33124274033</v>
      </c>
      <c r="V97" s="17">
        <v>4012340.9175218581</v>
      </c>
      <c r="W97" s="21">
        <v>41.728153087057997</v>
      </c>
    </row>
    <row r="98" spans="1:23" x14ac:dyDescent="0.25">
      <c r="A98" s="16">
        <v>45</v>
      </c>
      <c r="B98" s="17">
        <v>5</v>
      </c>
      <c r="C98" s="18">
        <v>3.0751949338162785E-3</v>
      </c>
      <c r="D98" s="19">
        <v>2.6988496273945279</v>
      </c>
      <c r="E98" s="18">
        <v>1.526793136700566E-2</v>
      </c>
      <c r="F98" s="20">
        <v>1419.7138426105084</v>
      </c>
      <c r="G98" s="18">
        <v>0.98473206863299434</v>
      </c>
      <c r="H98" s="20">
        <v>92986.653429589322</v>
      </c>
      <c r="I98" s="20">
        <v>461666.29211003031</v>
      </c>
      <c r="J98" s="17">
        <v>3293756.5677790018</v>
      </c>
      <c r="K98" s="21">
        <v>35.421820726918369</v>
      </c>
      <c r="L98" s="1"/>
      <c r="M98" s="16">
        <v>45</v>
      </c>
      <c r="N98" s="17">
        <v>5</v>
      </c>
      <c r="O98" s="18">
        <v>1.9117000003212349E-3</v>
      </c>
      <c r="P98" s="19">
        <v>2.7233377631037263</v>
      </c>
      <c r="Q98" s="18">
        <v>9.5170788649536764E-3</v>
      </c>
      <c r="R98" s="20">
        <v>909.1171610411111</v>
      </c>
      <c r="S98" s="18">
        <v>0.99048292113504632</v>
      </c>
      <c r="T98" s="20">
        <v>95524.811125492313</v>
      </c>
      <c r="U98" s="20">
        <v>475554.30291800492</v>
      </c>
      <c r="V98" s="17">
        <v>3533046.586279118</v>
      </c>
      <c r="W98" s="21">
        <v>36.98564325489955</v>
      </c>
    </row>
    <row r="99" spans="1:23" x14ac:dyDescent="0.25">
      <c r="A99" s="16">
        <v>50</v>
      </c>
      <c r="B99" s="17">
        <v>5</v>
      </c>
      <c r="C99" s="18">
        <v>5.0087968696602364E-3</v>
      </c>
      <c r="D99" s="19">
        <v>2.6328263652198505</v>
      </c>
      <c r="E99" s="18">
        <v>2.4750524999224366E-2</v>
      </c>
      <c r="F99" s="20">
        <v>2266.3298273499822</v>
      </c>
      <c r="G99" s="18">
        <v>0.97524947500077563</v>
      </c>
      <c r="H99" s="20">
        <v>91566.939586978813</v>
      </c>
      <c r="I99" s="20">
        <v>452469.90171987534</v>
      </c>
      <c r="J99" s="17">
        <v>2832090.2756689712</v>
      </c>
      <c r="K99" s="21">
        <v>30.929179116866607</v>
      </c>
      <c r="L99" s="1"/>
      <c r="M99" s="16">
        <v>50</v>
      </c>
      <c r="N99" s="17">
        <v>5</v>
      </c>
      <c r="O99" s="18">
        <v>3.4175211331841388E-3</v>
      </c>
      <c r="P99" s="19">
        <v>2.6861801842050852</v>
      </c>
      <c r="Q99" s="18">
        <v>1.6953545031866857E-2</v>
      </c>
      <c r="R99" s="20">
        <v>1604.0714283476555</v>
      </c>
      <c r="S99" s="18">
        <v>0.98304645496813314</v>
      </c>
      <c r="T99" s="20">
        <v>94615.693964451202</v>
      </c>
      <c r="U99" s="20">
        <v>469366.93756539474</v>
      </c>
      <c r="V99" s="17">
        <v>3057492.2833611132</v>
      </c>
      <c r="W99" s="21">
        <v>32.314853437632316</v>
      </c>
    </row>
    <row r="100" spans="1:23" x14ac:dyDescent="0.25">
      <c r="A100" s="16">
        <v>55</v>
      </c>
      <c r="B100" s="17">
        <v>5</v>
      </c>
      <c r="C100" s="18">
        <v>6.5141175112835587E-3</v>
      </c>
      <c r="D100" s="19">
        <v>2.6462046144831901</v>
      </c>
      <c r="E100" s="18">
        <v>3.2078727641739579E-2</v>
      </c>
      <c r="F100" s="20">
        <v>2864.6499387204094</v>
      </c>
      <c r="G100" s="18">
        <v>0.96792127235826042</v>
      </c>
      <c r="H100" s="20">
        <v>89300.609759628831</v>
      </c>
      <c r="I100" s="20">
        <v>439760.24899126304</v>
      </c>
      <c r="J100" s="17">
        <v>2379620.3739490961</v>
      </c>
      <c r="K100" s="21">
        <v>26.647302637175034</v>
      </c>
      <c r="L100" s="1"/>
      <c r="M100" s="16">
        <v>55</v>
      </c>
      <c r="N100" s="17">
        <v>5</v>
      </c>
      <c r="O100" s="18">
        <v>5.0959367830186618E-3</v>
      </c>
      <c r="P100" s="19">
        <v>2.7142202666472013</v>
      </c>
      <c r="Q100" s="18">
        <v>2.5186309026805964E-2</v>
      </c>
      <c r="R100" s="20">
        <v>2342.6194682789355</v>
      </c>
      <c r="S100" s="18">
        <v>0.97481369097319404</v>
      </c>
      <c r="T100" s="20">
        <v>93011.622536103547</v>
      </c>
      <c r="U100" s="20">
        <v>459703.40057696804</v>
      </c>
      <c r="V100" s="17">
        <v>2588125.3457957185</v>
      </c>
      <c r="W100" s="21">
        <v>27.825827302293405</v>
      </c>
    </row>
    <row r="101" spans="1:23" x14ac:dyDescent="0.25">
      <c r="A101" s="16">
        <v>60</v>
      </c>
      <c r="B101" s="17">
        <v>5</v>
      </c>
      <c r="C101" s="18">
        <v>1.0129893102902146E-2</v>
      </c>
      <c r="D101" s="19">
        <v>2.6629845655953401</v>
      </c>
      <c r="E101" s="18">
        <v>4.947813419121716E-2</v>
      </c>
      <c r="F101" s="20">
        <v>4276.6900189655571</v>
      </c>
      <c r="G101" s="18">
        <v>0.95052186580878284</v>
      </c>
      <c r="H101" s="20">
        <v>86435.959820908422</v>
      </c>
      <c r="I101" s="20">
        <v>422185.10852205526</v>
      </c>
      <c r="J101" s="17">
        <v>1939860.124957833</v>
      </c>
      <c r="K101" s="21">
        <v>22.442744072919876</v>
      </c>
      <c r="L101" s="1"/>
      <c r="M101" s="16">
        <v>60</v>
      </c>
      <c r="N101" s="17">
        <v>5</v>
      </c>
      <c r="O101" s="18">
        <v>9.0336715728387904E-3</v>
      </c>
      <c r="P101" s="19">
        <v>2.7246753672137753</v>
      </c>
      <c r="Q101" s="18">
        <v>4.425864203728469E-2</v>
      </c>
      <c r="R101" s="20">
        <v>4012.8869506563206</v>
      </c>
      <c r="S101" s="18">
        <v>0.95574135796271531</v>
      </c>
      <c r="T101" s="20">
        <v>90669.003067824611</v>
      </c>
      <c r="U101" s="20">
        <v>444214.39481170831</v>
      </c>
      <c r="V101" s="17">
        <v>2128421.9452187503</v>
      </c>
      <c r="W101" s="21">
        <v>23.474637121868344</v>
      </c>
    </row>
    <row r="102" spans="1:23" x14ac:dyDescent="0.25">
      <c r="A102" s="16">
        <v>65</v>
      </c>
      <c r="B102" s="17">
        <v>5</v>
      </c>
      <c r="C102" s="18">
        <v>1.5653572310784812E-2</v>
      </c>
      <c r="D102" s="19">
        <v>2.7368249475083393</v>
      </c>
      <c r="E102" s="18">
        <v>7.5589953335043925E-2</v>
      </c>
      <c r="F102" s="20">
        <v>6210.415370370145</v>
      </c>
      <c r="G102" s="18">
        <v>0.92441004666495608</v>
      </c>
      <c r="H102" s="20">
        <v>82159.269801942864</v>
      </c>
      <c r="I102" s="20">
        <v>396741.09187788184</v>
      </c>
      <c r="J102" s="17">
        <v>1517675.0164357778</v>
      </c>
      <c r="K102" s="21">
        <v>18.472352786172017</v>
      </c>
      <c r="L102" s="1"/>
      <c r="M102" s="16">
        <v>65</v>
      </c>
      <c r="N102" s="17">
        <v>5</v>
      </c>
      <c r="O102" s="18">
        <v>1.5963458911888346E-2</v>
      </c>
      <c r="P102" s="19">
        <v>2.6862272104563436</v>
      </c>
      <c r="Q102" s="18">
        <v>7.6974189975756224E-2</v>
      </c>
      <c r="R102" s="20">
        <v>6670.2843445641047</v>
      </c>
      <c r="S102" s="18">
        <v>0.92302581002424378</v>
      </c>
      <c r="T102" s="20">
        <v>86656.116117168291</v>
      </c>
      <c r="U102" s="20">
        <v>417847.05817087</v>
      </c>
      <c r="V102" s="17">
        <v>1684207.550407042</v>
      </c>
      <c r="W102" s="21">
        <v>19.435530068412184</v>
      </c>
    </row>
    <row r="103" spans="1:23" x14ac:dyDescent="0.25">
      <c r="A103" s="16">
        <v>70</v>
      </c>
      <c r="B103" s="17">
        <v>5</v>
      </c>
      <c r="C103" s="18">
        <v>3.2079831751514555E-2</v>
      </c>
      <c r="D103" s="19">
        <v>2.674568752263307</v>
      </c>
      <c r="E103" s="18">
        <v>0.14926413723363241</v>
      </c>
      <c r="F103" s="20">
        <v>11336.440230611443</v>
      </c>
      <c r="G103" s="18">
        <v>0.85073586276636759</v>
      </c>
      <c r="H103" s="20">
        <v>75948.854431572719</v>
      </c>
      <c r="I103" s="20">
        <v>353382.15980750037</v>
      </c>
      <c r="J103" s="17">
        <v>1120933.9245578959</v>
      </c>
      <c r="K103" s="21">
        <v>14.759062963455472</v>
      </c>
      <c r="L103" s="1"/>
      <c r="M103" s="16">
        <v>70</v>
      </c>
      <c r="N103" s="17">
        <v>5</v>
      </c>
      <c r="O103" s="18">
        <v>2.6512260107292969E-2</v>
      </c>
      <c r="P103" s="19">
        <v>2.6268235418303414</v>
      </c>
      <c r="Q103" s="18">
        <v>0.12471448095860382</v>
      </c>
      <c r="R103" s="20">
        <v>9975.3914935625362</v>
      </c>
      <c r="S103" s="18">
        <v>0.87528551904139618</v>
      </c>
      <c r="T103" s="20">
        <v>79985.831772604186</v>
      </c>
      <c r="U103" s="20">
        <v>376255.79460947245</v>
      </c>
      <c r="V103" s="17">
        <v>1266360.4922361721</v>
      </c>
      <c r="W103" s="21">
        <v>15.832310100073387</v>
      </c>
    </row>
    <row r="104" spans="1:23" x14ac:dyDescent="0.25">
      <c r="A104" s="16">
        <v>75</v>
      </c>
      <c r="B104" s="17">
        <v>5</v>
      </c>
      <c r="C104" s="18">
        <v>5.3870977947111036E-2</v>
      </c>
      <c r="D104" s="19">
        <v>2.998189449743363</v>
      </c>
      <c r="E104" s="18">
        <v>0.24313530225172009</v>
      </c>
      <c r="F104" s="20">
        <v>15709.558855964053</v>
      </c>
      <c r="G104" s="18">
        <v>0.75686469774827991</v>
      </c>
      <c r="H104" s="20">
        <v>64612.414200961277</v>
      </c>
      <c r="I104" s="20">
        <v>291614.51034705993</v>
      </c>
      <c r="J104" s="17">
        <v>767551.76475039544</v>
      </c>
      <c r="K104" s="21">
        <v>11.879323412419035</v>
      </c>
      <c r="L104" s="1"/>
      <c r="M104" s="16">
        <v>75</v>
      </c>
      <c r="N104" s="17">
        <v>5</v>
      </c>
      <c r="O104" s="18">
        <v>3.884445872945242E-2</v>
      </c>
      <c r="P104" s="19">
        <v>3.2731831783985936</v>
      </c>
      <c r="Q104" s="18">
        <v>0.18201333686079579</v>
      </c>
      <c r="R104" s="20">
        <v>12742.833850281837</v>
      </c>
      <c r="S104" s="18">
        <v>0.81798666313920421</v>
      </c>
      <c r="T104" s="20">
        <v>70010.44027904165</v>
      </c>
      <c r="U104" s="20">
        <v>328047.66154766973</v>
      </c>
      <c r="V104" s="17">
        <v>890104.69762669969</v>
      </c>
      <c r="W104" s="21">
        <v>12.713885158827686</v>
      </c>
    </row>
    <row r="105" spans="1:23" x14ac:dyDescent="0.25">
      <c r="A105" s="16">
        <v>80</v>
      </c>
      <c r="B105" s="17">
        <v>20</v>
      </c>
      <c r="C105" s="18">
        <v>0.10275063549354817</v>
      </c>
      <c r="D105" s="19">
        <v>9.732299904488583</v>
      </c>
      <c r="E105" s="18">
        <v>1</v>
      </c>
      <c r="F105" s="20">
        <v>48902.855344997224</v>
      </c>
      <c r="G105" s="18">
        <v>0</v>
      </c>
      <c r="H105" s="20">
        <v>48902.855344997224</v>
      </c>
      <c r="I105" s="20">
        <v>475937.25440333545</v>
      </c>
      <c r="J105" s="17">
        <v>475937.25440333545</v>
      </c>
      <c r="K105" s="21">
        <v>9.732299904488583</v>
      </c>
      <c r="L105" s="1"/>
      <c r="M105" s="16">
        <v>80</v>
      </c>
      <c r="N105" s="17">
        <v>20</v>
      </c>
      <c r="O105" s="18">
        <v>0.1018893150564661</v>
      </c>
      <c r="P105" s="19">
        <v>9.8145718169349685</v>
      </c>
      <c r="Q105" s="18">
        <v>1</v>
      </c>
      <c r="R105" s="20">
        <v>57267.606428759813</v>
      </c>
      <c r="S105" s="18">
        <v>0</v>
      </c>
      <c r="T105" s="20">
        <v>57267.606428759813</v>
      </c>
      <c r="U105" s="20">
        <v>562057.0360790299</v>
      </c>
      <c r="V105" s="17">
        <v>562057.0360790299</v>
      </c>
      <c r="W105" s="21">
        <v>9.8145718169349685</v>
      </c>
    </row>
    <row r="106" spans="1:23" x14ac:dyDescent="0.25">
      <c r="A106" s="22">
        <f>A85+5</f>
        <v>2046</v>
      </c>
      <c r="B106" s="24" t="str">
        <f>B85</f>
        <v xml:space="preserve">Herat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2046</v>
      </c>
      <c r="N106" s="24" t="str">
        <f>N85</f>
        <v xml:space="preserve">Herat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1.4777254489235919E-2</v>
      </c>
      <c r="D109" s="19">
        <v>0.50603863449229414</v>
      </c>
      <c r="E109" s="18">
        <v>1.4670171147499689E-2</v>
      </c>
      <c r="F109" s="20">
        <v>1467.0171147499641</v>
      </c>
      <c r="G109" s="18">
        <v>0.98532982885250031</v>
      </c>
      <c r="H109" s="20">
        <v>100000</v>
      </c>
      <c r="I109" s="20">
        <v>99275.350222774927</v>
      </c>
      <c r="J109" s="17">
        <v>7739496.7328324839</v>
      </c>
      <c r="K109" s="21">
        <v>77.394967328324839</v>
      </c>
      <c r="L109" s="1"/>
      <c r="M109" s="16">
        <v>0</v>
      </c>
      <c r="N109" s="17">
        <v>1</v>
      </c>
      <c r="O109" s="18">
        <v>1.0907105720187682E-2</v>
      </c>
      <c r="P109" s="19">
        <v>0.50735540073922236</v>
      </c>
      <c r="Q109" s="18">
        <v>1.084881151134176E-2</v>
      </c>
      <c r="R109" s="20">
        <v>1084.8811511341773</v>
      </c>
      <c r="S109" s="18">
        <v>0.98915118848865824</v>
      </c>
      <c r="T109" s="20">
        <v>100000</v>
      </c>
      <c r="U109" s="20">
        <v>99465.53916005393</v>
      </c>
      <c r="V109" s="17">
        <v>8033095.4060995542</v>
      </c>
      <c r="W109" s="21">
        <v>80.330954060995538</v>
      </c>
    </row>
    <row r="110" spans="1:23" x14ac:dyDescent="0.25">
      <c r="A110" s="16">
        <v>1</v>
      </c>
      <c r="B110" s="17">
        <v>4</v>
      </c>
      <c r="C110" s="18">
        <v>5.4032887297432886E-4</v>
      </c>
      <c r="D110" s="19">
        <v>0.95212699732499595</v>
      </c>
      <c r="E110" s="18">
        <v>2.1577619734253206E-3</v>
      </c>
      <c r="F110" s="20">
        <v>212.61072359795799</v>
      </c>
      <c r="G110" s="18">
        <v>0.99784223802657468</v>
      </c>
      <c r="H110" s="20">
        <v>98532.982885250036</v>
      </c>
      <c r="I110" s="20">
        <v>393483.92105646676</v>
      </c>
      <c r="J110" s="17">
        <v>7640221.3826097092</v>
      </c>
      <c r="K110" s="21">
        <v>77.539735009417015</v>
      </c>
      <c r="L110" s="1"/>
      <c r="M110" s="16">
        <v>1</v>
      </c>
      <c r="N110" s="17">
        <v>4</v>
      </c>
      <c r="O110" s="18">
        <v>4.847069358805792E-4</v>
      </c>
      <c r="P110" s="19">
        <v>1.1374824136251334</v>
      </c>
      <c r="Q110" s="18">
        <v>1.9361413819571904E-3</v>
      </c>
      <c r="R110" s="20">
        <v>191.51365490449825</v>
      </c>
      <c r="S110" s="18">
        <v>0.99806385861804281</v>
      </c>
      <c r="T110" s="20">
        <v>98915.118848865823</v>
      </c>
      <c r="U110" s="20">
        <v>395112.26419026824</v>
      </c>
      <c r="V110" s="17">
        <v>7933629.8669395</v>
      </c>
      <c r="W110" s="21">
        <v>80.206443254255547</v>
      </c>
    </row>
    <row r="111" spans="1:23" x14ac:dyDescent="0.25">
      <c r="A111" s="16">
        <v>5</v>
      </c>
      <c r="B111" s="17">
        <v>5</v>
      </c>
      <c r="C111" s="18">
        <v>2.6520083110968698E-4</v>
      </c>
      <c r="D111" s="19">
        <v>2.385575114763594</v>
      </c>
      <c r="E111" s="18">
        <v>1.3250854106896526E-3</v>
      </c>
      <c r="F111" s="20">
        <v>130.28289072497864</v>
      </c>
      <c r="G111" s="18">
        <v>0.99867491458931035</v>
      </c>
      <c r="H111" s="20">
        <v>98320.372161652078</v>
      </c>
      <c r="I111" s="20">
        <v>491261.2459766285</v>
      </c>
      <c r="J111" s="17">
        <v>7246737.4615532421</v>
      </c>
      <c r="K111" s="21">
        <v>73.705350195772439</v>
      </c>
      <c r="L111" s="1"/>
      <c r="M111" s="16">
        <v>5</v>
      </c>
      <c r="N111" s="17">
        <v>5</v>
      </c>
      <c r="O111" s="18">
        <v>1.9007734596486765E-4</v>
      </c>
      <c r="P111" s="19">
        <v>2.3169483918207119</v>
      </c>
      <c r="Q111" s="18">
        <v>9.4990229169200635E-4</v>
      </c>
      <c r="R111" s="20">
        <v>93.777778817835497</v>
      </c>
      <c r="S111" s="18">
        <v>0.99905009770830799</v>
      </c>
      <c r="T111" s="20">
        <v>98723.605193961324</v>
      </c>
      <c r="U111" s="20">
        <v>493366.41534953797</v>
      </c>
      <c r="V111" s="17">
        <v>7538517.6027492322</v>
      </c>
      <c r="W111" s="21">
        <v>76.35982891769784</v>
      </c>
    </row>
    <row r="112" spans="1:23" x14ac:dyDescent="0.25">
      <c r="A112" s="16">
        <v>10</v>
      </c>
      <c r="B112" s="17">
        <v>5</v>
      </c>
      <c r="C112" s="18">
        <v>2.874904057852646E-4</v>
      </c>
      <c r="D112" s="19">
        <v>2.7973179622516731</v>
      </c>
      <c r="E112" s="18">
        <v>1.4365423385581666E-3</v>
      </c>
      <c r="F112" s="20">
        <v>141.05422046448803</v>
      </c>
      <c r="G112" s="18">
        <v>0.99856345766144183</v>
      </c>
      <c r="H112" s="20">
        <v>98190.089270927099</v>
      </c>
      <c r="I112" s="20">
        <v>490639.74875686975</v>
      </c>
      <c r="J112" s="17">
        <v>6755476.2155766133</v>
      </c>
      <c r="K112" s="21">
        <v>68.799980382305534</v>
      </c>
      <c r="L112" s="1"/>
      <c r="M112" s="16">
        <v>10</v>
      </c>
      <c r="N112" s="17">
        <v>5</v>
      </c>
      <c r="O112" s="18">
        <v>2.2137547037393436E-4</v>
      </c>
      <c r="P112" s="19">
        <v>2.7190079886256435</v>
      </c>
      <c r="Q112" s="18">
        <v>1.106318709953813E-3</v>
      </c>
      <c r="R112" s="20">
        <v>109.11602342888364</v>
      </c>
      <c r="S112" s="18">
        <v>0.99889368129004619</v>
      </c>
      <c r="T112" s="20">
        <v>98629.827415143489</v>
      </c>
      <c r="U112" s="20">
        <v>492900.24429796328</v>
      </c>
      <c r="V112" s="17">
        <v>7045151.1873996947</v>
      </c>
      <c r="W112" s="21">
        <v>71.430229293070752</v>
      </c>
    </row>
    <row r="113" spans="1:23" x14ac:dyDescent="0.25">
      <c r="A113" s="16">
        <v>15</v>
      </c>
      <c r="B113" s="17">
        <v>5</v>
      </c>
      <c r="C113" s="18">
        <v>6.7736566025636887E-4</v>
      </c>
      <c r="D113" s="19">
        <v>2.8175853432647493</v>
      </c>
      <c r="E113" s="18">
        <v>3.3818289680538349E-3</v>
      </c>
      <c r="F113" s="20">
        <v>331.58506702337763</v>
      </c>
      <c r="G113" s="18">
        <v>0.99661817103194617</v>
      </c>
      <c r="H113" s="20">
        <v>98049.035050462611</v>
      </c>
      <c r="I113" s="20">
        <v>489521.51914208668</v>
      </c>
      <c r="J113" s="17">
        <v>6264836.4668197436</v>
      </c>
      <c r="K113" s="21">
        <v>63.894932403928692</v>
      </c>
      <c r="L113" s="1"/>
      <c r="M113" s="16">
        <v>15</v>
      </c>
      <c r="N113" s="17">
        <v>5</v>
      </c>
      <c r="O113" s="18">
        <v>4.2364955670847295E-4</v>
      </c>
      <c r="P113" s="19">
        <v>2.6614429399376758</v>
      </c>
      <c r="Q113" s="18">
        <v>2.1161512518443892E-3</v>
      </c>
      <c r="R113" s="20">
        <v>208.48472674418008</v>
      </c>
      <c r="S113" s="18">
        <v>0.99788384874815561</v>
      </c>
      <c r="T113" s="20">
        <v>98520.711391714605</v>
      </c>
      <c r="U113" s="20">
        <v>492116.00352893025</v>
      </c>
      <c r="V113" s="17">
        <v>6552250.9431017311</v>
      </c>
      <c r="W113" s="21">
        <v>66.506329994413363</v>
      </c>
    </row>
    <row r="114" spans="1:23" x14ac:dyDescent="0.25">
      <c r="A114" s="16">
        <v>20</v>
      </c>
      <c r="B114" s="17">
        <v>5</v>
      </c>
      <c r="C114" s="18">
        <v>1.3275323658314025E-3</v>
      </c>
      <c r="D114" s="19">
        <v>2.5652666723683741</v>
      </c>
      <c r="E114" s="18">
        <v>6.6162767834001546E-3</v>
      </c>
      <c r="F114" s="20">
        <v>646.52569565849262</v>
      </c>
      <c r="G114" s="18">
        <v>0.99338372321659985</v>
      </c>
      <c r="H114" s="20">
        <v>97717.449983439234</v>
      </c>
      <c r="I114" s="20">
        <v>487013.13225880626</v>
      </c>
      <c r="J114" s="17">
        <v>5775314.947677657</v>
      </c>
      <c r="K114" s="21">
        <v>59.102186443224156</v>
      </c>
      <c r="L114" s="1"/>
      <c r="M114" s="16">
        <v>20</v>
      </c>
      <c r="N114" s="17">
        <v>5</v>
      </c>
      <c r="O114" s="18">
        <v>5.5139734069105167E-4</v>
      </c>
      <c r="P114" s="19">
        <v>2.5261696609841811</v>
      </c>
      <c r="Q114" s="18">
        <v>2.7532311214573113E-3</v>
      </c>
      <c r="R114" s="20">
        <v>270.67628207376401</v>
      </c>
      <c r="S114" s="18">
        <v>0.99724676887854269</v>
      </c>
      <c r="T114" s="20">
        <v>98312.226664970425</v>
      </c>
      <c r="U114" s="20">
        <v>490891.52612620604</v>
      </c>
      <c r="V114" s="17">
        <v>6060134.9395728009</v>
      </c>
      <c r="W114" s="21">
        <v>61.641721941916757</v>
      </c>
    </row>
    <row r="115" spans="1:23" x14ac:dyDescent="0.25">
      <c r="A115" s="16">
        <v>25</v>
      </c>
      <c r="B115" s="17">
        <v>5</v>
      </c>
      <c r="C115" s="18">
        <v>1.1035525241230425E-3</v>
      </c>
      <c r="D115" s="19">
        <v>2.4795307622341767</v>
      </c>
      <c r="E115" s="18">
        <v>5.502457698558727E-3</v>
      </c>
      <c r="F115" s="20">
        <v>534.12865465351206</v>
      </c>
      <c r="G115" s="18">
        <v>0.99449754230144127</v>
      </c>
      <c r="H115" s="20">
        <v>97070.924287780741</v>
      </c>
      <c r="I115" s="20">
        <v>484008.36659584026</v>
      </c>
      <c r="J115" s="17">
        <v>5288301.8154188506</v>
      </c>
      <c r="K115" s="21">
        <v>54.478741747023214</v>
      </c>
      <c r="L115" s="1"/>
      <c r="M115" s="16">
        <v>25</v>
      </c>
      <c r="N115" s="17">
        <v>5</v>
      </c>
      <c r="O115" s="18">
        <v>4.9528078412643291E-4</v>
      </c>
      <c r="P115" s="19">
        <v>2.4610691730723588</v>
      </c>
      <c r="Q115" s="18">
        <v>2.473293794122422E-3</v>
      </c>
      <c r="R115" s="20">
        <v>242.48555812815903</v>
      </c>
      <c r="S115" s="18">
        <v>0.99752670620587758</v>
      </c>
      <c r="T115" s="20">
        <v>98041.550382896661</v>
      </c>
      <c r="U115" s="20">
        <v>489592.097855867</v>
      </c>
      <c r="V115" s="17">
        <v>5569243.413446595</v>
      </c>
      <c r="W115" s="21">
        <v>56.80493006991604</v>
      </c>
    </row>
    <row r="116" spans="1:23" x14ac:dyDescent="0.25">
      <c r="A116" s="16">
        <v>30</v>
      </c>
      <c r="B116" s="17">
        <v>5</v>
      </c>
      <c r="C116" s="18">
        <v>1.2344979100768199E-3</v>
      </c>
      <c r="D116" s="19">
        <v>2.5099745528383717</v>
      </c>
      <c r="E116" s="18">
        <v>6.1535738875546642E-3</v>
      </c>
      <c r="F116" s="20">
        <v>594.04630479621119</v>
      </c>
      <c r="G116" s="18">
        <v>0.99384642611244534</v>
      </c>
      <c r="H116" s="20">
        <v>96536.795633127229</v>
      </c>
      <c r="I116" s="20">
        <v>481204.78774990124</v>
      </c>
      <c r="J116" s="17">
        <v>4804293.4488230105</v>
      </c>
      <c r="K116" s="21">
        <v>49.766448298957066</v>
      </c>
      <c r="L116" s="1"/>
      <c r="M116" s="16">
        <v>30</v>
      </c>
      <c r="N116" s="17">
        <v>5</v>
      </c>
      <c r="O116" s="18">
        <v>4.6137887017969536E-4</v>
      </c>
      <c r="P116" s="19">
        <v>2.6089940287449824</v>
      </c>
      <c r="Q116" s="18">
        <v>2.3043522824788276E-3</v>
      </c>
      <c r="R116" s="20">
        <v>225.36349825325306</v>
      </c>
      <c r="S116" s="18">
        <v>0.99769564771752117</v>
      </c>
      <c r="T116" s="20">
        <v>97799.064824768502</v>
      </c>
      <c r="U116" s="20">
        <v>488456.47865381604</v>
      </c>
      <c r="V116" s="17">
        <v>5079651.3155907281</v>
      </c>
      <c r="W116" s="21">
        <v>51.939671659357835</v>
      </c>
    </row>
    <row r="117" spans="1:23" x14ac:dyDescent="0.25">
      <c r="A117" s="16">
        <v>35</v>
      </c>
      <c r="B117" s="17">
        <v>5</v>
      </c>
      <c r="C117" s="18">
        <v>1.1760737036606195E-3</v>
      </c>
      <c r="D117" s="19">
        <v>2.5690034669004085</v>
      </c>
      <c r="E117" s="18">
        <v>5.8636042912980635E-3</v>
      </c>
      <c r="F117" s="20">
        <v>562.57031668053241</v>
      </c>
      <c r="G117" s="18">
        <v>0.99413639570870194</v>
      </c>
      <c r="H117" s="20">
        <v>95942.749328331018</v>
      </c>
      <c r="I117" s="20">
        <v>478346.14015217999</v>
      </c>
      <c r="J117" s="17">
        <v>4323088.6610731091</v>
      </c>
      <c r="K117" s="21">
        <v>45.05904501734495</v>
      </c>
      <c r="L117" s="1"/>
      <c r="M117" s="16">
        <v>35</v>
      </c>
      <c r="N117" s="17">
        <v>5</v>
      </c>
      <c r="O117" s="18">
        <v>7.3997614228974904E-4</v>
      </c>
      <c r="P117" s="19">
        <v>2.6684577834075891</v>
      </c>
      <c r="Q117" s="18">
        <v>3.6935083546155711E-3</v>
      </c>
      <c r="R117" s="20">
        <v>360.38928104024671</v>
      </c>
      <c r="S117" s="18">
        <v>0.99630649164538443</v>
      </c>
      <c r="T117" s="20">
        <v>97573.701326515249</v>
      </c>
      <c r="U117" s="20">
        <v>487028.24380942353</v>
      </c>
      <c r="V117" s="17">
        <v>4591194.8369369125</v>
      </c>
      <c r="W117" s="21">
        <v>47.053609471810354</v>
      </c>
    </row>
    <row r="118" spans="1:23" x14ac:dyDescent="0.25">
      <c r="A118" s="16">
        <v>40</v>
      </c>
      <c r="B118" s="17">
        <v>5</v>
      </c>
      <c r="C118" s="18">
        <v>1.6425869013999245E-3</v>
      </c>
      <c r="D118" s="19">
        <v>2.6812960853753527</v>
      </c>
      <c r="E118" s="18">
        <v>8.1817728124281563E-3</v>
      </c>
      <c r="F118" s="20">
        <v>780.37895548205415</v>
      </c>
      <c r="G118" s="18">
        <v>0.99181822718757184</v>
      </c>
      <c r="H118" s="20">
        <v>95380.179011650485</v>
      </c>
      <c r="I118" s="20">
        <v>475091.42731928552</v>
      </c>
      <c r="J118" s="17">
        <v>3844742.5209209295</v>
      </c>
      <c r="K118" s="21">
        <v>40.30965931036156</v>
      </c>
      <c r="L118" s="1"/>
      <c r="M118" s="16">
        <v>40</v>
      </c>
      <c r="N118" s="17">
        <v>5</v>
      </c>
      <c r="O118" s="18">
        <v>1.0658241614518711E-3</v>
      </c>
      <c r="P118" s="19">
        <v>2.6612401211010597</v>
      </c>
      <c r="Q118" s="18">
        <v>5.3158699022763933E-3</v>
      </c>
      <c r="R118" s="20">
        <v>516.77331960314768</v>
      </c>
      <c r="S118" s="18">
        <v>0.99468413009772361</v>
      </c>
      <c r="T118" s="20">
        <v>97213.312045475002</v>
      </c>
      <c r="U118" s="20">
        <v>484857.9515210017</v>
      </c>
      <c r="V118" s="17">
        <v>4104166.5931274891</v>
      </c>
      <c r="W118" s="21">
        <v>42.218154147526818</v>
      </c>
    </row>
    <row r="119" spans="1:23" x14ac:dyDescent="0.25">
      <c r="A119" s="16">
        <v>45</v>
      </c>
      <c r="B119" s="17">
        <v>5</v>
      </c>
      <c r="C119" s="18">
        <v>2.6409771430263951E-3</v>
      </c>
      <c r="D119" s="19">
        <v>2.7107689400992006</v>
      </c>
      <c r="E119" s="18">
        <v>1.3125531287451642E-2</v>
      </c>
      <c r="F119" s="20">
        <v>1241.6726354239072</v>
      </c>
      <c r="G119" s="18">
        <v>0.98687446871254836</v>
      </c>
      <c r="H119" s="20">
        <v>94599.800056168431</v>
      </c>
      <c r="I119" s="20">
        <v>470156.52471760084</v>
      </c>
      <c r="J119" s="17">
        <v>3369651.093601644</v>
      </c>
      <c r="K119" s="21">
        <v>35.620065704165555</v>
      </c>
      <c r="L119" s="1"/>
      <c r="M119" s="16">
        <v>45</v>
      </c>
      <c r="N119" s="17">
        <v>5</v>
      </c>
      <c r="O119" s="18">
        <v>1.5782685278409151E-3</v>
      </c>
      <c r="P119" s="19">
        <v>2.7348996956300207</v>
      </c>
      <c r="Q119" s="18">
        <v>7.8632320836415914E-3</v>
      </c>
      <c r="R119" s="20">
        <v>760.34732568636537</v>
      </c>
      <c r="S119" s="18">
        <v>0.99213676791635841</v>
      </c>
      <c r="T119" s="20">
        <v>96696.538725871855</v>
      </c>
      <c r="U119" s="20">
        <v>481760.43067052017</v>
      </c>
      <c r="V119" s="17">
        <v>3619308.6416064873</v>
      </c>
      <c r="W119" s="21">
        <v>37.429557348138204</v>
      </c>
    </row>
    <row r="120" spans="1:23" x14ac:dyDescent="0.25">
      <c r="A120" s="16">
        <v>50</v>
      </c>
      <c r="B120" s="17">
        <v>5</v>
      </c>
      <c r="C120" s="18">
        <v>4.408209093851769E-3</v>
      </c>
      <c r="D120" s="19">
        <v>2.6449369236060267</v>
      </c>
      <c r="E120" s="18">
        <v>2.1814575048537344E-2</v>
      </c>
      <c r="F120" s="20">
        <v>2036.5678770107479</v>
      </c>
      <c r="G120" s="18">
        <v>0.97818542495146266</v>
      </c>
      <c r="H120" s="20">
        <v>93358.127420744524</v>
      </c>
      <c r="I120" s="20">
        <v>461994.39129400457</v>
      </c>
      <c r="J120" s="17">
        <v>2899494.568884043</v>
      </c>
      <c r="K120" s="21">
        <v>31.057762714291165</v>
      </c>
      <c r="L120" s="1"/>
      <c r="M120" s="16">
        <v>50</v>
      </c>
      <c r="N120" s="17">
        <v>5</v>
      </c>
      <c r="O120" s="18">
        <v>2.8835773768323275E-3</v>
      </c>
      <c r="P120" s="19">
        <v>2.6987570355150003</v>
      </c>
      <c r="Q120" s="18">
        <v>1.4322843187302703E-2</v>
      </c>
      <c r="R120" s="20">
        <v>1374.0790254119202</v>
      </c>
      <c r="S120" s="18">
        <v>0.9856771568126973</v>
      </c>
      <c r="T120" s="20">
        <v>95936.191400185489</v>
      </c>
      <c r="U120" s="20">
        <v>476518.86731105187</v>
      </c>
      <c r="V120" s="17">
        <v>3137548.210935967</v>
      </c>
      <c r="W120" s="21">
        <v>32.704531680313302</v>
      </c>
    </row>
    <row r="121" spans="1:23" x14ac:dyDescent="0.25">
      <c r="A121" s="16">
        <v>55</v>
      </c>
      <c r="B121" s="17">
        <v>5</v>
      </c>
      <c r="C121" s="18">
        <v>5.902642400188193E-3</v>
      </c>
      <c r="D121" s="19">
        <v>2.6621995215413685</v>
      </c>
      <c r="E121" s="18">
        <v>2.911149663002599E-2</v>
      </c>
      <c r="F121" s="20">
        <v>2658.5072729061212</v>
      </c>
      <c r="G121" s="18">
        <v>0.97088850336997401</v>
      </c>
      <c r="H121" s="20">
        <v>91321.559543733776</v>
      </c>
      <c r="I121" s="20">
        <v>450392.73814408318</v>
      </c>
      <c r="J121" s="17">
        <v>2437500.1775900386</v>
      </c>
      <c r="K121" s="21">
        <v>26.691398939838766</v>
      </c>
      <c r="L121" s="1"/>
      <c r="M121" s="16">
        <v>55</v>
      </c>
      <c r="N121" s="17">
        <v>5</v>
      </c>
      <c r="O121" s="18">
        <v>4.4247013481313931E-3</v>
      </c>
      <c r="P121" s="19">
        <v>2.7325668849004372</v>
      </c>
      <c r="Q121" s="18">
        <v>2.1903752646912578E-2</v>
      </c>
      <c r="R121" s="20">
        <v>2071.2651192265912</v>
      </c>
      <c r="S121" s="18">
        <v>0.97809624735308742</v>
      </c>
      <c r="T121" s="20">
        <v>94562.112374773569</v>
      </c>
      <c r="U121" s="20">
        <v>468114.10675238282</v>
      </c>
      <c r="V121" s="17">
        <v>2661029.343624915</v>
      </c>
      <c r="W121" s="21">
        <v>28.140544630375668</v>
      </c>
    </row>
    <row r="122" spans="1:23" x14ac:dyDescent="0.25">
      <c r="A122" s="16">
        <v>60</v>
      </c>
      <c r="B122" s="17">
        <v>5</v>
      </c>
      <c r="C122" s="18">
        <v>9.4663306640331967E-3</v>
      </c>
      <c r="D122" s="19">
        <v>2.6795873219350215</v>
      </c>
      <c r="E122" s="18">
        <v>4.6314322468052782E-2</v>
      </c>
      <c r="F122" s="20">
        <v>4106.3691938729316</v>
      </c>
      <c r="G122" s="18">
        <v>0.95368567753194722</v>
      </c>
      <c r="H122" s="20">
        <v>88663.052270827655</v>
      </c>
      <c r="I122" s="20">
        <v>433786.79021586006</v>
      </c>
      <c r="J122" s="17">
        <v>1987107.4394459554</v>
      </c>
      <c r="K122" s="21">
        <v>22.411899754772634</v>
      </c>
      <c r="L122" s="1"/>
      <c r="M122" s="16">
        <v>60</v>
      </c>
      <c r="N122" s="17">
        <v>5</v>
      </c>
      <c r="O122" s="18">
        <v>8.1169421984916765E-3</v>
      </c>
      <c r="P122" s="19">
        <v>2.746138739569163</v>
      </c>
      <c r="Q122" s="18">
        <v>3.9855574712360009E-2</v>
      </c>
      <c r="R122" s="20">
        <v>3686.2758730029309</v>
      </c>
      <c r="S122" s="18">
        <v>0.96014442528763999</v>
      </c>
      <c r="T122" s="20">
        <v>92490.847255546978</v>
      </c>
      <c r="U122" s="20">
        <v>454145.88189231273</v>
      </c>
      <c r="V122" s="17">
        <v>2192915.2368725319</v>
      </c>
      <c r="W122" s="21">
        <v>23.70953777527447</v>
      </c>
    </row>
    <row r="123" spans="1:23" x14ac:dyDescent="0.25">
      <c r="A123" s="16">
        <v>65</v>
      </c>
      <c r="B123" s="17">
        <v>5</v>
      </c>
      <c r="C123" s="18">
        <v>1.5158701053707833E-2</v>
      </c>
      <c r="D123" s="19">
        <v>2.7588743558683873</v>
      </c>
      <c r="E123" s="18">
        <v>7.3303208097754258E-2</v>
      </c>
      <c r="F123" s="20">
        <v>6198.276135645865</v>
      </c>
      <c r="G123" s="18">
        <v>0.92669679190224574</v>
      </c>
      <c r="H123" s="20">
        <v>84556.683076954723</v>
      </c>
      <c r="I123" s="20">
        <v>408892.29978776869</v>
      </c>
      <c r="J123" s="17">
        <v>1553320.6492300953</v>
      </c>
      <c r="K123" s="21">
        <v>18.370170076520434</v>
      </c>
      <c r="L123" s="1"/>
      <c r="M123" s="16">
        <v>65</v>
      </c>
      <c r="N123" s="17">
        <v>5</v>
      </c>
      <c r="O123" s="18">
        <v>1.4969830737639371E-2</v>
      </c>
      <c r="P123" s="19">
        <v>2.7082635143975522</v>
      </c>
      <c r="Q123" s="18">
        <v>7.2366483449956442E-2</v>
      </c>
      <c r="R123" s="20">
        <v>6426.4745452353527</v>
      </c>
      <c r="S123" s="18">
        <v>0.92763351655004356</v>
      </c>
      <c r="T123" s="20">
        <v>88804.571382544047</v>
      </c>
      <c r="U123" s="20">
        <v>429295.07072360901</v>
      </c>
      <c r="V123" s="17">
        <v>1738769.3549802192</v>
      </c>
      <c r="W123" s="21">
        <v>19.579728024249007</v>
      </c>
    </row>
    <row r="124" spans="1:23" x14ac:dyDescent="0.25">
      <c r="A124" s="16">
        <v>70</v>
      </c>
      <c r="B124" s="17">
        <v>5</v>
      </c>
      <c r="C124" s="18">
        <v>3.2394682040900083E-2</v>
      </c>
      <c r="D124" s="19">
        <v>2.6899660254826823</v>
      </c>
      <c r="E124" s="18">
        <v>0.15069637601035091</v>
      </c>
      <c r="F124" s="20">
        <v>11808.327955999572</v>
      </c>
      <c r="G124" s="18">
        <v>0.84930362398964909</v>
      </c>
      <c r="H124" s="20">
        <v>78358.406941308858</v>
      </c>
      <c r="I124" s="20">
        <v>364514.39594594267</v>
      </c>
      <c r="J124" s="17">
        <v>1144428.3494423267</v>
      </c>
      <c r="K124" s="21">
        <v>14.605048700128803</v>
      </c>
      <c r="L124" s="1"/>
      <c r="M124" s="16">
        <v>70</v>
      </c>
      <c r="N124" s="17">
        <v>5</v>
      </c>
      <c r="O124" s="18">
        <v>2.6059947544606353E-2</v>
      </c>
      <c r="P124" s="19">
        <v>2.6345685734450734</v>
      </c>
      <c r="Q124" s="18">
        <v>0.12273404091940709</v>
      </c>
      <c r="R124" s="20">
        <v>10110.59670809313</v>
      </c>
      <c r="S124" s="18">
        <v>0.87726595908059291</v>
      </c>
      <c r="T124" s="20">
        <v>82378.096837308694</v>
      </c>
      <c r="U124" s="20">
        <v>387974.56099199719</v>
      </c>
      <c r="V124" s="17">
        <v>1309474.2842566101</v>
      </c>
      <c r="W124" s="21">
        <v>15.895903577898084</v>
      </c>
    </row>
    <row r="125" spans="1:23" x14ac:dyDescent="0.25">
      <c r="A125" s="16">
        <v>75</v>
      </c>
      <c r="B125" s="17">
        <v>5</v>
      </c>
      <c r="C125" s="18">
        <v>5.6891923401303814E-2</v>
      </c>
      <c r="D125" s="19">
        <v>2.963883862765035</v>
      </c>
      <c r="E125" s="18">
        <v>0.25492900707898392</v>
      </c>
      <c r="F125" s="20">
        <v>16965.545556752848</v>
      </c>
      <c r="G125" s="18">
        <v>0.74507099292101608</v>
      </c>
      <c r="H125" s="20">
        <v>66550.078985309287</v>
      </c>
      <c r="I125" s="20">
        <v>298206.57384144701</v>
      </c>
      <c r="J125" s="17">
        <v>779913.95349638409</v>
      </c>
      <c r="K125" s="21">
        <v>11.71920402481487</v>
      </c>
      <c r="L125" s="1"/>
      <c r="M125" s="16">
        <v>75</v>
      </c>
      <c r="N125" s="17">
        <v>5</v>
      </c>
      <c r="O125" s="18">
        <v>3.819993080016823E-2</v>
      </c>
      <c r="P125" s="19">
        <v>3.2910609164363831</v>
      </c>
      <c r="Q125" s="18">
        <v>0.17929503145069459</v>
      </c>
      <c r="R125" s="20">
        <v>12957.203708530782</v>
      </c>
      <c r="S125" s="18">
        <v>0.82070496854930541</v>
      </c>
      <c r="T125" s="20">
        <v>72267.500129215565</v>
      </c>
      <c r="U125" s="20">
        <v>339194.42881487415</v>
      </c>
      <c r="V125" s="17">
        <v>921499.72326461296</v>
      </c>
      <c r="W125" s="21">
        <v>12.751232872549281</v>
      </c>
    </row>
    <row r="126" spans="1:23" x14ac:dyDescent="0.25">
      <c r="A126" s="16">
        <v>80</v>
      </c>
      <c r="B126" s="17">
        <v>20</v>
      </c>
      <c r="C126" s="18">
        <v>0.10293496741543691</v>
      </c>
      <c r="D126" s="19">
        <v>9.714871681690866</v>
      </c>
      <c r="E126" s="18">
        <v>1</v>
      </c>
      <c r="F126" s="20">
        <v>49584.533428556439</v>
      </c>
      <c r="G126" s="18">
        <v>0</v>
      </c>
      <c r="H126" s="20">
        <v>49584.533428556439</v>
      </c>
      <c r="I126" s="20">
        <v>481707.37965493707</v>
      </c>
      <c r="J126" s="17">
        <v>481707.37965493707</v>
      </c>
      <c r="K126" s="21">
        <v>9.714871681690866</v>
      </c>
      <c r="L126" s="1"/>
      <c r="M126" s="16">
        <v>80</v>
      </c>
      <c r="N126" s="17">
        <v>20</v>
      </c>
      <c r="O126" s="18">
        <v>0.10185429702598059</v>
      </c>
      <c r="P126" s="19">
        <v>9.8179461171375415</v>
      </c>
      <c r="Q126" s="18">
        <v>1</v>
      </c>
      <c r="R126" s="20">
        <v>59310.296420684783</v>
      </c>
      <c r="S126" s="18">
        <v>0</v>
      </c>
      <c r="T126" s="20">
        <v>59310.296420684783</v>
      </c>
      <c r="U126" s="20">
        <v>582305.29444973881</v>
      </c>
      <c r="V126" s="17">
        <v>582305.29444973881</v>
      </c>
      <c r="W126" s="21">
        <v>9.8179461171375415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T122" sqref="T122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24" t="s">
        <v>67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2021</v>
      </c>
      <c r="N1" s="24" t="s">
        <v>68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8.6246401124513039E-2</v>
      </c>
      <c r="D4" s="19">
        <v>0.50425773931965445</v>
      </c>
      <c r="E4" s="18">
        <v>8.271005133826892E-2</v>
      </c>
      <c r="F4" s="20">
        <v>8271.0051338268968</v>
      </c>
      <c r="G4" s="18">
        <v>0.91728994866173108</v>
      </c>
      <c r="H4" s="20">
        <v>100000</v>
      </c>
      <c r="I4" s="20">
        <v>95899.713216857912</v>
      </c>
      <c r="J4" s="17">
        <v>6419227.4913379271</v>
      </c>
      <c r="K4" s="21">
        <v>64.192274913379265</v>
      </c>
      <c r="L4" s="1"/>
      <c r="M4" s="16">
        <v>0</v>
      </c>
      <c r="N4" s="17">
        <v>1</v>
      </c>
      <c r="O4" s="18">
        <v>5.6195490338997157E-2</v>
      </c>
      <c r="P4" s="19">
        <v>0.50548056336668468</v>
      </c>
      <c r="Q4" s="18">
        <v>5.467605575036083E-2</v>
      </c>
      <c r="R4" s="20">
        <v>5467.6055750360829</v>
      </c>
      <c r="S4" s="18">
        <v>0.94532394424963917</v>
      </c>
      <c r="T4" s="20">
        <v>100000</v>
      </c>
      <c r="U4" s="20">
        <v>97296.162771299976</v>
      </c>
      <c r="V4" s="17">
        <v>6966418.302922287</v>
      </c>
      <c r="W4" s="21">
        <v>69.664183029222869</v>
      </c>
    </row>
    <row r="5" spans="1:23" x14ac:dyDescent="0.25">
      <c r="A5" s="16">
        <v>1</v>
      </c>
      <c r="B5" s="17">
        <v>4</v>
      </c>
      <c r="C5" s="18">
        <v>2.3223848591415602E-3</v>
      </c>
      <c r="D5" s="19">
        <v>0.46362491846338127</v>
      </c>
      <c r="E5" s="18">
        <v>9.2138675644016788E-3</v>
      </c>
      <c r="F5" s="20">
        <v>845.17881051260338</v>
      </c>
      <c r="G5" s="18">
        <v>0.99078613243559832</v>
      </c>
      <c r="H5" s="20">
        <v>91728.994866173103</v>
      </c>
      <c r="I5" s="20">
        <v>363927.11017975287</v>
      </c>
      <c r="J5" s="17">
        <v>6323327.7781210691</v>
      </c>
      <c r="K5" s="21">
        <v>68.934885717939139</v>
      </c>
      <c r="L5" s="1"/>
      <c r="M5" s="16">
        <v>1</v>
      </c>
      <c r="N5" s="17">
        <v>4</v>
      </c>
      <c r="O5" s="18">
        <v>1.9135457171528807E-3</v>
      </c>
      <c r="P5" s="19">
        <v>0.8064857785647862</v>
      </c>
      <c r="Q5" s="18">
        <v>7.6076927492132462E-3</v>
      </c>
      <c r="R5" s="20">
        <v>719.17341163256788</v>
      </c>
      <c r="S5" s="18">
        <v>0.99239230725078675</v>
      </c>
      <c r="T5" s="20">
        <v>94532.394424963917</v>
      </c>
      <c r="U5" s="20">
        <v>375832.88718212896</v>
      </c>
      <c r="V5" s="17">
        <v>6869122.1401509866</v>
      </c>
      <c r="W5" s="21">
        <v>72.664214018226573</v>
      </c>
    </row>
    <row r="6" spans="1:23" x14ac:dyDescent="0.25">
      <c r="A6" s="16">
        <v>5</v>
      </c>
      <c r="B6" s="17">
        <v>5</v>
      </c>
      <c r="C6" s="18">
        <v>1.0591286828820759E-3</v>
      </c>
      <c r="D6" s="19">
        <v>2.3379956679991016</v>
      </c>
      <c r="E6" s="18">
        <v>5.2807548270973337E-3</v>
      </c>
      <c r="F6" s="20">
        <v>479.93515034095617</v>
      </c>
      <c r="G6" s="18">
        <v>0.99471924517290267</v>
      </c>
      <c r="H6" s="20">
        <v>90883.8160556605</v>
      </c>
      <c r="I6" s="20">
        <v>453141.49082901538</v>
      </c>
      <c r="J6" s="17">
        <v>5959400.667941316</v>
      </c>
      <c r="K6" s="21">
        <v>65.571637796233887</v>
      </c>
      <c r="L6" s="1"/>
      <c r="M6" s="16">
        <v>5</v>
      </c>
      <c r="N6" s="17">
        <v>5</v>
      </c>
      <c r="O6" s="18">
        <v>6.7823007364582581E-4</v>
      </c>
      <c r="P6" s="19">
        <v>2.2543176335040211</v>
      </c>
      <c r="Q6" s="18">
        <v>3.3848470912394291E-3</v>
      </c>
      <c r="R6" s="20">
        <v>317.54340826677799</v>
      </c>
      <c r="S6" s="18">
        <v>0.99661515290876057</v>
      </c>
      <c r="T6" s="20">
        <v>93813.221013331349</v>
      </c>
      <c r="U6" s="20">
        <v>468194.23172998161</v>
      </c>
      <c r="V6" s="17">
        <v>6493289.252968858</v>
      </c>
      <c r="W6" s="21">
        <v>69.215076327526674</v>
      </c>
    </row>
    <row r="7" spans="1:23" x14ac:dyDescent="0.25">
      <c r="A7" s="16">
        <v>10</v>
      </c>
      <c r="B7" s="17">
        <v>5</v>
      </c>
      <c r="C7" s="18">
        <v>1.046566809169346E-3</v>
      </c>
      <c r="D7" s="19">
        <v>2.7786232086747091</v>
      </c>
      <c r="E7" s="18">
        <v>5.2206968694205047E-3</v>
      </c>
      <c r="F7" s="20">
        <v>471.97125802586379</v>
      </c>
      <c r="G7" s="18">
        <v>0.9947793031305795</v>
      </c>
      <c r="H7" s="20">
        <v>90403.880905319544</v>
      </c>
      <c r="I7" s="20">
        <v>450970.97852784646</v>
      </c>
      <c r="J7" s="17">
        <v>5506259.1771123009</v>
      </c>
      <c r="K7" s="21">
        <v>60.907331875265783</v>
      </c>
      <c r="L7" s="1"/>
      <c r="M7" s="16">
        <v>10</v>
      </c>
      <c r="N7" s="17">
        <v>5</v>
      </c>
      <c r="O7" s="18">
        <v>7.3862956395395957E-4</v>
      </c>
      <c r="P7" s="19">
        <v>2.6785304328805206</v>
      </c>
      <c r="Q7" s="18">
        <v>3.6868259969125017E-3</v>
      </c>
      <c r="R7" s="20">
        <v>344.7022947933001</v>
      </c>
      <c r="S7" s="18">
        <v>0.9963131740030875</v>
      </c>
      <c r="T7" s="20">
        <v>93495.677605064571</v>
      </c>
      <c r="U7" s="20">
        <v>466678.17213824397</v>
      </c>
      <c r="V7" s="17">
        <v>6025095.0212388765</v>
      </c>
      <c r="W7" s="21">
        <v>64.442498044556686</v>
      </c>
    </row>
    <row r="8" spans="1:23" x14ac:dyDescent="0.25">
      <c r="A8" s="16">
        <v>15</v>
      </c>
      <c r="B8" s="17">
        <v>5</v>
      </c>
      <c r="C8" s="18">
        <v>2.4846477325159069E-3</v>
      </c>
      <c r="D8" s="19">
        <v>2.7904545161358882</v>
      </c>
      <c r="E8" s="18">
        <v>1.2355408186072503E-2</v>
      </c>
      <c r="F8" s="20">
        <v>1111.1454526453017</v>
      </c>
      <c r="G8" s="18">
        <v>0.9876445918139275</v>
      </c>
      <c r="H8" s="20">
        <v>89931.90964729368</v>
      </c>
      <c r="I8" s="20">
        <v>447204.42181965982</v>
      </c>
      <c r="J8" s="17">
        <v>5055288.1985844541</v>
      </c>
      <c r="K8" s="21">
        <v>56.212396894616404</v>
      </c>
      <c r="L8" s="1"/>
      <c r="M8" s="16">
        <v>15</v>
      </c>
      <c r="N8" s="17">
        <v>5</v>
      </c>
      <c r="O8" s="18">
        <v>1.3201112592157889E-3</v>
      </c>
      <c r="P8" s="19">
        <v>2.6350642980964367</v>
      </c>
      <c r="Q8" s="18">
        <v>6.5800136366377382E-3</v>
      </c>
      <c r="R8" s="20">
        <v>612.93468780769035</v>
      </c>
      <c r="S8" s="18">
        <v>0.99341998636336226</v>
      </c>
      <c r="T8" s="20">
        <v>93150.975310271271</v>
      </c>
      <c r="U8" s="20">
        <v>464305.32542522484</v>
      </c>
      <c r="V8" s="17">
        <v>5558416.8491006326</v>
      </c>
      <c r="W8" s="21">
        <v>59.671053690918626</v>
      </c>
    </row>
    <row r="9" spans="1:23" x14ac:dyDescent="0.25">
      <c r="A9" s="16">
        <v>20</v>
      </c>
      <c r="B9" s="17">
        <v>5</v>
      </c>
      <c r="C9" s="18">
        <v>4.6024569907372886E-3</v>
      </c>
      <c r="D9" s="19">
        <v>2.5426068525721717</v>
      </c>
      <c r="E9" s="18">
        <v>2.2754925691239714E-2</v>
      </c>
      <c r="F9" s="20">
        <v>2021.1098890883441</v>
      </c>
      <c r="G9" s="18">
        <v>0.97724507430876029</v>
      </c>
      <c r="H9" s="20">
        <v>88820.764194648378</v>
      </c>
      <c r="I9" s="20">
        <v>439137.15938159759</v>
      </c>
      <c r="J9" s="17">
        <v>4608083.7767647943</v>
      </c>
      <c r="K9" s="21">
        <v>51.880704005949546</v>
      </c>
      <c r="L9" s="1"/>
      <c r="M9" s="16">
        <v>20</v>
      </c>
      <c r="N9" s="17">
        <v>5</v>
      </c>
      <c r="O9" s="18">
        <v>1.6102704208105366E-3</v>
      </c>
      <c r="P9" s="19">
        <v>2.5034655045199714</v>
      </c>
      <c r="Q9" s="18">
        <v>8.0191144967266537E-3</v>
      </c>
      <c r="R9" s="20">
        <v>742.07314305428008</v>
      </c>
      <c r="S9" s="18">
        <v>0.99198088550327335</v>
      </c>
      <c r="T9" s="20">
        <v>92538.040622463581</v>
      </c>
      <c r="U9" s="20">
        <v>460837.5919125136</v>
      </c>
      <c r="V9" s="17">
        <v>5094111.5236754082</v>
      </c>
      <c r="W9" s="21">
        <v>55.0488370988786</v>
      </c>
    </row>
    <row r="10" spans="1:23" x14ac:dyDescent="0.25">
      <c r="A10" s="16">
        <v>25</v>
      </c>
      <c r="B10" s="17">
        <v>5</v>
      </c>
      <c r="C10" s="18">
        <v>3.5445199920310071E-3</v>
      </c>
      <c r="D10" s="19">
        <v>2.441128219298355</v>
      </c>
      <c r="E10" s="18">
        <v>1.756330130585626E-2</v>
      </c>
      <c r="F10" s="20">
        <v>1524.4884818127175</v>
      </c>
      <c r="G10" s="18">
        <v>0.98243669869414374</v>
      </c>
      <c r="H10" s="20">
        <v>86799.654305560034</v>
      </c>
      <c r="I10" s="20">
        <v>430097.30097168486</v>
      </c>
      <c r="J10" s="17">
        <v>4168946.6173831965</v>
      </c>
      <c r="K10" s="21">
        <v>48.029530194985476</v>
      </c>
      <c r="L10" s="1"/>
      <c r="M10" s="16">
        <v>25</v>
      </c>
      <c r="N10" s="17">
        <v>5</v>
      </c>
      <c r="O10" s="18">
        <v>1.3670933185613028E-3</v>
      </c>
      <c r="P10" s="19">
        <v>2.4384801844374739</v>
      </c>
      <c r="Q10" s="18">
        <v>6.8116134354015978E-3</v>
      </c>
      <c r="R10" s="20">
        <v>625.27864539842994</v>
      </c>
      <c r="S10" s="18">
        <v>0.9931883865645984</v>
      </c>
      <c r="T10" s="20">
        <v>91795.967479409301</v>
      </c>
      <c r="U10" s="20">
        <v>457378.17375661031</v>
      </c>
      <c r="V10" s="17">
        <v>4633273.9317628946</v>
      </c>
      <c r="W10" s="21">
        <v>50.473610758579149</v>
      </c>
    </row>
    <row r="11" spans="1:23" x14ac:dyDescent="0.25">
      <c r="A11" s="16">
        <v>30</v>
      </c>
      <c r="B11" s="17">
        <v>5</v>
      </c>
      <c r="C11" s="18">
        <v>3.7651814762208764E-3</v>
      </c>
      <c r="D11" s="19">
        <v>2.4833278837580197</v>
      </c>
      <c r="E11" s="18">
        <v>1.8649192717780205E-2</v>
      </c>
      <c r="F11" s="20">
        <v>1590.3130014877243</v>
      </c>
      <c r="G11" s="18">
        <v>0.98135080728221979</v>
      </c>
      <c r="H11" s="20">
        <v>85275.165823747317</v>
      </c>
      <c r="I11" s="20">
        <v>422373.53273179533</v>
      </c>
      <c r="J11" s="17">
        <v>3738849.3164115115</v>
      </c>
      <c r="K11" s="21">
        <v>43.844527070627187</v>
      </c>
      <c r="L11" s="1"/>
      <c r="M11" s="16">
        <v>30</v>
      </c>
      <c r="N11" s="17">
        <v>5</v>
      </c>
      <c r="O11" s="18">
        <v>1.2264360271908201E-3</v>
      </c>
      <c r="P11" s="19">
        <v>2.5957525545204025</v>
      </c>
      <c r="Q11" s="18">
        <v>6.1141516080535085E-3</v>
      </c>
      <c r="R11" s="20">
        <v>557.43141374181141</v>
      </c>
      <c r="S11" s="18">
        <v>0.99388584839194649</v>
      </c>
      <c r="T11" s="20">
        <v>91170.688834010871</v>
      </c>
      <c r="U11" s="20">
        <v>454513.24111753557</v>
      </c>
      <c r="V11" s="17">
        <v>4175895.7580062845</v>
      </c>
      <c r="W11" s="21">
        <v>45.803051522502955</v>
      </c>
    </row>
    <row r="12" spans="1:23" x14ac:dyDescent="0.25">
      <c r="A12" s="16">
        <v>35</v>
      </c>
      <c r="B12" s="17">
        <v>5</v>
      </c>
      <c r="C12" s="18">
        <v>3.3669736465711817E-3</v>
      </c>
      <c r="D12" s="19">
        <v>2.5338820027382871</v>
      </c>
      <c r="E12" s="18">
        <v>1.6696233490605783E-2</v>
      </c>
      <c r="F12" s="20">
        <v>1397.221842347426</v>
      </c>
      <c r="G12" s="18">
        <v>0.98330376650939422</v>
      </c>
      <c r="H12" s="20">
        <v>83684.852822259592</v>
      </c>
      <c r="I12" s="20">
        <v>414978.55017971783</v>
      </c>
      <c r="J12" s="17">
        <v>3316475.7836797163</v>
      </c>
      <c r="K12" s="21">
        <v>39.630538524381045</v>
      </c>
      <c r="L12" s="1"/>
      <c r="M12" s="16">
        <v>35</v>
      </c>
      <c r="N12" s="17">
        <v>5</v>
      </c>
      <c r="O12" s="18">
        <v>1.9544898820919444E-3</v>
      </c>
      <c r="P12" s="19">
        <v>2.6593864163973073</v>
      </c>
      <c r="Q12" s="18">
        <v>9.7279469175401978E-3</v>
      </c>
      <c r="R12" s="20">
        <v>881.48095820978051</v>
      </c>
      <c r="S12" s="18">
        <v>0.9902720530824598</v>
      </c>
      <c r="T12" s="20">
        <v>90613.257420269059</v>
      </c>
      <c r="U12" s="20">
        <v>451003.08079687238</v>
      </c>
      <c r="V12" s="17">
        <v>3721382.5168887489</v>
      </c>
      <c r="W12" s="21">
        <v>41.068852647342553</v>
      </c>
    </row>
    <row r="13" spans="1:23" x14ac:dyDescent="0.25">
      <c r="A13" s="16">
        <v>40</v>
      </c>
      <c r="B13" s="17">
        <v>5</v>
      </c>
      <c r="C13" s="18">
        <v>4.4639677152798849E-3</v>
      </c>
      <c r="D13" s="19">
        <v>2.6460889647822996</v>
      </c>
      <c r="E13" s="18">
        <v>2.2087745344325005E-2</v>
      </c>
      <c r="F13" s="20">
        <v>1817.5482380720932</v>
      </c>
      <c r="G13" s="18">
        <v>0.977912254655675</v>
      </c>
      <c r="H13" s="20">
        <v>82287.630979912166</v>
      </c>
      <c r="I13" s="20">
        <v>407159.80804492242</v>
      </c>
      <c r="J13" s="17">
        <v>2901497.2334999982</v>
      </c>
      <c r="K13" s="21">
        <v>35.260429774777499</v>
      </c>
      <c r="L13" s="1"/>
      <c r="M13" s="16">
        <v>40</v>
      </c>
      <c r="N13" s="17">
        <v>5</v>
      </c>
      <c r="O13" s="18">
        <v>2.7634034916159582E-3</v>
      </c>
      <c r="P13" s="19">
        <v>2.6460393635475348</v>
      </c>
      <c r="Q13" s="18">
        <v>1.3727719425124185E-2</v>
      </c>
      <c r="R13" s="20">
        <v>1231.8126507891138</v>
      </c>
      <c r="S13" s="18">
        <v>0.98627228057487581</v>
      </c>
      <c r="T13" s="20">
        <v>89731.776462059279</v>
      </c>
      <c r="U13" s="20">
        <v>445759.24381885468</v>
      </c>
      <c r="V13" s="17">
        <v>3270379.4360918766</v>
      </c>
      <c r="W13" s="21">
        <v>36.446168403616419</v>
      </c>
    </row>
    <row r="14" spans="1:23" x14ac:dyDescent="0.25">
      <c r="A14" s="16">
        <v>45</v>
      </c>
      <c r="B14" s="17">
        <v>5</v>
      </c>
      <c r="C14" s="18">
        <v>6.744790735845726E-3</v>
      </c>
      <c r="D14" s="19">
        <v>2.6674334678513332</v>
      </c>
      <c r="E14" s="18">
        <v>3.3201603700590332E-2</v>
      </c>
      <c r="F14" s="20">
        <v>2671.7357969482837</v>
      </c>
      <c r="G14" s="18">
        <v>0.96679839629940967</v>
      </c>
      <c r="H14" s="20">
        <v>80470.082741840073</v>
      </c>
      <c r="I14" s="20">
        <v>396118.41220649524</v>
      </c>
      <c r="J14" s="17">
        <v>2494337.4254550757</v>
      </c>
      <c r="K14" s="21">
        <v>30.997077925932786</v>
      </c>
      <c r="L14" s="1"/>
      <c r="M14" s="16">
        <v>45</v>
      </c>
      <c r="N14" s="17">
        <v>5</v>
      </c>
      <c r="O14" s="18">
        <v>3.9793227347501457E-3</v>
      </c>
      <c r="P14" s="19">
        <v>2.7128370316215955</v>
      </c>
      <c r="Q14" s="18">
        <v>1.9717160703929815E-2</v>
      </c>
      <c r="R14" s="20">
        <v>1744.9680087587913</v>
      </c>
      <c r="S14" s="18">
        <v>0.98028283929607019</v>
      </c>
      <c r="T14" s="20">
        <v>88499.963811270165</v>
      </c>
      <c r="U14" s="20">
        <v>438508.79284571268</v>
      </c>
      <c r="V14" s="17">
        <v>2824620.1922730217</v>
      </c>
      <c r="W14" s="21">
        <v>31.916625393165596</v>
      </c>
    </row>
    <row r="15" spans="1:23" x14ac:dyDescent="0.25">
      <c r="A15" s="16">
        <v>50</v>
      </c>
      <c r="B15" s="17">
        <v>5</v>
      </c>
      <c r="C15" s="18">
        <v>1.0448234716380424E-2</v>
      </c>
      <c r="D15" s="19">
        <v>2.5979068176070412</v>
      </c>
      <c r="E15" s="18">
        <v>5.0962144366324291E-2</v>
      </c>
      <c r="F15" s="20">
        <v>3964.7705884669558</v>
      </c>
      <c r="G15" s="18">
        <v>0.94903785563367571</v>
      </c>
      <c r="H15" s="20">
        <v>77798.346944891789</v>
      </c>
      <c r="I15" s="20">
        <v>379467.98632415035</v>
      </c>
      <c r="J15" s="17">
        <v>2098219.0132485805</v>
      </c>
      <c r="K15" s="21">
        <v>26.969969101462365</v>
      </c>
      <c r="L15" s="1"/>
      <c r="M15" s="16">
        <v>50</v>
      </c>
      <c r="N15" s="17">
        <v>5</v>
      </c>
      <c r="O15" s="18">
        <v>7.0638943511425563E-3</v>
      </c>
      <c r="P15" s="19">
        <v>2.6689501600668799</v>
      </c>
      <c r="Q15" s="18">
        <v>3.4747312439434297E-2</v>
      </c>
      <c r="R15" s="20">
        <v>3014.5029448316782</v>
      </c>
      <c r="S15" s="18">
        <v>0.9652526875605657</v>
      </c>
      <c r="T15" s="20">
        <v>86754.995802511374</v>
      </c>
      <c r="U15" s="20">
        <v>426748.0224055291</v>
      </c>
      <c r="V15" s="17">
        <v>2386111.3994273092</v>
      </c>
      <c r="W15" s="21">
        <v>27.504022994353441</v>
      </c>
    </row>
    <row r="16" spans="1:23" x14ac:dyDescent="0.25">
      <c r="A16" s="16">
        <v>55</v>
      </c>
      <c r="B16" s="17">
        <v>5</v>
      </c>
      <c r="C16" s="18">
        <v>1.2657886927691262E-2</v>
      </c>
      <c r="D16" s="19">
        <v>2.5977943114652318</v>
      </c>
      <c r="E16" s="18">
        <v>6.1421791559686301E-2</v>
      </c>
      <c r="F16" s="20">
        <v>4534.9905370705092</v>
      </c>
      <c r="G16" s="18">
        <v>0.9385782084403137</v>
      </c>
      <c r="H16" s="20">
        <v>73833.576356424834</v>
      </c>
      <c r="I16" s="20">
        <v>358273.90171652206</v>
      </c>
      <c r="J16" s="17">
        <v>1718751.0269244299</v>
      </c>
      <c r="K16" s="21">
        <v>23.278718324943608</v>
      </c>
      <c r="L16" s="1"/>
      <c r="M16" s="16">
        <v>55</v>
      </c>
      <c r="N16" s="17">
        <v>5</v>
      </c>
      <c r="O16" s="18">
        <v>1.0243687671396128E-2</v>
      </c>
      <c r="P16" s="19">
        <v>2.6828420164533799</v>
      </c>
      <c r="Q16" s="18">
        <v>5.0030892941195004E-2</v>
      </c>
      <c r="R16" s="20">
        <v>4189.6116330054792</v>
      </c>
      <c r="S16" s="18">
        <v>0.949969107058805</v>
      </c>
      <c r="T16" s="20">
        <v>83740.492857679696</v>
      </c>
      <c r="U16" s="20">
        <v>408994.47224502004</v>
      </c>
      <c r="V16" s="17">
        <v>1959363.37702178</v>
      </c>
      <c r="W16" s="21">
        <v>23.398039707645335</v>
      </c>
    </row>
    <row r="17" spans="1:23" x14ac:dyDescent="0.25">
      <c r="A17" s="16">
        <v>60</v>
      </c>
      <c r="B17" s="17">
        <v>5</v>
      </c>
      <c r="C17" s="18">
        <v>1.8358299911887421E-2</v>
      </c>
      <c r="D17" s="19">
        <v>2.6090558456641295</v>
      </c>
      <c r="E17" s="18">
        <v>8.793184805109E-2</v>
      </c>
      <c r="F17" s="20">
        <v>6093.5527184228849</v>
      </c>
      <c r="G17" s="18">
        <v>0.91206815194891</v>
      </c>
      <c r="H17" s="20">
        <v>69298.585819354324</v>
      </c>
      <c r="I17" s="20">
        <v>331923.58484552096</v>
      </c>
      <c r="J17" s="17">
        <v>1360477.1252079078</v>
      </c>
      <c r="K17" s="21">
        <v>19.632105173897237</v>
      </c>
      <c r="L17" s="1"/>
      <c r="M17" s="16">
        <v>60</v>
      </c>
      <c r="N17" s="17">
        <v>5</v>
      </c>
      <c r="O17" s="18">
        <v>1.7507273369638764E-2</v>
      </c>
      <c r="P17" s="19">
        <v>2.6772056404819606</v>
      </c>
      <c r="Q17" s="18">
        <v>8.4115733599258169E-2</v>
      </c>
      <c r="R17" s="20">
        <v>6691.4807326809241</v>
      </c>
      <c r="S17" s="18">
        <v>0.91588426640074183</v>
      </c>
      <c r="T17" s="20">
        <v>79550.881224674216</v>
      </c>
      <c r="U17" s="20">
        <v>382211.4724206762</v>
      </c>
      <c r="V17" s="17">
        <v>1550368.9047767599</v>
      </c>
      <c r="W17" s="21">
        <v>19.489022383021492</v>
      </c>
    </row>
    <row r="18" spans="1:23" x14ac:dyDescent="0.25">
      <c r="A18" s="16">
        <v>65</v>
      </c>
      <c r="B18" s="17">
        <v>5</v>
      </c>
      <c r="C18" s="18">
        <v>2.5929339306219067E-2</v>
      </c>
      <c r="D18" s="19">
        <v>2.6557303605834779</v>
      </c>
      <c r="E18" s="18">
        <v>0.12221765218928704</v>
      </c>
      <c r="F18" s="20">
        <v>7724.7707521420161</v>
      </c>
      <c r="G18" s="18">
        <v>0.87778234781071296</v>
      </c>
      <c r="H18" s="20">
        <v>63205.03310093144</v>
      </c>
      <c r="I18" s="20">
        <v>297916.21995895792</v>
      </c>
      <c r="J18" s="17">
        <v>1028553.5403623867</v>
      </c>
      <c r="K18" s="21">
        <v>16.273285368269654</v>
      </c>
      <c r="L18" s="1"/>
      <c r="M18" s="16">
        <v>65</v>
      </c>
      <c r="N18" s="17">
        <v>5</v>
      </c>
      <c r="O18" s="18">
        <v>2.899379420735539E-2</v>
      </c>
      <c r="P18" s="19">
        <v>2.6228189570162259</v>
      </c>
      <c r="Q18" s="18">
        <v>0.13562146525384866</v>
      </c>
      <c r="R18" s="20">
        <v>9881.2986522411084</v>
      </c>
      <c r="S18" s="18">
        <v>0.86437853474615134</v>
      </c>
      <c r="T18" s="20">
        <v>72859.400491993292</v>
      </c>
      <c r="U18" s="20">
        <v>340807.36662379774</v>
      </c>
      <c r="V18" s="17">
        <v>1168157.4323560838</v>
      </c>
      <c r="W18" s="21">
        <v>16.033036567250587</v>
      </c>
    </row>
    <row r="19" spans="1:23" x14ac:dyDescent="0.25">
      <c r="A19" s="16">
        <v>70</v>
      </c>
      <c r="B19" s="17">
        <v>5</v>
      </c>
      <c r="C19" s="18">
        <v>4.768570033328802E-2</v>
      </c>
      <c r="D19" s="19">
        <v>2.5964889060286338</v>
      </c>
      <c r="E19" s="18">
        <v>0.21391144566261366</v>
      </c>
      <c r="F19" s="20">
        <v>11867.863124770622</v>
      </c>
      <c r="G19" s="18">
        <v>0.78608855433738634</v>
      </c>
      <c r="H19" s="20">
        <v>55480.262348789423</v>
      </c>
      <c r="I19" s="20">
        <v>248876.77106182722</v>
      </c>
      <c r="J19" s="17">
        <v>730637.32040342875</v>
      </c>
      <c r="K19" s="21">
        <v>13.169319853069714</v>
      </c>
      <c r="L19" s="1"/>
      <c r="M19" s="16">
        <v>70</v>
      </c>
      <c r="N19" s="17">
        <v>5</v>
      </c>
      <c r="O19" s="18">
        <v>4.3924501496101089E-2</v>
      </c>
      <c r="P19" s="19">
        <v>2.6089329825484193</v>
      </c>
      <c r="Q19" s="18">
        <v>0.19874864723318586</v>
      </c>
      <c r="R19" s="20">
        <v>12516.81254596456</v>
      </c>
      <c r="S19" s="18">
        <v>0.80125135276681414</v>
      </c>
      <c r="T19" s="20">
        <v>62978.101839752184</v>
      </c>
      <c r="U19" s="20">
        <v>284961.97155648092</v>
      </c>
      <c r="V19" s="17">
        <v>827350.06573228608</v>
      </c>
      <c r="W19" s="21">
        <v>13.137107050915551</v>
      </c>
    </row>
    <row r="20" spans="1:23" x14ac:dyDescent="0.25">
      <c r="A20" s="16">
        <v>75</v>
      </c>
      <c r="B20" s="17">
        <v>5</v>
      </c>
      <c r="C20" s="18">
        <v>7.0003158147336833E-2</v>
      </c>
      <c r="D20" s="19">
        <v>2.7918768219569747</v>
      </c>
      <c r="E20" s="18">
        <v>0.3031553688963905</v>
      </c>
      <c r="F20" s="20">
        <v>13221.332975214074</v>
      </c>
      <c r="G20" s="18">
        <v>0.6968446311036095</v>
      </c>
      <c r="H20" s="20">
        <v>43612.399224018802</v>
      </c>
      <c r="I20" s="20">
        <v>188867.66433289926</v>
      </c>
      <c r="J20" s="17">
        <v>481760.54934160149</v>
      </c>
      <c r="K20" s="21">
        <v>11.046412440347467</v>
      </c>
      <c r="L20" s="1"/>
      <c r="M20" s="16">
        <v>75</v>
      </c>
      <c r="N20" s="17">
        <v>5</v>
      </c>
      <c r="O20" s="18">
        <v>7.6143810786559046E-2</v>
      </c>
      <c r="P20" s="19">
        <v>2.7729199447970063</v>
      </c>
      <c r="Q20" s="18">
        <v>0.3255182091214236</v>
      </c>
      <c r="R20" s="20">
        <v>16426.068520871813</v>
      </c>
      <c r="S20" s="18">
        <v>0.6744817908785764</v>
      </c>
      <c r="T20" s="20">
        <v>50461.289293787624</v>
      </c>
      <c r="U20" s="20">
        <v>215724.27688070678</v>
      </c>
      <c r="V20" s="17">
        <v>542388.0941758051</v>
      </c>
      <c r="W20" s="21">
        <v>10.748597623378194</v>
      </c>
    </row>
    <row r="21" spans="1:23" x14ac:dyDescent="0.25">
      <c r="A21" s="16">
        <v>80</v>
      </c>
      <c r="B21" s="17">
        <v>20</v>
      </c>
      <c r="C21" s="18">
        <v>0.10376170881686583</v>
      </c>
      <c r="D21" s="19">
        <v>9.6374665703024363</v>
      </c>
      <c r="E21" s="18">
        <v>1</v>
      </c>
      <c r="F21" s="20">
        <v>30391.066248804727</v>
      </c>
      <c r="G21" s="18">
        <v>0</v>
      </c>
      <c r="H21" s="20">
        <v>30391.066248804727</v>
      </c>
      <c r="I21" s="20">
        <v>292892.88500870223</v>
      </c>
      <c r="J21" s="17">
        <v>292892.88500870223</v>
      </c>
      <c r="K21" s="21">
        <v>9.6374665703024363</v>
      </c>
      <c r="L21" s="1"/>
      <c r="M21" s="16">
        <v>80</v>
      </c>
      <c r="N21" s="17">
        <v>20</v>
      </c>
      <c r="O21" s="18">
        <v>0.10419036015295631</v>
      </c>
      <c r="P21" s="19">
        <v>9.597816904864839</v>
      </c>
      <c r="Q21" s="18">
        <v>1</v>
      </c>
      <c r="R21" s="20">
        <v>34035.220772915811</v>
      </c>
      <c r="S21" s="18">
        <v>0</v>
      </c>
      <c r="T21" s="20">
        <v>34035.220772915811</v>
      </c>
      <c r="U21" s="20">
        <v>326663.81729509833</v>
      </c>
      <c r="V21" s="17">
        <v>326663.81729509833</v>
      </c>
      <c r="W21" s="21">
        <v>9.597816904864839</v>
      </c>
    </row>
    <row r="22" spans="1:23" x14ac:dyDescent="0.25">
      <c r="A22" s="22">
        <f>A1+5</f>
        <v>2026</v>
      </c>
      <c r="B22" s="24" t="str">
        <f>B1</f>
        <v xml:space="preserve">Nimroz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2026</v>
      </c>
      <c r="N22" s="24" t="str">
        <f>N1</f>
        <v xml:space="preserve">Nimroz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5.7104824574833214E-2</v>
      </c>
      <c r="D25" s="19">
        <v>0.50476283644821807</v>
      </c>
      <c r="E25" s="18">
        <v>5.5534290874326264E-2</v>
      </c>
      <c r="F25" s="20">
        <v>5553.4290874326252</v>
      </c>
      <c r="G25" s="18">
        <v>0.94446570912567374</v>
      </c>
      <c r="H25" s="20">
        <v>100000</v>
      </c>
      <c r="I25" s="20">
        <v>97249.735530753911</v>
      </c>
      <c r="J25" s="17">
        <v>6798991.3999212384</v>
      </c>
      <c r="K25" s="21">
        <v>67.989913999212391</v>
      </c>
      <c r="L25" s="1"/>
      <c r="M25" s="16">
        <v>0</v>
      </c>
      <c r="N25" s="17">
        <v>1</v>
      </c>
      <c r="O25" s="18">
        <v>3.7776297510526739E-2</v>
      </c>
      <c r="P25" s="19">
        <v>0.50602525387428932</v>
      </c>
      <c r="Q25" s="18">
        <v>3.7084284842137549E-2</v>
      </c>
      <c r="R25" s="20">
        <v>3708.4284842137567</v>
      </c>
      <c r="S25" s="18">
        <v>0.96291571515786245</v>
      </c>
      <c r="T25" s="20">
        <v>100000</v>
      </c>
      <c r="U25" s="20">
        <v>98168.129980985163</v>
      </c>
      <c r="V25" s="17">
        <v>7266813.2748640962</v>
      </c>
      <c r="W25" s="21">
        <v>72.668132748640957</v>
      </c>
    </row>
    <row r="26" spans="1:23" x14ac:dyDescent="0.25">
      <c r="A26" s="16">
        <v>1</v>
      </c>
      <c r="B26" s="17">
        <v>4</v>
      </c>
      <c r="C26" s="18">
        <v>1.689864355346979E-3</v>
      </c>
      <c r="D26" s="19">
        <v>0.63867790781631151</v>
      </c>
      <c r="E26" s="18">
        <v>6.7212793556360451E-3</v>
      </c>
      <c r="F26" s="20">
        <v>634.80178728525061</v>
      </c>
      <c r="G26" s="18">
        <v>0.99327872064436395</v>
      </c>
      <c r="H26" s="20">
        <v>94446.570912567375</v>
      </c>
      <c r="I26" s="20">
        <v>375652.51037850988</v>
      </c>
      <c r="J26" s="17">
        <v>6701741.6643904848</v>
      </c>
      <c r="K26" s="21">
        <v>70.958019964478439</v>
      </c>
      <c r="L26" s="1"/>
      <c r="M26" s="16">
        <v>1</v>
      </c>
      <c r="N26" s="17">
        <v>4</v>
      </c>
      <c r="O26" s="18">
        <v>1.3982751680468354E-3</v>
      </c>
      <c r="P26" s="19">
        <v>0.923215239531892</v>
      </c>
      <c r="Q26" s="18">
        <v>5.5691411591604068E-3</v>
      </c>
      <c r="R26" s="20">
        <v>536.26135420880746</v>
      </c>
      <c r="S26" s="18">
        <v>0.99443085884083959</v>
      </c>
      <c r="T26" s="20">
        <v>96291.571515786243</v>
      </c>
      <c r="U26" s="20">
        <v>383516.32530088734</v>
      </c>
      <c r="V26" s="17">
        <v>7168645.1448831111</v>
      </c>
      <c r="W26" s="21">
        <v>74.447275416082164</v>
      </c>
    </row>
    <row r="27" spans="1:23" x14ac:dyDescent="0.25">
      <c r="A27" s="16">
        <v>5</v>
      </c>
      <c r="B27" s="17">
        <v>5</v>
      </c>
      <c r="C27" s="18">
        <v>7.870629349487902E-4</v>
      </c>
      <c r="D27" s="19">
        <v>2.3516326236682108</v>
      </c>
      <c r="E27" s="18">
        <v>3.9271288425017925E-3</v>
      </c>
      <c r="F27" s="20">
        <v>368.41090429801261</v>
      </c>
      <c r="G27" s="18">
        <v>0.99607287115749821</v>
      </c>
      <c r="H27" s="20">
        <v>93811.769125282124</v>
      </c>
      <c r="I27" s="20">
        <v>468083.15820638288</v>
      </c>
      <c r="J27" s="17">
        <v>6326089.154011975</v>
      </c>
      <c r="K27" s="21">
        <v>67.433854120837637</v>
      </c>
      <c r="L27" s="1"/>
      <c r="M27" s="16">
        <v>5</v>
      </c>
      <c r="N27" s="17">
        <v>5</v>
      </c>
      <c r="O27" s="18">
        <v>5.0992316291548743E-4</v>
      </c>
      <c r="P27" s="19">
        <v>2.2724121701838347</v>
      </c>
      <c r="Q27" s="18">
        <v>2.546074580742963E-3</v>
      </c>
      <c r="R27" s="20">
        <v>243.80016117355262</v>
      </c>
      <c r="S27" s="18">
        <v>0.99745392541925704</v>
      </c>
      <c r="T27" s="20">
        <v>95755.310161577436</v>
      </c>
      <c r="U27" s="20">
        <v>478111.56445536297</v>
      </c>
      <c r="V27" s="17">
        <v>6785128.8195822239</v>
      </c>
      <c r="W27" s="21">
        <v>70.859034429871329</v>
      </c>
    </row>
    <row r="28" spans="1:23" x14ac:dyDescent="0.25">
      <c r="A28" s="16">
        <v>10</v>
      </c>
      <c r="B28" s="17">
        <v>5</v>
      </c>
      <c r="C28" s="18">
        <v>7.9854171111579011E-4</v>
      </c>
      <c r="D28" s="19">
        <v>2.7839079271978675</v>
      </c>
      <c r="E28" s="18">
        <v>3.9856553726101973E-3</v>
      </c>
      <c r="F28" s="20">
        <v>372.43302272820438</v>
      </c>
      <c r="G28" s="18">
        <v>0.9960143446273898</v>
      </c>
      <c r="H28" s="20">
        <v>93443.358220984112</v>
      </c>
      <c r="I28" s="20">
        <v>466391.44523560285</v>
      </c>
      <c r="J28" s="17">
        <v>5858005.9958055923</v>
      </c>
      <c r="K28" s="21">
        <v>62.690448067502018</v>
      </c>
      <c r="L28" s="1"/>
      <c r="M28" s="16">
        <v>10</v>
      </c>
      <c r="N28" s="17">
        <v>5</v>
      </c>
      <c r="O28" s="18">
        <v>5.6596679209638056E-4</v>
      </c>
      <c r="P28" s="19">
        <v>2.6898818933316839</v>
      </c>
      <c r="Q28" s="18">
        <v>2.8261389247654645E-3</v>
      </c>
      <c r="R28" s="20">
        <v>269.92879617527069</v>
      </c>
      <c r="S28" s="18">
        <v>0.99717386107523454</v>
      </c>
      <c r="T28" s="20">
        <v>95511.510000403883</v>
      </c>
      <c r="U28" s="20">
        <v>476933.98260246374</v>
      </c>
      <c r="V28" s="17">
        <v>6307017.2551268609</v>
      </c>
      <c r="W28" s="21">
        <v>66.03410683278058</v>
      </c>
    </row>
    <row r="29" spans="1:23" x14ac:dyDescent="0.25">
      <c r="A29" s="16">
        <v>15</v>
      </c>
      <c r="B29" s="17">
        <v>5</v>
      </c>
      <c r="C29" s="18">
        <v>1.8901564283022021E-3</v>
      </c>
      <c r="D29" s="19">
        <v>2.797859273208235</v>
      </c>
      <c r="E29" s="18">
        <v>9.411607356922147E-3</v>
      </c>
      <c r="F29" s="20">
        <v>875.94700431145611</v>
      </c>
      <c r="G29" s="18">
        <v>0.99058839264307785</v>
      </c>
      <c r="H29" s="20">
        <v>93070.925198255907</v>
      </c>
      <c r="I29" s="20">
        <v>463425.66741857404</v>
      </c>
      <c r="J29" s="17">
        <v>5391614.5505699897</v>
      </c>
      <c r="K29" s="21">
        <v>57.930170341435755</v>
      </c>
      <c r="L29" s="1"/>
      <c r="M29" s="16">
        <v>15</v>
      </c>
      <c r="N29" s="17">
        <v>5</v>
      </c>
      <c r="O29" s="18">
        <v>1.0310894397522572E-3</v>
      </c>
      <c r="P29" s="19">
        <v>2.6423236351358135</v>
      </c>
      <c r="Q29" s="18">
        <v>5.1429448274197265E-3</v>
      </c>
      <c r="R29" s="20">
        <v>489.82219740956498</v>
      </c>
      <c r="S29" s="18">
        <v>0.99485705517258027</v>
      </c>
      <c r="T29" s="20">
        <v>95241.581204228612</v>
      </c>
      <c r="U29" s="20">
        <v>475053.06380332471</v>
      </c>
      <c r="V29" s="17">
        <v>5830083.2725243969</v>
      </c>
      <c r="W29" s="21">
        <v>61.213633780636435</v>
      </c>
    </row>
    <row r="30" spans="1:23" x14ac:dyDescent="0.25">
      <c r="A30" s="16">
        <v>20</v>
      </c>
      <c r="B30" s="17">
        <v>5</v>
      </c>
      <c r="C30" s="18">
        <v>3.5554115309957409E-3</v>
      </c>
      <c r="D30" s="19">
        <v>2.5489072081147399</v>
      </c>
      <c r="E30" s="18">
        <v>1.7623475348747308E-2</v>
      </c>
      <c r="F30" s="20">
        <v>1624.7959254792804</v>
      </c>
      <c r="G30" s="18">
        <v>0.98237652465125269</v>
      </c>
      <c r="H30" s="20">
        <v>92194.978193944451</v>
      </c>
      <c r="I30" s="20">
        <v>456992.36538849544</v>
      </c>
      <c r="J30" s="17">
        <v>4928188.8831514157</v>
      </c>
      <c r="K30" s="21">
        <v>53.453983933748674</v>
      </c>
      <c r="L30" s="1"/>
      <c r="M30" s="16">
        <v>20</v>
      </c>
      <c r="N30" s="17">
        <v>5</v>
      </c>
      <c r="O30" s="18">
        <v>1.2801446854331633E-3</v>
      </c>
      <c r="P30" s="19">
        <v>2.509694426604471</v>
      </c>
      <c r="Q30" s="18">
        <v>6.3803830757206415E-3</v>
      </c>
      <c r="R30" s="20">
        <v>604.55251956186839</v>
      </c>
      <c r="S30" s="18">
        <v>0.99361961692427936</v>
      </c>
      <c r="T30" s="20">
        <v>94751.759006819047</v>
      </c>
      <c r="U30" s="20">
        <v>472253.27452521998</v>
      </c>
      <c r="V30" s="17">
        <v>5355030.2087210724</v>
      </c>
      <c r="W30" s="21">
        <v>56.516420010056848</v>
      </c>
    </row>
    <row r="31" spans="1:23" x14ac:dyDescent="0.25">
      <c r="A31" s="16">
        <v>25</v>
      </c>
      <c r="B31" s="17">
        <v>5</v>
      </c>
      <c r="C31" s="18">
        <v>2.7963601561305528E-3</v>
      </c>
      <c r="D31" s="19">
        <v>2.4520091606448582</v>
      </c>
      <c r="E31" s="18">
        <v>1.3882883844123173E-2</v>
      </c>
      <c r="F31" s="20">
        <v>1257.3753201741638</v>
      </c>
      <c r="G31" s="18">
        <v>0.98611711615587683</v>
      </c>
      <c r="H31" s="20">
        <v>90570.182268465171</v>
      </c>
      <c r="I31" s="20">
        <v>449647.13054489088</v>
      </c>
      <c r="J31" s="17">
        <v>4471196.5177629199</v>
      </c>
      <c r="K31" s="21">
        <v>49.367202381348264</v>
      </c>
      <c r="L31" s="1"/>
      <c r="M31" s="16">
        <v>25</v>
      </c>
      <c r="N31" s="17">
        <v>5</v>
      </c>
      <c r="O31" s="18">
        <v>1.1034091212403837E-3</v>
      </c>
      <c r="P31" s="19">
        <v>2.4446131142156058</v>
      </c>
      <c r="Q31" s="18">
        <v>5.5015332783239224E-3</v>
      </c>
      <c r="R31" s="20">
        <v>517.95398955087876</v>
      </c>
      <c r="S31" s="18">
        <v>0.99449846672167608</v>
      </c>
      <c r="T31" s="20">
        <v>94147.206487257179</v>
      </c>
      <c r="U31" s="20">
        <v>469412.45960394788</v>
      </c>
      <c r="V31" s="17">
        <v>4882776.9341958528</v>
      </c>
      <c r="W31" s="21">
        <v>51.863216301130898</v>
      </c>
    </row>
    <row r="32" spans="1:23" x14ac:dyDescent="0.25">
      <c r="A32" s="16">
        <v>30</v>
      </c>
      <c r="B32" s="17">
        <v>5</v>
      </c>
      <c r="C32" s="18">
        <v>3.012433827072641E-3</v>
      </c>
      <c r="D32" s="19">
        <v>2.4906709031535752</v>
      </c>
      <c r="E32" s="18">
        <v>1.4949165584440927E-2</v>
      </c>
      <c r="F32" s="20">
        <v>1335.1519398812088</v>
      </c>
      <c r="G32" s="18">
        <v>0.98505083441555907</v>
      </c>
      <c r="H32" s="20">
        <v>89312.806948291007</v>
      </c>
      <c r="I32" s="20">
        <v>443213.6991300002</v>
      </c>
      <c r="J32" s="17">
        <v>4021549.3872180292</v>
      </c>
      <c r="K32" s="21">
        <v>45.027690032700079</v>
      </c>
      <c r="L32" s="1"/>
      <c r="M32" s="16">
        <v>30</v>
      </c>
      <c r="N32" s="17">
        <v>5</v>
      </c>
      <c r="O32" s="18">
        <v>9.9962632267062957E-4</v>
      </c>
      <c r="P32" s="19">
        <v>2.5989186086384022</v>
      </c>
      <c r="Q32" s="18">
        <v>4.9861639017286796E-3</v>
      </c>
      <c r="R32" s="20">
        <v>466.85079894990486</v>
      </c>
      <c r="S32" s="18">
        <v>0.99501383609827132</v>
      </c>
      <c r="T32" s="20">
        <v>93629.2524977063</v>
      </c>
      <c r="U32" s="20">
        <v>467025.31572263059</v>
      </c>
      <c r="V32" s="17">
        <v>4413364.4745919053</v>
      </c>
      <c r="W32" s="21">
        <v>47.136598411912161</v>
      </c>
    </row>
    <row r="33" spans="1:23" x14ac:dyDescent="0.25">
      <c r="A33" s="16">
        <v>35</v>
      </c>
      <c r="B33" s="17">
        <v>5</v>
      </c>
      <c r="C33" s="18">
        <v>2.7408115810540049E-3</v>
      </c>
      <c r="D33" s="19">
        <v>2.5434718960392777</v>
      </c>
      <c r="E33" s="18">
        <v>1.3612407191926579E-2</v>
      </c>
      <c r="F33" s="20">
        <v>1197.5876637653128</v>
      </c>
      <c r="G33" s="18">
        <v>0.98638759280807342</v>
      </c>
      <c r="H33" s="20">
        <v>87977.655008409798</v>
      </c>
      <c r="I33" s="20">
        <v>436946.36728905281</v>
      </c>
      <c r="J33" s="17">
        <v>3578335.6880880292</v>
      </c>
      <c r="K33" s="21">
        <v>40.673233308457419</v>
      </c>
      <c r="L33" s="1"/>
      <c r="M33" s="16">
        <v>35</v>
      </c>
      <c r="N33" s="17">
        <v>5</v>
      </c>
      <c r="O33" s="18">
        <v>1.593723693477129E-3</v>
      </c>
      <c r="P33" s="19">
        <v>2.661473967636812</v>
      </c>
      <c r="Q33" s="18">
        <v>7.9390299856904045E-3</v>
      </c>
      <c r="R33" s="20">
        <v>739.61910062536481</v>
      </c>
      <c r="S33" s="18">
        <v>0.9920609700143096</v>
      </c>
      <c r="T33" s="20">
        <v>93162.401698756395</v>
      </c>
      <c r="U33" s="20">
        <v>464082.38997293654</v>
      </c>
      <c r="V33" s="17">
        <v>3946339.1588692749</v>
      </c>
      <c r="W33" s="21">
        <v>42.359783420245954</v>
      </c>
    </row>
    <row r="34" spans="1:23" x14ac:dyDescent="0.25">
      <c r="A34" s="16">
        <v>40</v>
      </c>
      <c r="B34" s="17">
        <v>5</v>
      </c>
      <c r="C34" s="18">
        <v>3.6845793676814429E-3</v>
      </c>
      <c r="D34" s="19">
        <v>2.6553086341625067</v>
      </c>
      <c r="E34" s="18">
        <v>1.8265100952139735E-2</v>
      </c>
      <c r="F34" s="20">
        <v>1585.046690683419</v>
      </c>
      <c r="G34" s="18">
        <v>0.98173489904786027</v>
      </c>
      <c r="H34" s="20">
        <v>86780.067344644485</v>
      </c>
      <c r="I34" s="20">
        <v>430183.89143312769</v>
      </c>
      <c r="J34" s="17">
        <v>3141389.3207989763</v>
      </c>
      <c r="K34" s="21">
        <v>36.199434005081386</v>
      </c>
      <c r="L34" s="1"/>
      <c r="M34" s="16">
        <v>40</v>
      </c>
      <c r="N34" s="17">
        <v>5</v>
      </c>
      <c r="O34" s="18">
        <v>2.2627361971894471E-3</v>
      </c>
      <c r="P34" s="19">
        <v>2.6499771886966417</v>
      </c>
      <c r="Q34" s="18">
        <v>1.1253838903754088E-2</v>
      </c>
      <c r="R34" s="20">
        <v>1040.1111063960561</v>
      </c>
      <c r="S34" s="18">
        <v>0.98874616109624591</v>
      </c>
      <c r="T34" s="20">
        <v>92422.782598131031</v>
      </c>
      <c r="U34" s="20">
        <v>459669.62816433446</v>
      </c>
      <c r="V34" s="17">
        <v>3482256.7688963385</v>
      </c>
      <c r="W34" s="21">
        <v>37.677471625559527</v>
      </c>
    </row>
    <row r="35" spans="1:23" x14ac:dyDescent="0.25">
      <c r="A35" s="16">
        <v>45</v>
      </c>
      <c r="B35" s="17">
        <v>5</v>
      </c>
      <c r="C35" s="18">
        <v>5.6587022655988743E-3</v>
      </c>
      <c r="D35" s="19">
        <v>2.678440498893087</v>
      </c>
      <c r="E35" s="18">
        <v>2.7926638684383498E-2</v>
      </c>
      <c r="F35" s="20">
        <v>2379.2105595117609</v>
      </c>
      <c r="G35" s="18">
        <v>0.9720733613156165</v>
      </c>
      <c r="H35" s="20">
        <v>85195.020653961066</v>
      </c>
      <c r="I35" s="20">
        <v>420451.62439023692</v>
      </c>
      <c r="J35" s="17">
        <v>2711205.4293658487</v>
      </c>
      <c r="K35" s="21">
        <v>31.82351983196325</v>
      </c>
      <c r="L35" s="1"/>
      <c r="M35" s="16">
        <v>45</v>
      </c>
      <c r="N35" s="17">
        <v>5</v>
      </c>
      <c r="O35" s="18">
        <v>3.281863850171836E-3</v>
      </c>
      <c r="P35" s="19">
        <v>2.7189447627544432</v>
      </c>
      <c r="Q35" s="18">
        <v>1.6287390013250636E-2</v>
      </c>
      <c r="R35" s="20">
        <v>1488.3852110386506</v>
      </c>
      <c r="S35" s="18">
        <v>0.98371260998674936</v>
      </c>
      <c r="T35" s="20">
        <v>91382.671491734975</v>
      </c>
      <c r="U35" s="20">
        <v>453518.26857799635</v>
      </c>
      <c r="V35" s="17">
        <v>3022587.1407320038</v>
      </c>
      <c r="W35" s="21">
        <v>33.076152090884968</v>
      </c>
    </row>
    <row r="36" spans="1:23" x14ac:dyDescent="0.25">
      <c r="A36" s="16">
        <v>50</v>
      </c>
      <c r="B36" s="17">
        <v>5</v>
      </c>
      <c r="C36" s="18">
        <v>8.9361281659086338E-3</v>
      </c>
      <c r="D36" s="19">
        <v>2.6095770883511618</v>
      </c>
      <c r="E36" s="18">
        <v>4.3746173330482696E-2</v>
      </c>
      <c r="F36" s="20">
        <v>3622.8747828961205</v>
      </c>
      <c r="G36" s="18">
        <v>0.9562538266695173</v>
      </c>
      <c r="H36" s="20">
        <v>82815.810094449305</v>
      </c>
      <c r="I36" s="20">
        <v>405418.84758517682</v>
      </c>
      <c r="J36" s="17">
        <v>2290753.8049756116</v>
      </c>
      <c r="K36" s="21">
        <v>27.660827109739863</v>
      </c>
      <c r="L36" s="1"/>
      <c r="M36" s="16">
        <v>50</v>
      </c>
      <c r="N36" s="17">
        <v>5</v>
      </c>
      <c r="O36" s="18">
        <v>5.8731960198625515E-3</v>
      </c>
      <c r="P36" s="19">
        <v>2.6773191369440039</v>
      </c>
      <c r="Q36" s="18">
        <v>2.897077355362554E-2</v>
      </c>
      <c r="R36" s="20">
        <v>2604.3070116028393</v>
      </c>
      <c r="S36" s="18">
        <v>0.97102922644637446</v>
      </c>
      <c r="T36" s="20">
        <v>89894.286280696324</v>
      </c>
      <c r="U36" s="20">
        <v>443422.45734610915</v>
      </c>
      <c r="V36" s="17">
        <v>2569068.8721540077</v>
      </c>
      <c r="W36" s="21">
        <v>28.578778234381321</v>
      </c>
    </row>
    <row r="37" spans="1:23" x14ac:dyDescent="0.25">
      <c r="A37" s="16">
        <v>55</v>
      </c>
      <c r="B37" s="17">
        <v>5</v>
      </c>
      <c r="C37" s="18">
        <v>1.1107886962535075E-2</v>
      </c>
      <c r="D37" s="19">
        <v>2.6132294882004321</v>
      </c>
      <c r="E37" s="18">
        <v>5.4105004183442329E-2</v>
      </c>
      <c r="F37" s="20">
        <v>4284.7340963306633</v>
      </c>
      <c r="G37" s="18">
        <v>0.94589499581655767</v>
      </c>
      <c r="H37" s="20">
        <v>79192.935311553185</v>
      </c>
      <c r="I37" s="20">
        <v>385737.99956574175</v>
      </c>
      <c r="J37" s="17">
        <v>1885334.9573904348</v>
      </c>
      <c r="K37" s="21">
        <v>23.806857896772389</v>
      </c>
      <c r="L37" s="1"/>
      <c r="M37" s="16">
        <v>55</v>
      </c>
      <c r="N37" s="17">
        <v>5</v>
      </c>
      <c r="O37" s="18">
        <v>8.6582247108443131E-3</v>
      </c>
      <c r="P37" s="19">
        <v>2.6966811965072757</v>
      </c>
      <c r="Q37" s="18">
        <v>4.2444664392270126E-2</v>
      </c>
      <c r="R37" s="20">
        <v>3704.9938748848945</v>
      </c>
      <c r="S37" s="18">
        <v>0.95755533560772987</v>
      </c>
      <c r="T37" s="20">
        <v>87289.979269093485</v>
      </c>
      <c r="U37" s="20">
        <v>427916.11428661965</v>
      </c>
      <c r="V37" s="17">
        <v>2125646.4148078985</v>
      </c>
      <c r="W37" s="21">
        <v>24.351551376304659</v>
      </c>
    </row>
    <row r="38" spans="1:23" x14ac:dyDescent="0.25">
      <c r="A38" s="16">
        <v>60</v>
      </c>
      <c r="B38" s="17">
        <v>5</v>
      </c>
      <c r="C38" s="18">
        <v>1.6513781860972115E-2</v>
      </c>
      <c r="D38" s="19">
        <v>2.6246986832969643</v>
      </c>
      <c r="E38" s="18">
        <v>7.9452373446373237E-2</v>
      </c>
      <c r="F38" s="20">
        <v>5951.6343771479296</v>
      </c>
      <c r="G38" s="18">
        <v>0.92054762655362676</v>
      </c>
      <c r="H38" s="20">
        <v>74908.201215222522</v>
      </c>
      <c r="I38" s="20">
        <v>360404.0811035381</v>
      </c>
      <c r="J38" s="17">
        <v>1499596.9578246931</v>
      </c>
      <c r="K38" s="21">
        <v>20.019129194093523</v>
      </c>
      <c r="L38" s="1"/>
      <c r="M38" s="16">
        <v>60</v>
      </c>
      <c r="N38" s="17">
        <v>5</v>
      </c>
      <c r="O38" s="18">
        <v>1.5109382235607786E-2</v>
      </c>
      <c r="P38" s="19">
        <v>2.6951090768646764</v>
      </c>
      <c r="Q38" s="18">
        <v>7.3004494754331462E-2</v>
      </c>
      <c r="R38" s="20">
        <v>6102.0796277523768</v>
      </c>
      <c r="S38" s="18">
        <v>0.92699550524566854</v>
      </c>
      <c r="T38" s="20">
        <v>83584.98539420859</v>
      </c>
      <c r="U38" s="20">
        <v>403860.2990247875</v>
      </c>
      <c r="V38" s="17">
        <v>1697730.300521279</v>
      </c>
      <c r="W38" s="21">
        <v>20.311426657722556</v>
      </c>
    </row>
    <row r="39" spans="1:23" x14ac:dyDescent="0.25">
      <c r="A39" s="16">
        <v>65</v>
      </c>
      <c r="B39" s="17">
        <v>5</v>
      </c>
      <c r="C39" s="18">
        <v>2.4030589598786192E-2</v>
      </c>
      <c r="D39" s="19">
        <v>2.67605326129731</v>
      </c>
      <c r="E39" s="18">
        <v>0.11379781670649058</v>
      </c>
      <c r="F39" s="20">
        <v>7847.1067537480776</v>
      </c>
      <c r="G39" s="18">
        <v>0.88620218329350942</v>
      </c>
      <c r="H39" s="20">
        <v>68956.566838074592</v>
      </c>
      <c r="I39" s="20">
        <v>326546.57604174828</v>
      </c>
      <c r="J39" s="17">
        <v>1139192.8767211549</v>
      </c>
      <c r="K39" s="21">
        <v>16.520440749265173</v>
      </c>
      <c r="L39" s="1"/>
      <c r="M39" s="16">
        <v>65</v>
      </c>
      <c r="N39" s="17">
        <v>5</v>
      </c>
      <c r="O39" s="18">
        <v>2.5792390794743689E-2</v>
      </c>
      <c r="P39" s="19">
        <v>2.643161139560553</v>
      </c>
      <c r="Q39" s="18">
        <v>0.12157178635349208</v>
      </c>
      <c r="R39" s="20">
        <v>9419.7352658873715</v>
      </c>
      <c r="S39" s="18">
        <v>0.87842821364650792</v>
      </c>
      <c r="T39" s="20">
        <v>77482.905766456213</v>
      </c>
      <c r="U39" s="20">
        <v>365213.73070258577</v>
      </c>
      <c r="V39" s="17">
        <v>1293870.0014964915</v>
      </c>
      <c r="W39" s="21">
        <v>16.698780056034394</v>
      </c>
    </row>
    <row r="40" spans="1:23" x14ac:dyDescent="0.25">
      <c r="A40" s="16">
        <v>70</v>
      </c>
      <c r="B40" s="17">
        <v>5</v>
      </c>
      <c r="C40" s="18">
        <v>4.5672004641919832E-2</v>
      </c>
      <c r="D40" s="19">
        <v>2.612464267675938</v>
      </c>
      <c r="E40" s="18">
        <v>0.20590717527798297</v>
      </c>
      <c r="F40" s="20">
        <v>12582.876308726321</v>
      </c>
      <c r="G40" s="18">
        <v>0.79409282472201703</v>
      </c>
      <c r="H40" s="20">
        <v>61109.460084326514</v>
      </c>
      <c r="I40" s="20">
        <v>275505.23361913458</v>
      </c>
      <c r="J40" s="17">
        <v>812646.30067940662</v>
      </c>
      <c r="K40" s="21">
        <v>13.298207831619116</v>
      </c>
      <c r="L40" s="1"/>
      <c r="M40" s="16">
        <v>70</v>
      </c>
      <c r="N40" s="17">
        <v>5</v>
      </c>
      <c r="O40" s="18">
        <v>4.0519555854349833E-2</v>
      </c>
      <c r="P40" s="19">
        <v>2.6167049520608958</v>
      </c>
      <c r="Q40" s="18">
        <v>0.18475589225980116</v>
      </c>
      <c r="R40" s="20">
        <v>12575.071795863572</v>
      </c>
      <c r="S40" s="18">
        <v>0.81524410774019884</v>
      </c>
      <c r="T40" s="20">
        <v>68063.170500568842</v>
      </c>
      <c r="U40" s="20">
        <v>310345.74616428389</v>
      </c>
      <c r="V40" s="17">
        <v>928656.27079390571</v>
      </c>
      <c r="W40" s="21">
        <v>13.644034857091244</v>
      </c>
    </row>
    <row r="41" spans="1:23" x14ac:dyDescent="0.25">
      <c r="A41" s="16">
        <v>75</v>
      </c>
      <c r="B41" s="17">
        <v>5</v>
      </c>
      <c r="C41" s="18">
        <v>6.9556529537260908E-2</v>
      </c>
      <c r="D41" s="19">
        <v>2.8031711008362747</v>
      </c>
      <c r="E41" s="18">
        <v>0.30168416293575173</v>
      </c>
      <c r="F41" s="20">
        <v>14639.701806473575</v>
      </c>
      <c r="G41" s="18">
        <v>0.69831583706424827</v>
      </c>
      <c r="H41" s="20">
        <v>48526.583775600193</v>
      </c>
      <c r="I41" s="20">
        <v>210471.99887440042</v>
      </c>
      <c r="J41" s="17">
        <v>537141.06706027198</v>
      </c>
      <c r="K41" s="21">
        <v>11.06900641397208</v>
      </c>
      <c r="L41" s="1"/>
      <c r="M41" s="16">
        <v>75</v>
      </c>
      <c r="N41" s="17">
        <v>5</v>
      </c>
      <c r="O41" s="18">
        <v>6.8092370033175864E-2</v>
      </c>
      <c r="P41" s="19">
        <v>2.8346797271509669</v>
      </c>
      <c r="Q41" s="18">
        <v>0.29671383189354883</v>
      </c>
      <c r="R41" s="20">
        <v>16464.086391160563</v>
      </c>
      <c r="S41" s="18">
        <v>0.70328616810645117</v>
      </c>
      <c r="T41" s="20">
        <v>55488.098704705269</v>
      </c>
      <c r="U41" s="20">
        <v>241790.47348680848</v>
      </c>
      <c r="V41" s="17">
        <v>618310.52462962177</v>
      </c>
      <c r="W41" s="21">
        <v>11.143119679052733</v>
      </c>
    </row>
    <row r="42" spans="1:23" x14ac:dyDescent="0.25">
      <c r="A42" s="16">
        <v>80</v>
      </c>
      <c r="B42" s="17">
        <v>20</v>
      </c>
      <c r="C42" s="18">
        <v>0.10373459035259901</v>
      </c>
      <c r="D42" s="19">
        <v>9.6399860123894108</v>
      </c>
      <c r="E42" s="18">
        <v>1</v>
      </c>
      <c r="F42" s="20">
        <v>33886.881969126618</v>
      </c>
      <c r="G42" s="18">
        <v>0</v>
      </c>
      <c r="H42" s="20">
        <v>33886.881969126618</v>
      </c>
      <c r="I42" s="20">
        <v>326669.06818587153</v>
      </c>
      <c r="J42" s="17">
        <v>326669.06818587153</v>
      </c>
      <c r="K42" s="21">
        <v>9.6399860123894108</v>
      </c>
      <c r="L42" s="1"/>
      <c r="M42" s="16">
        <v>80</v>
      </c>
      <c r="N42" s="17">
        <v>20</v>
      </c>
      <c r="O42" s="18">
        <v>0.10364391536413285</v>
      </c>
      <c r="P42" s="19">
        <v>9.6484197503219882</v>
      </c>
      <c r="Q42" s="18">
        <v>1</v>
      </c>
      <c r="R42" s="20">
        <v>39024.012313544707</v>
      </c>
      <c r="S42" s="18">
        <v>0</v>
      </c>
      <c r="T42" s="20">
        <v>39024.012313544707</v>
      </c>
      <c r="U42" s="20">
        <v>376520.05114281323</v>
      </c>
      <c r="V42" s="17">
        <v>376520.05114281323</v>
      </c>
      <c r="W42" s="21">
        <v>9.6484197503219882</v>
      </c>
    </row>
    <row r="43" spans="1:23" x14ac:dyDescent="0.25">
      <c r="A43" s="22">
        <f>A22+5</f>
        <v>2031</v>
      </c>
      <c r="B43" s="24" t="str">
        <f>B22</f>
        <v xml:space="preserve">Nimroz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2031</v>
      </c>
      <c r="N43" s="24" t="str">
        <f>N22</f>
        <v xml:space="preserve">Nimroz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4.0336995406133065E-2</v>
      </c>
      <c r="D46" s="19">
        <v>0.50516606059693125</v>
      </c>
      <c r="E46" s="18">
        <v>3.9547620381425119E-2</v>
      </c>
      <c r="F46" s="20">
        <v>3954.7620381425077</v>
      </c>
      <c r="G46" s="18">
        <v>0.96045237961857488</v>
      </c>
      <c r="H46" s="20">
        <v>100000</v>
      </c>
      <c r="I46" s="20">
        <v>98043.049521264227</v>
      </c>
      <c r="J46" s="17">
        <v>7069691.2691971613</v>
      </c>
      <c r="K46" s="21">
        <v>70.696912691971619</v>
      </c>
      <c r="L46" s="1"/>
      <c r="M46" s="16">
        <v>0</v>
      </c>
      <c r="N46" s="17">
        <v>1</v>
      </c>
      <c r="O46" s="18">
        <v>2.7066246015232252E-2</v>
      </c>
      <c r="P46" s="19">
        <v>0.50646507304980248</v>
      </c>
      <c r="Q46" s="18">
        <v>2.6709457404003323E-2</v>
      </c>
      <c r="R46" s="20">
        <v>2670.9457404003333</v>
      </c>
      <c r="S46" s="18">
        <v>0.97329054259599668</v>
      </c>
      <c r="T46" s="20">
        <v>100000</v>
      </c>
      <c r="U46" s="20">
        <v>98681.794989123577</v>
      </c>
      <c r="V46" s="17">
        <v>7484672.1504963832</v>
      </c>
      <c r="W46" s="21">
        <v>74.846721504963838</v>
      </c>
    </row>
    <row r="47" spans="1:23" x14ac:dyDescent="0.25">
      <c r="A47" s="16">
        <v>1</v>
      </c>
      <c r="B47" s="17">
        <v>4</v>
      </c>
      <c r="C47" s="18">
        <v>1.2816168397356018E-3</v>
      </c>
      <c r="D47" s="19">
        <v>0.75406157748208991</v>
      </c>
      <c r="E47" s="18">
        <v>5.1052293529266768E-3</v>
      </c>
      <c r="F47" s="20">
        <v>490.33296805170539</v>
      </c>
      <c r="G47" s="18">
        <v>0.99489477064707332</v>
      </c>
      <c r="H47" s="20">
        <v>96045.237961857492</v>
      </c>
      <c r="I47" s="20">
        <v>382589.36122660368</v>
      </c>
      <c r="J47" s="17">
        <v>6971648.2196758967</v>
      </c>
      <c r="K47" s="21">
        <v>72.587130477458459</v>
      </c>
      <c r="L47" s="1"/>
      <c r="M47" s="16">
        <v>1</v>
      </c>
      <c r="N47" s="17">
        <v>4</v>
      </c>
      <c r="O47" s="18">
        <v>1.0679105287176277E-3</v>
      </c>
      <c r="P47" s="19">
        <v>1.0032868414778906</v>
      </c>
      <c r="Q47" s="18">
        <v>4.258015521907188E-3</v>
      </c>
      <c r="R47" s="20">
        <v>414.42862376992707</v>
      </c>
      <c r="S47" s="18">
        <v>0.99574198447809281</v>
      </c>
      <c r="T47" s="20">
        <v>97329.054259599667</v>
      </c>
      <c r="U47" s="20">
        <v>388074.29332827911</v>
      </c>
      <c r="V47" s="17">
        <v>7385990.3555072593</v>
      </c>
      <c r="W47" s="21">
        <v>75.886798774465348</v>
      </c>
    </row>
    <row r="48" spans="1:23" x14ac:dyDescent="0.25">
      <c r="A48" s="16">
        <v>5</v>
      </c>
      <c r="B48" s="17">
        <v>5</v>
      </c>
      <c r="C48" s="18">
        <v>6.063039174679808E-4</v>
      </c>
      <c r="D48" s="19">
        <v>2.3616635848388809</v>
      </c>
      <c r="E48" s="18">
        <v>3.0266780111817271E-3</v>
      </c>
      <c r="F48" s="20">
        <v>289.213929805308</v>
      </c>
      <c r="G48" s="18">
        <v>0.99697332198881827</v>
      </c>
      <c r="H48" s="20">
        <v>95554.904993805787</v>
      </c>
      <c r="I48" s="20">
        <v>477011.48132625176</v>
      </c>
      <c r="J48" s="17">
        <v>6589058.8584492933</v>
      </c>
      <c r="K48" s="21">
        <v>68.955736588052915</v>
      </c>
      <c r="L48" s="1"/>
      <c r="M48" s="16">
        <v>5</v>
      </c>
      <c r="N48" s="17">
        <v>5</v>
      </c>
      <c r="O48" s="18">
        <v>3.9778281499419941E-4</v>
      </c>
      <c r="P48" s="19">
        <v>2.285637948610614</v>
      </c>
      <c r="Q48" s="18">
        <v>1.9867689077774919E-3</v>
      </c>
      <c r="R48" s="20">
        <v>192.54696492216317</v>
      </c>
      <c r="S48" s="18">
        <v>0.99801323109222251</v>
      </c>
      <c r="T48" s="20">
        <v>96914.62563582974</v>
      </c>
      <c r="U48" s="20">
        <v>484050.48600445379</v>
      </c>
      <c r="V48" s="17">
        <v>6997916.0621789806</v>
      </c>
      <c r="W48" s="21">
        <v>72.207017426602135</v>
      </c>
    </row>
    <row r="49" spans="1:23" x14ac:dyDescent="0.25">
      <c r="A49" s="16">
        <v>10</v>
      </c>
      <c r="B49" s="17">
        <v>5</v>
      </c>
      <c r="C49" s="18">
        <v>6.2709747296119339E-4</v>
      </c>
      <c r="D49" s="19">
        <v>2.7882166010274338</v>
      </c>
      <c r="E49" s="18">
        <v>3.1311444556095802E-3</v>
      </c>
      <c r="F49" s="20">
        <v>298.29064038486104</v>
      </c>
      <c r="G49" s="18">
        <v>0.99686885554439042</v>
      </c>
      <c r="H49" s="20">
        <v>95265.691064000479</v>
      </c>
      <c r="I49" s="20">
        <v>475668.70103353023</v>
      </c>
      <c r="J49" s="17">
        <v>6112047.3771230411</v>
      </c>
      <c r="K49" s="21">
        <v>64.157907310165882</v>
      </c>
      <c r="L49" s="1"/>
      <c r="M49" s="16">
        <v>10</v>
      </c>
      <c r="N49" s="17">
        <v>5</v>
      </c>
      <c r="O49" s="18">
        <v>4.477419802896191E-4</v>
      </c>
      <c r="P49" s="19">
        <v>2.6984130685455701</v>
      </c>
      <c r="Q49" s="18">
        <v>2.2364052476191443E-3</v>
      </c>
      <c r="R49" s="20">
        <v>216.30976430025476</v>
      </c>
      <c r="S49" s="18">
        <v>0.99776359475238086</v>
      </c>
      <c r="T49" s="20">
        <v>96722.078670907576</v>
      </c>
      <c r="U49" s="20">
        <v>483112.53762787842</v>
      </c>
      <c r="V49" s="17">
        <v>6513865.5761745265</v>
      </c>
      <c r="W49" s="21">
        <v>67.346211595985793</v>
      </c>
    </row>
    <row r="50" spans="1:23" x14ac:dyDescent="0.25">
      <c r="A50" s="16">
        <v>15</v>
      </c>
      <c r="B50" s="17">
        <v>5</v>
      </c>
      <c r="C50" s="18">
        <v>1.4829653296309516E-3</v>
      </c>
      <c r="D50" s="19">
        <v>2.8039693260759337</v>
      </c>
      <c r="E50" s="18">
        <v>7.390757630792999E-3</v>
      </c>
      <c r="F50" s="20">
        <v>701.88103935740946</v>
      </c>
      <c r="G50" s="18">
        <v>0.992609242369207</v>
      </c>
      <c r="H50" s="20">
        <v>94967.400423615618</v>
      </c>
      <c r="I50" s="20">
        <v>473295.64982620347</v>
      </c>
      <c r="J50" s="17">
        <v>5636378.6760895113</v>
      </c>
      <c r="K50" s="21">
        <v>59.350668239286755</v>
      </c>
      <c r="L50" s="1"/>
      <c r="M50" s="16">
        <v>15</v>
      </c>
      <c r="N50" s="17">
        <v>5</v>
      </c>
      <c r="O50" s="18">
        <v>8.2758253610724106E-4</v>
      </c>
      <c r="P50" s="19">
        <v>2.6479510670672863</v>
      </c>
      <c r="Q50" s="18">
        <v>4.1298738207613539E-3</v>
      </c>
      <c r="R50" s="20">
        <v>398.55664855983923</v>
      </c>
      <c r="S50" s="18">
        <v>0.99587012617923865</v>
      </c>
      <c r="T50" s="20">
        <v>96505.768906607322</v>
      </c>
      <c r="U50" s="20">
        <v>481591.41979307821</v>
      </c>
      <c r="V50" s="17">
        <v>6030753.0385466479</v>
      </c>
      <c r="W50" s="21">
        <v>62.491114333101272</v>
      </c>
    </row>
    <row r="51" spans="1:23" x14ac:dyDescent="0.25">
      <c r="A51" s="16">
        <v>20</v>
      </c>
      <c r="B51" s="17">
        <v>5</v>
      </c>
      <c r="C51" s="18">
        <v>2.8250204268462256E-3</v>
      </c>
      <c r="D51" s="19">
        <v>2.5538966415664293</v>
      </c>
      <c r="E51" s="18">
        <v>1.4028163429359308E-2</v>
      </c>
      <c r="F51" s="20">
        <v>1322.3721116758097</v>
      </c>
      <c r="G51" s="18">
        <v>0.98597183657064069</v>
      </c>
      <c r="H51" s="20">
        <v>94265.519384258208</v>
      </c>
      <c r="I51" s="20">
        <v>468092.93805782194</v>
      </c>
      <c r="J51" s="17">
        <v>5163083.0262633078</v>
      </c>
      <c r="K51" s="21">
        <v>54.771702951286265</v>
      </c>
      <c r="L51" s="1"/>
      <c r="M51" s="16">
        <v>20</v>
      </c>
      <c r="N51" s="17">
        <v>5</v>
      </c>
      <c r="O51" s="18">
        <v>1.0418444432105745E-3</v>
      </c>
      <c r="P51" s="19">
        <v>2.5145789311763496</v>
      </c>
      <c r="Q51" s="18">
        <v>5.1957681789500665E-3</v>
      </c>
      <c r="R51" s="20">
        <v>499.35079521796433</v>
      </c>
      <c r="S51" s="18">
        <v>0.99480423182104993</v>
      </c>
      <c r="T51" s="20">
        <v>96107.212258047482</v>
      </c>
      <c r="U51" s="20">
        <v>479294.96430306882</v>
      </c>
      <c r="V51" s="17">
        <v>5549161.6187535692</v>
      </c>
      <c r="W51" s="21">
        <v>57.739283955652489</v>
      </c>
    </row>
    <row r="52" spans="1:23" x14ac:dyDescent="0.25">
      <c r="A52" s="16">
        <v>25</v>
      </c>
      <c r="B52" s="17">
        <v>5</v>
      </c>
      <c r="C52" s="18">
        <v>2.2593897098021148E-3</v>
      </c>
      <c r="D52" s="19">
        <v>2.4604869415416046</v>
      </c>
      <c r="E52" s="18">
        <v>1.1232499279949182E-2</v>
      </c>
      <c r="F52" s="20">
        <v>1043.9838348154881</v>
      </c>
      <c r="G52" s="18">
        <v>0.98876750072005082</v>
      </c>
      <c r="H52" s="20">
        <v>92943.147272582399</v>
      </c>
      <c r="I52" s="20">
        <v>462064.52578157856</v>
      </c>
      <c r="J52" s="17">
        <v>4694990.0882054856</v>
      </c>
      <c r="K52" s="21">
        <v>50.514644984380425</v>
      </c>
      <c r="L52" s="1"/>
      <c r="M52" s="16">
        <v>25</v>
      </c>
      <c r="N52" s="17">
        <v>5</v>
      </c>
      <c r="O52" s="18">
        <v>9.0893280386096671E-4</v>
      </c>
      <c r="P52" s="19">
        <v>2.4495009710475935</v>
      </c>
      <c r="Q52" s="18">
        <v>4.5341528001313636E-3</v>
      </c>
      <c r="R52" s="20">
        <v>433.50065276626265</v>
      </c>
      <c r="S52" s="18">
        <v>0.99546584719986864</v>
      </c>
      <c r="T52" s="20">
        <v>95607.861462829518</v>
      </c>
      <c r="U52" s="20">
        <v>476933.66432021698</v>
      </c>
      <c r="V52" s="17">
        <v>5069866.6544505004</v>
      </c>
      <c r="W52" s="21">
        <v>53.027717353782315</v>
      </c>
    </row>
    <row r="53" spans="1:23" x14ac:dyDescent="0.25">
      <c r="A53" s="16">
        <v>30</v>
      </c>
      <c r="B53" s="17">
        <v>5</v>
      </c>
      <c r="C53" s="18">
        <v>2.4620412986837603E-3</v>
      </c>
      <c r="D53" s="19">
        <v>2.4964806609929839</v>
      </c>
      <c r="E53" s="18">
        <v>1.2234794061240173E-2</v>
      </c>
      <c r="F53" s="20">
        <v>1124.3673390613258</v>
      </c>
      <c r="G53" s="18">
        <v>0.98776520593875983</v>
      </c>
      <c r="H53" s="20">
        <v>91899.163437766911</v>
      </c>
      <c r="I53" s="20">
        <v>456680.94181134668</v>
      </c>
      <c r="J53" s="17">
        <v>4232925.5624239072</v>
      </c>
      <c r="K53" s="21">
        <v>46.060545102680912</v>
      </c>
      <c r="L53" s="1"/>
      <c r="M53" s="16">
        <v>30</v>
      </c>
      <c r="N53" s="17">
        <v>5</v>
      </c>
      <c r="O53" s="18">
        <v>8.3017562832523304E-4</v>
      </c>
      <c r="P53" s="19">
        <v>2.6019557370502389</v>
      </c>
      <c r="Q53" s="18">
        <v>4.1426310005184819E-3</v>
      </c>
      <c r="R53" s="20">
        <v>394.27225754629762</v>
      </c>
      <c r="S53" s="18">
        <v>0.99585736899948152</v>
      </c>
      <c r="T53" s="20">
        <v>95174.360810063255</v>
      </c>
      <c r="U53" s="20">
        <v>474926.3217250671</v>
      </c>
      <c r="V53" s="17">
        <v>4592932.9901302829</v>
      </c>
      <c r="W53" s="21">
        <v>48.258091265737711</v>
      </c>
    </row>
    <row r="54" spans="1:23" x14ac:dyDescent="0.25">
      <c r="A54" s="16">
        <v>35</v>
      </c>
      <c r="B54" s="17">
        <v>5</v>
      </c>
      <c r="C54" s="18">
        <v>2.2708731991717898E-3</v>
      </c>
      <c r="D54" s="19">
        <v>2.5510777950647086</v>
      </c>
      <c r="E54" s="18">
        <v>1.1291571401548461E-2</v>
      </c>
      <c r="F54" s="20">
        <v>1024.9900916095357</v>
      </c>
      <c r="G54" s="18">
        <v>0.98870842859845154</v>
      </c>
      <c r="H54" s="20">
        <v>90774.796098705585</v>
      </c>
      <c r="I54" s="20">
        <v>451363.85949834669</v>
      </c>
      <c r="J54" s="17">
        <v>3776244.6206125603</v>
      </c>
      <c r="K54" s="21">
        <v>41.600144345203418</v>
      </c>
      <c r="L54" s="1"/>
      <c r="M54" s="16">
        <v>35</v>
      </c>
      <c r="N54" s="17">
        <v>5</v>
      </c>
      <c r="O54" s="18">
        <v>1.3260027828899716E-3</v>
      </c>
      <c r="P54" s="19">
        <v>2.6636866508893129</v>
      </c>
      <c r="Q54" s="18">
        <v>6.6095378437930341E-3</v>
      </c>
      <c r="R54" s="20">
        <v>626.4525821259158</v>
      </c>
      <c r="S54" s="18">
        <v>0.99339046215620697</v>
      </c>
      <c r="T54" s="20">
        <v>94780.088552516958</v>
      </c>
      <c r="U54" s="20">
        <v>472436.85323237913</v>
      </c>
      <c r="V54" s="17">
        <v>4118006.6684052162</v>
      </c>
      <c r="W54" s="21">
        <v>43.448014570311976</v>
      </c>
    </row>
    <row r="55" spans="1:23" x14ac:dyDescent="0.25">
      <c r="A55" s="16">
        <v>40</v>
      </c>
      <c r="B55" s="17">
        <v>5</v>
      </c>
      <c r="C55" s="18">
        <v>3.0876830694568417E-3</v>
      </c>
      <c r="D55" s="19">
        <v>2.6629012159279593</v>
      </c>
      <c r="E55" s="18">
        <v>1.5327806518010578E-2</v>
      </c>
      <c r="F55" s="20">
        <v>1375.6676615057513</v>
      </c>
      <c r="G55" s="18">
        <v>0.98467219348198942</v>
      </c>
      <c r="H55" s="20">
        <v>89749.806007096049</v>
      </c>
      <c r="I55" s="20">
        <v>445533.95881648798</v>
      </c>
      <c r="J55" s="17">
        <v>3324880.7611142136</v>
      </c>
      <c r="K55" s="21">
        <v>37.046105267919273</v>
      </c>
      <c r="L55" s="1"/>
      <c r="M55" s="16">
        <v>40</v>
      </c>
      <c r="N55" s="17">
        <v>5</v>
      </c>
      <c r="O55" s="18">
        <v>1.8913929202251506E-3</v>
      </c>
      <c r="P55" s="19">
        <v>2.6536199269184948</v>
      </c>
      <c r="Q55" s="18">
        <v>9.415180719616667E-3</v>
      </c>
      <c r="R55" s="20">
        <v>886.4734980702342</v>
      </c>
      <c r="S55" s="18">
        <v>0.99058481928038333</v>
      </c>
      <c r="T55" s="20">
        <v>94153.635970391042</v>
      </c>
      <c r="U55" s="20">
        <v>468688.17610076838</v>
      </c>
      <c r="V55" s="17">
        <v>3645569.8151728371</v>
      </c>
      <c r="W55" s="21">
        <v>38.719373687483269</v>
      </c>
    </row>
    <row r="56" spans="1:23" x14ac:dyDescent="0.25">
      <c r="A56" s="16">
        <v>45</v>
      </c>
      <c r="B56" s="17">
        <v>5</v>
      </c>
      <c r="C56" s="18">
        <v>4.8068553785244961E-3</v>
      </c>
      <c r="D56" s="19">
        <v>2.6877275052300003</v>
      </c>
      <c r="E56" s="18">
        <v>2.3770078190756605E-2</v>
      </c>
      <c r="F56" s="20">
        <v>2100.6601785154198</v>
      </c>
      <c r="G56" s="18">
        <v>0.9762299218092434</v>
      </c>
      <c r="H56" s="20">
        <v>88374.138345590298</v>
      </c>
      <c r="I56" s="20">
        <v>437013.39297631162</v>
      </c>
      <c r="J56" s="17">
        <v>2879346.8022977258</v>
      </c>
      <c r="K56" s="21">
        <v>32.581328160031781</v>
      </c>
      <c r="L56" s="1"/>
      <c r="M56" s="16">
        <v>45</v>
      </c>
      <c r="N56" s="17">
        <v>5</v>
      </c>
      <c r="O56" s="18">
        <v>2.7623081879107618E-3</v>
      </c>
      <c r="P56" s="19">
        <v>2.7244045271752935</v>
      </c>
      <c r="Q56" s="18">
        <v>1.3725265348902727E-2</v>
      </c>
      <c r="R56" s="20">
        <v>1280.1165532718296</v>
      </c>
      <c r="S56" s="18">
        <v>0.98627473465109727</v>
      </c>
      <c r="T56" s="20">
        <v>93267.162472320808</v>
      </c>
      <c r="U56" s="20">
        <v>463422.78492829064</v>
      </c>
      <c r="V56" s="17">
        <v>3176881.6390720685</v>
      </c>
      <c r="W56" s="21">
        <v>34.062166735423965</v>
      </c>
    </row>
    <row r="57" spans="1:23" x14ac:dyDescent="0.25">
      <c r="A57" s="16">
        <v>50</v>
      </c>
      <c r="B57" s="17">
        <v>5</v>
      </c>
      <c r="C57" s="18">
        <v>7.7163833673245912E-3</v>
      </c>
      <c r="D57" s="19">
        <v>2.6194702269758512</v>
      </c>
      <c r="E57" s="18">
        <v>3.7885986113713299E-2</v>
      </c>
      <c r="F57" s="20">
        <v>3268.5557958195423</v>
      </c>
      <c r="G57" s="18">
        <v>0.9621140138862867</v>
      </c>
      <c r="H57" s="20">
        <v>86273.478167074878</v>
      </c>
      <c r="I57" s="20">
        <v>423586.49644863536</v>
      </c>
      <c r="J57" s="17">
        <v>2442333.4093214143</v>
      </c>
      <c r="K57" s="21">
        <v>28.309203027512787</v>
      </c>
      <c r="L57" s="1"/>
      <c r="M57" s="16">
        <v>50</v>
      </c>
      <c r="N57" s="17">
        <v>5</v>
      </c>
      <c r="O57" s="18">
        <v>4.9821685156609709E-3</v>
      </c>
      <c r="P57" s="19">
        <v>2.68441877305697</v>
      </c>
      <c r="Q57" s="18">
        <v>2.4626733414416901E-2</v>
      </c>
      <c r="R57" s="20">
        <v>2265.3404574281449</v>
      </c>
      <c r="S57" s="18">
        <v>0.9753732665855831</v>
      </c>
      <c r="T57" s="20">
        <v>91987.045919048978</v>
      </c>
      <c r="U57" s="20">
        <v>454689.64975938975</v>
      </c>
      <c r="V57" s="17">
        <v>2713458.8541437779</v>
      </c>
      <c r="W57" s="21">
        <v>29.49827149065851</v>
      </c>
    </row>
    <row r="58" spans="1:23" x14ac:dyDescent="0.25">
      <c r="A58" s="16">
        <v>55</v>
      </c>
      <c r="B58" s="17">
        <v>5</v>
      </c>
      <c r="C58" s="18">
        <v>9.8006289403842119E-3</v>
      </c>
      <c r="D58" s="19">
        <v>2.6265238583145032</v>
      </c>
      <c r="E58" s="18">
        <v>4.7889167996848725E-2</v>
      </c>
      <c r="F58" s="20">
        <v>3975.0366720024322</v>
      </c>
      <c r="G58" s="18">
        <v>0.95211083200315128</v>
      </c>
      <c r="H58" s="20">
        <v>83004.922371255336</v>
      </c>
      <c r="I58" s="20">
        <v>405589.95715295395</v>
      </c>
      <c r="J58" s="17">
        <v>2018746.9128727787</v>
      </c>
      <c r="K58" s="21">
        <v>24.320809600225253</v>
      </c>
      <c r="L58" s="1"/>
      <c r="M58" s="16">
        <v>55</v>
      </c>
      <c r="N58" s="17">
        <v>5</v>
      </c>
      <c r="O58" s="18">
        <v>7.4485926814434143E-3</v>
      </c>
      <c r="P58" s="19">
        <v>2.7082402892481454</v>
      </c>
      <c r="Q58" s="18">
        <v>3.6617882076597663E-2</v>
      </c>
      <c r="R58" s="20">
        <v>3285.4188303048577</v>
      </c>
      <c r="S58" s="18">
        <v>0.96338211792340234</v>
      </c>
      <c r="T58" s="20">
        <v>89721.705461620833</v>
      </c>
      <c r="U58" s="20">
        <v>441079.13679986598</v>
      </c>
      <c r="V58" s="17">
        <v>2258769.2043843879</v>
      </c>
      <c r="W58" s="21">
        <v>25.175281641860835</v>
      </c>
    </row>
    <row r="59" spans="1:23" x14ac:dyDescent="0.25">
      <c r="A59" s="16">
        <v>60</v>
      </c>
      <c r="B59" s="17">
        <v>5</v>
      </c>
      <c r="C59" s="18">
        <v>1.4886552645958551E-2</v>
      </c>
      <c r="D59" s="19">
        <v>2.6386404693989767</v>
      </c>
      <c r="E59" s="18">
        <v>7.1905118343775221E-2</v>
      </c>
      <c r="F59" s="20">
        <v>5682.65328389981</v>
      </c>
      <c r="G59" s="18">
        <v>0.92809488165622478</v>
      </c>
      <c r="H59" s="20">
        <v>79029.885699252904</v>
      </c>
      <c r="I59" s="20">
        <v>381730.64100522647</v>
      </c>
      <c r="J59" s="17">
        <v>1613156.9557198249</v>
      </c>
      <c r="K59" s="21">
        <v>20.411986445971472</v>
      </c>
      <c r="L59" s="1"/>
      <c r="M59" s="16">
        <v>60</v>
      </c>
      <c r="N59" s="17">
        <v>5</v>
      </c>
      <c r="O59" s="18">
        <v>1.3229136374988773E-2</v>
      </c>
      <c r="P59" s="19">
        <v>2.7102604890687472</v>
      </c>
      <c r="Q59" s="18">
        <v>6.4200953069781352E-2</v>
      </c>
      <c r="R59" s="20">
        <v>5549.2919815432833</v>
      </c>
      <c r="S59" s="18">
        <v>0.93579904693021865</v>
      </c>
      <c r="T59" s="20">
        <v>86436.286631315976</v>
      </c>
      <c r="U59" s="20">
        <v>419475.00004874624</v>
      </c>
      <c r="V59" s="17">
        <v>1817690.0675845221</v>
      </c>
      <c r="W59" s="21">
        <v>21.0292475350968</v>
      </c>
    </row>
    <row r="60" spans="1:23" x14ac:dyDescent="0.25">
      <c r="A60" s="16">
        <v>65</v>
      </c>
      <c r="B60" s="17">
        <v>5</v>
      </c>
      <c r="C60" s="18">
        <v>2.2234603610945609E-2</v>
      </c>
      <c r="D60" s="19">
        <v>2.694997157934869</v>
      </c>
      <c r="E60" s="18">
        <v>0.10575308524107341</v>
      </c>
      <c r="F60" s="20">
        <v>7756.6961218176584</v>
      </c>
      <c r="G60" s="18">
        <v>0.89424691475892659</v>
      </c>
      <c r="H60" s="20">
        <v>73347.232415353094</v>
      </c>
      <c r="I60" s="20">
        <v>348856.95547094021</v>
      </c>
      <c r="J60" s="17">
        <v>1231426.3147145985</v>
      </c>
      <c r="K60" s="21">
        <v>16.788994951319193</v>
      </c>
      <c r="L60" s="1"/>
      <c r="M60" s="16">
        <v>65</v>
      </c>
      <c r="N60" s="17">
        <v>5</v>
      </c>
      <c r="O60" s="18">
        <v>2.3161978764039658E-2</v>
      </c>
      <c r="P60" s="19">
        <v>2.6607014959135125</v>
      </c>
      <c r="Q60" s="18">
        <v>0.1098575083633393</v>
      </c>
      <c r="R60" s="20">
        <v>8886.0436912227888</v>
      </c>
      <c r="S60" s="18">
        <v>0.8901424916366607</v>
      </c>
      <c r="T60" s="20">
        <v>80886.994649772692</v>
      </c>
      <c r="U60" s="20">
        <v>383647.86453473882</v>
      </c>
      <c r="V60" s="17">
        <v>1398215.0675357757</v>
      </c>
      <c r="W60" s="21">
        <v>17.286030635577642</v>
      </c>
    </row>
    <row r="61" spans="1:23" x14ac:dyDescent="0.25">
      <c r="A61" s="16">
        <v>70</v>
      </c>
      <c r="B61" s="17">
        <v>5</v>
      </c>
      <c r="C61" s="18">
        <v>4.3541629386476238E-2</v>
      </c>
      <c r="D61" s="19">
        <v>2.6279370123780188</v>
      </c>
      <c r="E61" s="18">
        <v>0.19732747693703467</v>
      </c>
      <c r="F61" s="20">
        <v>12942.815037750348</v>
      </c>
      <c r="G61" s="18">
        <v>0.80267252306296533</v>
      </c>
      <c r="H61" s="20">
        <v>65590.536293535435</v>
      </c>
      <c r="I61" s="20">
        <v>297251.50896099239</v>
      </c>
      <c r="J61" s="17">
        <v>882569.35924365837</v>
      </c>
      <c r="K61" s="21">
        <v>13.455742384753819</v>
      </c>
      <c r="L61" s="1"/>
      <c r="M61" s="16">
        <v>70</v>
      </c>
      <c r="N61" s="17">
        <v>5</v>
      </c>
      <c r="O61" s="18">
        <v>3.7527249527578022E-2</v>
      </c>
      <c r="P61" s="19">
        <v>2.6233091708254781</v>
      </c>
      <c r="Q61" s="18">
        <v>0.17227125868877957</v>
      </c>
      <c r="R61" s="20">
        <v>12403.694448418479</v>
      </c>
      <c r="S61" s="18">
        <v>0.82772874131122043</v>
      </c>
      <c r="T61" s="20">
        <v>72000.950958549904</v>
      </c>
      <c r="U61" s="20">
        <v>330525.00794931035</v>
      </c>
      <c r="V61" s="17">
        <v>1014567.203001037</v>
      </c>
      <c r="W61" s="21">
        <v>14.091025041948562</v>
      </c>
    </row>
    <row r="62" spans="1:23" x14ac:dyDescent="0.25">
      <c r="A62" s="16">
        <v>75</v>
      </c>
      <c r="B62" s="17">
        <v>5</v>
      </c>
      <c r="C62" s="18">
        <v>6.8587163978679463E-2</v>
      </c>
      <c r="D62" s="19">
        <v>2.8183737813250374</v>
      </c>
      <c r="E62" s="18">
        <v>0.29830063235660242</v>
      </c>
      <c r="F62" s="20">
        <v>15704.848542734828</v>
      </c>
      <c r="G62" s="18">
        <v>0.70169936764339758</v>
      </c>
      <c r="H62" s="20">
        <v>52647.721255785087</v>
      </c>
      <c r="I62" s="20">
        <v>228976.49693777584</v>
      </c>
      <c r="J62" s="17">
        <v>585317.85028266604</v>
      </c>
      <c r="K62" s="21">
        <v>11.117629335540322</v>
      </c>
      <c r="L62" s="1"/>
      <c r="M62" s="16">
        <v>75</v>
      </c>
      <c r="N62" s="17">
        <v>5</v>
      </c>
      <c r="O62" s="18">
        <v>6.1498774627429136E-2</v>
      </c>
      <c r="P62" s="19">
        <v>2.8975478079125354</v>
      </c>
      <c r="Q62" s="18">
        <v>0.27228757117331526</v>
      </c>
      <c r="R62" s="20">
        <v>16227.592223736734</v>
      </c>
      <c r="S62" s="18">
        <v>0.72771242882668474</v>
      </c>
      <c r="T62" s="20">
        <v>59597.256510131425</v>
      </c>
      <c r="U62" s="20">
        <v>263868.54570756032</v>
      </c>
      <c r="V62" s="17">
        <v>684042.19505172665</v>
      </c>
      <c r="W62" s="21">
        <v>11.477746378064245</v>
      </c>
    </row>
    <row r="63" spans="1:23" x14ac:dyDescent="0.25">
      <c r="A63" s="16">
        <v>80</v>
      </c>
      <c r="B63" s="17">
        <v>20</v>
      </c>
      <c r="C63" s="18">
        <v>0.10367270698805074</v>
      </c>
      <c r="D63" s="19">
        <v>9.6457402247175761</v>
      </c>
      <c r="E63" s="18">
        <v>1</v>
      </c>
      <c r="F63" s="20">
        <v>36942.872713050259</v>
      </c>
      <c r="G63" s="18">
        <v>0</v>
      </c>
      <c r="H63" s="20">
        <v>36942.872713050259</v>
      </c>
      <c r="I63" s="20">
        <v>356341.35334489023</v>
      </c>
      <c r="J63" s="17">
        <v>356341.35334489023</v>
      </c>
      <c r="K63" s="21">
        <v>9.6457402247175761</v>
      </c>
      <c r="L63" s="1"/>
      <c r="M63" s="16">
        <v>80</v>
      </c>
      <c r="N63" s="17">
        <v>20</v>
      </c>
      <c r="O63" s="18">
        <v>0.10321842969945597</v>
      </c>
      <c r="P63" s="19">
        <v>9.6881923403768919</v>
      </c>
      <c r="Q63" s="18">
        <v>1</v>
      </c>
      <c r="R63" s="20">
        <v>43369.664286394691</v>
      </c>
      <c r="S63" s="18">
        <v>0</v>
      </c>
      <c r="T63" s="20">
        <v>43369.664286394691</v>
      </c>
      <c r="U63" s="20">
        <v>420173.64934416628</v>
      </c>
      <c r="V63" s="17">
        <v>420173.64934416628</v>
      </c>
      <c r="W63" s="21">
        <v>9.6881923403768919</v>
      </c>
    </row>
    <row r="64" spans="1:23" x14ac:dyDescent="0.25">
      <c r="A64" s="22">
        <f>A43+5</f>
        <v>2036</v>
      </c>
      <c r="B64" s="24" t="str">
        <f>B43</f>
        <v xml:space="preserve">Nimroz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2036</v>
      </c>
      <c r="N64" s="24" t="str">
        <f>N43</f>
        <v xml:space="preserve">Nimroz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2.842030771503945E-2</v>
      </c>
      <c r="D67" s="19">
        <v>0.50555580451644788</v>
      </c>
      <c r="E67" s="18">
        <v>2.8026472542944547E-2</v>
      </c>
      <c r="F67" s="20">
        <v>2802.6472542944539</v>
      </c>
      <c r="G67" s="18">
        <v>0.97197352745705545</v>
      </c>
      <c r="H67" s="20">
        <v>100000</v>
      </c>
      <c r="I67" s="20">
        <v>98614.247333126186</v>
      </c>
      <c r="J67" s="17">
        <v>7304090.3738618335</v>
      </c>
      <c r="K67" s="21">
        <v>73.04090373861834</v>
      </c>
      <c r="L67" s="1"/>
      <c r="M67" s="16">
        <v>0</v>
      </c>
      <c r="N67" s="17">
        <v>1</v>
      </c>
      <c r="O67" s="18">
        <v>1.9362434331109589E-2</v>
      </c>
      <c r="P67" s="19">
        <v>0.50689479073966071</v>
      </c>
      <c r="Q67" s="18">
        <v>1.9179315648581552E-2</v>
      </c>
      <c r="R67" s="20">
        <v>1917.9315648581542</v>
      </c>
      <c r="S67" s="18">
        <v>0.98082068435141845</v>
      </c>
      <c r="T67" s="20">
        <v>100000</v>
      </c>
      <c r="U67" s="20">
        <v>99054.257954363609</v>
      </c>
      <c r="V67" s="17">
        <v>7677196.9868028248</v>
      </c>
      <c r="W67" s="21">
        <v>76.771969868028251</v>
      </c>
    </row>
    <row r="68" spans="1:23" x14ac:dyDescent="0.25">
      <c r="A68" s="16">
        <v>1</v>
      </c>
      <c r="B68" s="17">
        <v>4</v>
      </c>
      <c r="C68" s="18">
        <v>9.6411585370450139E-4</v>
      </c>
      <c r="D68" s="19">
        <v>0.84981884512791983</v>
      </c>
      <c r="E68" s="18">
        <v>3.8447862622326134E-3</v>
      </c>
      <c r="F68" s="20">
        <v>373.70304656206281</v>
      </c>
      <c r="G68" s="18">
        <v>0.99615521373776739</v>
      </c>
      <c r="H68" s="20">
        <v>97197.352745705546</v>
      </c>
      <c r="I68" s="20">
        <v>387612.17868802411</v>
      </c>
      <c r="J68" s="17">
        <v>7205476.1265287073</v>
      </c>
      <c r="K68" s="21">
        <v>74.132431830527054</v>
      </c>
      <c r="L68" s="1"/>
      <c r="M68" s="16">
        <v>1</v>
      </c>
      <c r="N68" s="17">
        <v>4</v>
      </c>
      <c r="O68" s="18">
        <v>8.1085983350690264E-4</v>
      </c>
      <c r="P68" s="19">
        <v>1.0717770927645422</v>
      </c>
      <c r="Q68" s="18">
        <v>3.2357564240639292E-3</v>
      </c>
      <c r="R68" s="20">
        <v>317.36968302448804</v>
      </c>
      <c r="S68" s="18">
        <v>0.99676424357593607</v>
      </c>
      <c r="T68" s="20">
        <v>98082.068435141846</v>
      </c>
      <c r="U68" s="20">
        <v>391398.944564673</v>
      </c>
      <c r="V68" s="17">
        <v>7578142.7288484611</v>
      </c>
      <c r="W68" s="21">
        <v>77.263284204284645</v>
      </c>
    </row>
    <row r="69" spans="1:23" x14ac:dyDescent="0.25">
      <c r="A69" s="16">
        <v>5</v>
      </c>
      <c r="B69" s="17">
        <v>5</v>
      </c>
      <c r="C69" s="18">
        <v>4.6261865387319261E-4</v>
      </c>
      <c r="D69" s="19">
        <v>2.3707015470879425</v>
      </c>
      <c r="E69" s="18">
        <v>2.3102831275799707E-3</v>
      </c>
      <c r="F69" s="20">
        <v>223.69004425064486</v>
      </c>
      <c r="G69" s="18">
        <v>0.99768971687242003</v>
      </c>
      <c r="H69" s="20">
        <v>96823.649699143483</v>
      </c>
      <c r="I69" s="20">
        <v>483530.10060843738</v>
      </c>
      <c r="J69" s="17">
        <v>6817863.9478406832</v>
      </c>
      <c r="K69" s="21">
        <v>70.415275286828972</v>
      </c>
      <c r="L69" s="1"/>
      <c r="M69" s="16">
        <v>5</v>
      </c>
      <c r="N69" s="17">
        <v>5</v>
      </c>
      <c r="O69" s="18">
        <v>3.0791861805079155E-4</v>
      </c>
      <c r="P69" s="19">
        <v>2.2975089887362525</v>
      </c>
      <c r="Q69" s="18">
        <v>1.5383129872589274E-3</v>
      </c>
      <c r="R69" s="20">
        <v>150.39270578583819</v>
      </c>
      <c r="S69" s="18">
        <v>0.99846168701274107</v>
      </c>
      <c r="T69" s="20">
        <v>97764.698752117358</v>
      </c>
      <c r="U69" s="20">
        <v>488417.05882504093</v>
      </c>
      <c r="V69" s="17">
        <v>7186743.7842837879</v>
      </c>
      <c r="W69" s="21">
        <v>73.510621686727589</v>
      </c>
    </row>
    <row r="70" spans="1:23" x14ac:dyDescent="0.25">
      <c r="A70" s="16">
        <v>10</v>
      </c>
      <c r="B70" s="17">
        <v>5</v>
      </c>
      <c r="C70" s="18">
        <v>4.8680378231386268E-4</v>
      </c>
      <c r="D70" s="19">
        <v>2.7924108903853959</v>
      </c>
      <c r="E70" s="18">
        <v>2.4314059701956436E-3</v>
      </c>
      <c r="F70" s="20">
        <v>234.87371862556029</v>
      </c>
      <c r="G70" s="18">
        <v>0.99756859402980436</v>
      </c>
      <c r="H70" s="20">
        <v>96599.959654892838</v>
      </c>
      <c r="I70" s="20">
        <v>482481.29361109174</v>
      </c>
      <c r="J70" s="17">
        <v>6334333.8472322458</v>
      </c>
      <c r="K70" s="21">
        <v>65.572841540119711</v>
      </c>
      <c r="L70" s="1"/>
      <c r="M70" s="16">
        <v>10</v>
      </c>
      <c r="N70" s="17">
        <v>5</v>
      </c>
      <c r="O70" s="18">
        <v>3.5103933639872256E-4</v>
      </c>
      <c r="P70" s="19">
        <v>2.7062653833685149</v>
      </c>
      <c r="Q70" s="18">
        <v>1.7537845503214911E-3</v>
      </c>
      <c r="R70" s="20">
        <v>171.19446183441323</v>
      </c>
      <c r="S70" s="18">
        <v>0.99824621544967851</v>
      </c>
      <c r="T70" s="20">
        <v>97614.30604633152</v>
      </c>
      <c r="U70" s="20">
        <v>487678.85556837241</v>
      </c>
      <c r="V70" s="17">
        <v>6698326.7254587468</v>
      </c>
      <c r="W70" s="21">
        <v>68.620338521686179</v>
      </c>
    </row>
    <row r="71" spans="1:23" x14ac:dyDescent="0.25">
      <c r="A71" s="16">
        <v>15</v>
      </c>
      <c r="B71" s="17">
        <v>5</v>
      </c>
      <c r="C71" s="18">
        <v>1.1513455258006155E-3</v>
      </c>
      <c r="D71" s="19">
        <v>2.8099673192629884</v>
      </c>
      <c r="E71" s="18">
        <v>5.7422486390503735E-3</v>
      </c>
      <c r="F71" s="20">
        <v>553.35228356950392</v>
      </c>
      <c r="G71" s="18">
        <v>0.99425775136094963</v>
      </c>
      <c r="H71" s="20">
        <v>96365.085936267278</v>
      </c>
      <c r="I71" s="20">
        <v>480613.57009635872</v>
      </c>
      <c r="J71" s="17">
        <v>5851852.5536211543</v>
      </c>
      <c r="K71" s="21">
        <v>60.725858299876144</v>
      </c>
      <c r="L71" s="1"/>
      <c r="M71" s="16">
        <v>15</v>
      </c>
      <c r="N71" s="17">
        <v>5</v>
      </c>
      <c r="O71" s="18">
        <v>6.5757650126047041E-4</v>
      </c>
      <c r="P71" s="19">
        <v>2.6532628182604605</v>
      </c>
      <c r="Q71" s="18">
        <v>3.2828165975846701E-3</v>
      </c>
      <c r="R71" s="20">
        <v>319.88786402987898</v>
      </c>
      <c r="S71" s="18">
        <v>0.99671718340241533</v>
      </c>
      <c r="T71" s="20">
        <v>97443.111584497106</v>
      </c>
      <c r="U71" s="20">
        <v>486464.8651779794</v>
      </c>
      <c r="V71" s="17">
        <v>6210647.8698903741</v>
      </c>
      <c r="W71" s="21">
        <v>63.736140696870649</v>
      </c>
    </row>
    <row r="72" spans="1:23" x14ac:dyDescent="0.25">
      <c r="A72" s="16">
        <v>20</v>
      </c>
      <c r="B72" s="17">
        <v>5</v>
      </c>
      <c r="C72" s="18">
        <v>2.2208394543589242E-3</v>
      </c>
      <c r="D72" s="19">
        <v>2.5586436454920829</v>
      </c>
      <c r="E72" s="18">
        <v>1.1044316528104114E-2</v>
      </c>
      <c r="F72" s="20">
        <v>1058.1751135668019</v>
      </c>
      <c r="G72" s="18">
        <v>0.98895568347189589</v>
      </c>
      <c r="H72" s="20">
        <v>95811.733652697774</v>
      </c>
      <c r="I72" s="20">
        <v>476475.28572580044</v>
      </c>
      <c r="J72" s="17">
        <v>5371238.9835247956</v>
      </c>
      <c r="K72" s="21">
        <v>56.06034646022249</v>
      </c>
      <c r="L72" s="1"/>
      <c r="M72" s="16">
        <v>20</v>
      </c>
      <c r="N72" s="17">
        <v>5</v>
      </c>
      <c r="O72" s="18">
        <v>8.3887177272007763E-4</v>
      </c>
      <c r="P72" s="19">
        <v>2.5192226779497848</v>
      </c>
      <c r="Q72" s="18">
        <v>4.1856483031640357E-3</v>
      </c>
      <c r="R72" s="20">
        <v>406.5236565633968</v>
      </c>
      <c r="S72" s="18">
        <v>0.99581435169683596</v>
      </c>
      <c r="T72" s="20">
        <v>97123.223720467227</v>
      </c>
      <c r="U72" s="20">
        <v>484607.62393425673</v>
      </c>
      <c r="V72" s="17">
        <v>5724183.0047123944</v>
      </c>
      <c r="W72" s="21">
        <v>58.937325033478174</v>
      </c>
    </row>
    <row r="73" spans="1:23" x14ac:dyDescent="0.25">
      <c r="A73" s="16">
        <v>25</v>
      </c>
      <c r="B73" s="17">
        <v>5</v>
      </c>
      <c r="C73" s="18">
        <v>1.8049071562249101E-3</v>
      </c>
      <c r="D73" s="19">
        <v>2.468436790038699</v>
      </c>
      <c r="E73" s="18">
        <v>8.9834880989196897E-3</v>
      </c>
      <c r="F73" s="20">
        <v>851.21746546657232</v>
      </c>
      <c r="G73" s="18">
        <v>0.99101651190108031</v>
      </c>
      <c r="H73" s="20">
        <v>94753.558539130972</v>
      </c>
      <c r="I73" s="20">
        <v>471612.88187640317</v>
      </c>
      <c r="J73" s="17">
        <v>4894763.6977989953</v>
      </c>
      <c r="K73" s="21">
        <v>51.65783505405313</v>
      </c>
      <c r="L73" s="1"/>
      <c r="M73" s="16">
        <v>25</v>
      </c>
      <c r="N73" s="17">
        <v>5</v>
      </c>
      <c r="O73" s="18">
        <v>7.4045340098820821E-4</v>
      </c>
      <c r="P73" s="19">
        <v>2.4541964126347917</v>
      </c>
      <c r="Q73" s="18">
        <v>3.6953011814232495E-3</v>
      </c>
      <c r="R73" s="20">
        <v>357.39733600949694</v>
      </c>
      <c r="S73" s="18">
        <v>0.99630469881857675</v>
      </c>
      <c r="T73" s="20">
        <v>96716.700063903831</v>
      </c>
      <c r="U73" s="20">
        <v>482673.63689939142</v>
      </c>
      <c r="V73" s="17">
        <v>5239575.3807781376</v>
      </c>
      <c r="W73" s="21">
        <v>54.174463947965364</v>
      </c>
    </row>
    <row r="74" spans="1:23" x14ac:dyDescent="0.25">
      <c r="A74" s="16">
        <v>30</v>
      </c>
      <c r="B74" s="17">
        <v>5</v>
      </c>
      <c r="C74" s="18">
        <v>1.9889375499182178E-3</v>
      </c>
      <c r="D74" s="19">
        <v>2.5019864411474906</v>
      </c>
      <c r="E74" s="18">
        <v>9.8955229031900682E-3</v>
      </c>
      <c r="F74" s="20">
        <v>929.21276675761328</v>
      </c>
      <c r="G74" s="18">
        <v>0.99010447709680993</v>
      </c>
      <c r="H74" s="20">
        <v>93902.3410736644</v>
      </c>
      <c r="I74" s="20">
        <v>467190.51927790261</v>
      </c>
      <c r="J74" s="17">
        <v>4423150.8159225918</v>
      </c>
      <c r="K74" s="21">
        <v>47.103733148172779</v>
      </c>
      <c r="L74" s="1"/>
      <c r="M74" s="16">
        <v>30</v>
      </c>
      <c r="N74" s="17">
        <v>5</v>
      </c>
      <c r="O74" s="18">
        <v>6.817872535001756E-4</v>
      </c>
      <c r="P74" s="19">
        <v>2.6052190632495864</v>
      </c>
      <c r="Q74" s="18">
        <v>3.4033794639450887E-3</v>
      </c>
      <c r="R74" s="20">
        <v>327.94727206417883</v>
      </c>
      <c r="S74" s="18">
        <v>0.99659662053605491</v>
      </c>
      <c r="T74" s="20">
        <v>96359.302727894334</v>
      </c>
      <c r="U74" s="20">
        <v>481011.15176407306</v>
      </c>
      <c r="V74" s="17">
        <v>4756901.7438787464</v>
      </c>
      <c r="W74" s="21">
        <v>49.366294786416162</v>
      </c>
    </row>
    <row r="75" spans="1:23" x14ac:dyDescent="0.25">
      <c r="A75" s="16">
        <v>35</v>
      </c>
      <c r="B75" s="17">
        <v>5</v>
      </c>
      <c r="C75" s="18">
        <v>1.8585596142119726E-3</v>
      </c>
      <c r="D75" s="19">
        <v>2.5582970316745777</v>
      </c>
      <c r="E75" s="18">
        <v>9.2508173943099958E-3</v>
      </c>
      <c r="F75" s="20">
        <v>860.07743254494562</v>
      </c>
      <c r="G75" s="18">
        <v>0.99074918260569</v>
      </c>
      <c r="H75" s="20">
        <v>92973.128306906787</v>
      </c>
      <c r="I75" s="20">
        <v>462765.58791449922</v>
      </c>
      <c r="J75" s="17">
        <v>3955960.2966446895</v>
      </c>
      <c r="K75" s="21">
        <v>42.549501868819114</v>
      </c>
      <c r="L75" s="1"/>
      <c r="M75" s="16">
        <v>35</v>
      </c>
      <c r="N75" s="17">
        <v>5</v>
      </c>
      <c r="O75" s="18">
        <v>1.0920612718354423E-3</v>
      </c>
      <c r="P75" s="19">
        <v>2.6661888620437262</v>
      </c>
      <c r="Q75" s="18">
        <v>5.4464252470844965E-3</v>
      </c>
      <c r="R75" s="20">
        <v>523.02759886637796</v>
      </c>
      <c r="S75" s="18">
        <v>0.9945535747529155</v>
      </c>
      <c r="T75" s="20">
        <v>96031.355455830155</v>
      </c>
      <c r="U75" s="20">
        <v>478936.12964345788</v>
      </c>
      <c r="V75" s="17">
        <v>4275890.592114673</v>
      </c>
      <c r="W75" s="21">
        <v>44.525983954078193</v>
      </c>
    </row>
    <row r="76" spans="1:23" x14ac:dyDescent="0.25">
      <c r="A76" s="16">
        <v>40</v>
      </c>
      <c r="B76" s="17">
        <v>5</v>
      </c>
      <c r="C76" s="18">
        <v>2.5552270472794878E-3</v>
      </c>
      <c r="D76" s="19">
        <v>2.6703022121601396</v>
      </c>
      <c r="E76" s="18">
        <v>1.2700530164027057E-2</v>
      </c>
      <c r="F76" s="20">
        <v>1169.8845811303909</v>
      </c>
      <c r="G76" s="18">
        <v>0.98729946983597294</v>
      </c>
      <c r="H76" s="20">
        <v>92113.050874361841</v>
      </c>
      <c r="I76" s="20">
        <v>457839.77685112174</v>
      </c>
      <c r="J76" s="17">
        <v>3493194.7087301905</v>
      </c>
      <c r="K76" s="21">
        <v>37.92290750954232</v>
      </c>
      <c r="L76" s="1"/>
      <c r="M76" s="16">
        <v>40</v>
      </c>
      <c r="N76" s="17">
        <v>5</v>
      </c>
      <c r="O76" s="18">
        <v>1.5661538222186042E-3</v>
      </c>
      <c r="P76" s="19">
        <v>2.6574652065169797</v>
      </c>
      <c r="Q76" s="18">
        <v>7.8021448375777958E-3</v>
      </c>
      <c r="R76" s="20">
        <v>745.16980713489465</v>
      </c>
      <c r="S76" s="18">
        <v>0.9921978551624222</v>
      </c>
      <c r="T76" s="20">
        <v>95508.327856963777</v>
      </c>
      <c r="U76" s="20">
        <v>475796.0530845524</v>
      </c>
      <c r="V76" s="17">
        <v>3796954.4624712155</v>
      </c>
      <c r="W76" s="21">
        <v>39.7552187088612</v>
      </c>
    </row>
    <row r="77" spans="1:23" x14ac:dyDescent="0.25">
      <c r="A77" s="16">
        <v>45</v>
      </c>
      <c r="B77" s="17">
        <v>5</v>
      </c>
      <c r="C77" s="18">
        <v>4.0316739518278062E-3</v>
      </c>
      <c r="D77" s="19">
        <v>2.6969331915209027</v>
      </c>
      <c r="E77" s="18">
        <v>1.9972916941920271E-2</v>
      </c>
      <c r="F77" s="20">
        <v>1816.4003068099555</v>
      </c>
      <c r="G77" s="18">
        <v>0.98002708305807973</v>
      </c>
      <c r="H77" s="20">
        <v>90943.16629323145</v>
      </c>
      <c r="I77" s="20">
        <v>450532.54020863201</v>
      </c>
      <c r="J77" s="17">
        <v>3035354.9318790687</v>
      </c>
      <c r="K77" s="21">
        <v>33.376393802829128</v>
      </c>
      <c r="L77" s="1"/>
      <c r="M77" s="16">
        <v>45</v>
      </c>
      <c r="N77" s="17">
        <v>5</v>
      </c>
      <c r="O77" s="18">
        <v>2.304553724985536E-3</v>
      </c>
      <c r="P77" s="19">
        <v>2.7300505594462319</v>
      </c>
      <c r="Q77" s="18">
        <v>1.1462804169470875E-2</v>
      </c>
      <c r="R77" s="20">
        <v>1086.2515232058067</v>
      </c>
      <c r="S77" s="18">
        <v>0.98853719583052913</v>
      </c>
      <c r="T77" s="20">
        <v>94763.158049828882</v>
      </c>
      <c r="U77" s="20">
        <v>471350.05421174271</v>
      </c>
      <c r="V77" s="17">
        <v>3321158.4093866632</v>
      </c>
      <c r="W77" s="21">
        <v>35.046936781489634</v>
      </c>
    </row>
    <row r="78" spans="1:23" x14ac:dyDescent="0.25">
      <c r="A78" s="16">
        <v>50</v>
      </c>
      <c r="B78" s="17">
        <v>5</v>
      </c>
      <c r="C78" s="18">
        <v>6.5792080040079472E-3</v>
      </c>
      <c r="D78" s="19">
        <v>2.6293179507770188</v>
      </c>
      <c r="E78" s="18">
        <v>3.2390833379598138E-2</v>
      </c>
      <c r="F78" s="20">
        <v>2886.8902267286176</v>
      </c>
      <c r="G78" s="18">
        <v>0.96760916662040186</v>
      </c>
      <c r="H78" s="20">
        <v>89126.765986421495</v>
      </c>
      <c r="I78" s="20">
        <v>438789.93109352468</v>
      </c>
      <c r="J78" s="17">
        <v>2584822.3916704366</v>
      </c>
      <c r="K78" s="21">
        <v>29.001640114084644</v>
      </c>
      <c r="L78" s="1"/>
      <c r="M78" s="16">
        <v>50</v>
      </c>
      <c r="N78" s="17">
        <v>5</v>
      </c>
      <c r="O78" s="18">
        <v>4.192012722481645E-3</v>
      </c>
      <c r="P78" s="19">
        <v>2.691514965678282</v>
      </c>
      <c r="Q78" s="18">
        <v>2.0759172972089401E-2</v>
      </c>
      <c r="R78" s="20">
        <v>1944.6551060764177</v>
      </c>
      <c r="S78" s="18">
        <v>0.9792408270279106</v>
      </c>
      <c r="T78" s="20">
        <v>93676.906526623075</v>
      </c>
      <c r="U78" s="20">
        <v>463895.32542382064</v>
      </c>
      <c r="V78" s="17">
        <v>2849808.3551749205</v>
      </c>
      <c r="W78" s="21">
        <v>30.421674464292884</v>
      </c>
    </row>
    <row r="79" spans="1:23" x14ac:dyDescent="0.25">
      <c r="A79" s="16">
        <v>55</v>
      </c>
      <c r="B79" s="17">
        <v>5</v>
      </c>
      <c r="C79" s="18">
        <v>8.5368127493677774E-3</v>
      </c>
      <c r="D79" s="19">
        <v>2.6399224203758993</v>
      </c>
      <c r="E79" s="18">
        <v>4.1841069117616203E-2</v>
      </c>
      <c r="F79" s="20">
        <v>3608.3686023559421</v>
      </c>
      <c r="G79" s="18">
        <v>0.9581589308823838</v>
      </c>
      <c r="H79" s="20">
        <v>86239.875759692877</v>
      </c>
      <c r="I79" s="20">
        <v>422683.34896102455</v>
      </c>
      <c r="J79" s="17">
        <v>2146032.4605769119</v>
      </c>
      <c r="K79" s="21">
        <v>24.884456774460393</v>
      </c>
      <c r="L79" s="1"/>
      <c r="M79" s="16">
        <v>55</v>
      </c>
      <c r="N79" s="17">
        <v>5</v>
      </c>
      <c r="O79" s="18">
        <v>6.3567107675792864E-3</v>
      </c>
      <c r="P79" s="19">
        <v>2.7196606165910908</v>
      </c>
      <c r="Q79" s="18">
        <v>3.1329419555317095E-2</v>
      </c>
      <c r="R79" s="20">
        <v>2873.9181915081426</v>
      </c>
      <c r="S79" s="18">
        <v>0.9686705804446829</v>
      </c>
      <c r="T79" s="20">
        <v>91732.251420546658</v>
      </c>
      <c r="U79" s="20">
        <v>452107.74826594198</v>
      </c>
      <c r="V79" s="17">
        <v>2385913.0297511001</v>
      </c>
      <c r="W79" s="21">
        <v>26.009533100990598</v>
      </c>
    </row>
    <row r="80" spans="1:23" x14ac:dyDescent="0.25">
      <c r="A80" s="16">
        <v>60</v>
      </c>
      <c r="B80" s="17">
        <v>5</v>
      </c>
      <c r="C80" s="18">
        <v>1.3252911558340193E-2</v>
      </c>
      <c r="D80" s="19">
        <v>2.653096732970933</v>
      </c>
      <c r="E80" s="18">
        <v>6.4265682885070174E-2</v>
      </c>
      <c r="F80" s="20">
        <v>5310.3702352888213</v>
      </c>
      <c r="G80" s="18">
        <v>0.93573431711492983</v>
      </c>
      <c r="H80" s="20">
        <v>82631.507157336935</v>
      </c>
      <c r="I80" s="20">
        <v>400694.61053235142</v>
      </c>
      <c r="J80" s="17">
        <v>1723349.1116158874</v>
      </c>
      <c r="K80" s="21">
        <v>20.855835393810427</v>
      </c>
      <c r="L80" s="1"/>
      <c r="M80" s="16">
        <v>60</v>
      </c>
      <c r="N80" s="17">
        <v>5</v>
      </c>
      <c r="O80" s="18">
        <v>1.1489855349849734E-2</v>
      </c>
      <c r="P80" s="19">
        <v>2.7254060808691243</v>
      </c>
      <c r="Q80" s="18">
        <v>5.5986093895693423E-2</v>
      </c>
      <c r="R80" s="20">
        <v>4974.8309875757695</v>
      </c>
      <c r="S80" s="18">
        <v>0.94401390610430658</v>
      </c>
      <c r="T80" s="20">
        <v>88858.333229038515</v>
      </c>
      <c r="U80" s="20">
        <v>432975.94583214889</v>
      </c>
      <c r="V80" s="17">
        <v>1933805.2814851583</v>
      </c>
      <c r="W80" s="21">
        <v>21.762790401443173</v>
      </c>
    </row>
    <row r="81" spans="1:23" x14ac:dyDescent="0.25">
      <c r="A81" s="16">
        <v>65</v>
      </c>
      <c r="B81" s="17">
        <v>5</v>
      </c>
      <c r="C81" s="18">
        <v>2.0329771206059163E-2</v>
      </c>
      <c r="D81" s="19">
        <v>2.7154378610861496</v>
      </c>
      <c r="E81" s="18">
        <v>9.7137348259561107E-2</v>
      </c>
      <c r="F81" s="20">
        <v>7510.7702050221997</v>
      </c>
      <c r="G81" s="18">
        <v>0.90286265174043889</v>
      </c>
      <c r="H81" s="20">
        <v>77321.136922048114</v>
      </c>
      <c r="I81" s="20">
        <v>369446.86336576467</v>
      </c>
      <c r="J81" s="17">
        <v>1322654.5010835358</v>
      </c>
      <c r="K81" s="21">
        <v>17.105988785666458</v>
      </c>
      <c r="L81" s="1"/>
      <c r="M81" s="16">
        <v>65</v>
      </c>
      <c r="N81" s="17">
        <v>5</v>
      </c>
      <c r="O81" s="18">
        <v>2.0628156318927605E-2</v>
      </c>
      <c r="P81" s="19">
        <v>2.6785515766523438</v>
      </c>
      <c r="Q81" s="18">
        <v>9.8427370331308883E-2</v>
      </c>
      <c r="R81" s="20">
        <v>8256.4325398076326</v>
      </c>
      <c r="S81" s="18">
        <v>0.90157262966869112</v>
      </c>
      <c r="T81" s="20">
        <v>83883.502241462746</v>
      </c>
      <c r="U81" s="20">
        <v>400250.62890530104</v>
      </c>
      <c r="V81" s="17">
        <v>1500829.3356530094</v>
      </c>
      <c r="W81" s="21">
        <v>17.891829686996129</v>
      </c>
    </row>
    <row r="82" spans="1:23" x14ac:dyDescent="0.25">
      <c r="A82" s="16">
        <v>70</v>
      </c>
      <c r="B82" s="17">
        <v>5</v>
      </c>
      <c r="C82" s="18">
        <v>4.1090203734985349E-2</v>
      </c>
      <c r="D82" s="19">
        <v>2.6452114878383624</v>
      </c>
      <c r="E82" s="18">
        <v>0.18732562708170586</v>
      </c>
      <c r="F82" s="20">
        <v>13077.270722070731</v>
      </c>
      <c r="G82" s="18">
        <v>0.81267437291829414</v>
      </c>
      <c r="H82" s="20">
        <v>69810.366717025914</v>
      </c>
      <c r="I82" s="20">
        <v>318257.62671836972</v>
      </c>
      <c r="J82" s="17">
        <v>953207.63771777111</v>
      </c>
      <c r="K82" s="21">
        <v>13.654241949216049</v>
      </c>
      <c r="L82" s="1"/>
      <c r="M82" s="16">
        <v>70</v>
      </c>
      <c r="N82" s="17">
        <v>5</v>
      </c>
      <c r="O82" s="18">
        <v>3.4473707094766486E-2</v>
      </c>
      <c r="P82" s="19">
        <v>2.6296560913084117</v>
      </c>
      <c r="Q82" s="18">
        <v>0.15934752547132736</v>
      </c>
      <c r="R82" s="20">
        <v>12050.986415606334</v>
      </c>
      <c r="S82" s="18">
        <v>0.84065247452867264</v>
      </c>
      <c r="T82" s="20">
        <v>75627.069701655113</v>
      </c>
      <c r="U82" s="20">
        <v>349570.366264318</v>
      </c>
      <c r="V82" s="17">
        <v>1100578.7067477084</v>
      </c>
      <c r="W82" s="21">
        <v>14.552708588200423</v>
      </c>
    </row>
    <row r="83" spans="1:23" x14ac:dyDescent="0.25">
      <c r="A83" s="16">
        <v>75</v>
      </c>
      <c r="B83" s="17">
        <v>5</v>
      </c>
      <c r="C83" s="18">
        <v>6.7112100299205585E-2</v>
      </c>
      <c r="D83" s="19">
        <v>2.8387049700908924</v>
      </c>
      <c r="E83" s="18">
        <v>0.29305338652595225</v>
      </c>
      <c r="F83" s="20">
        <v>16625.825909423555</v>
      </c>
      <c r="G83" s="18">
        <v>0.70694661347404775</v>
      </c>
      <c r="H83" s="20">
        <v>56733.095994955183</v>
      </c>
      <c r="I83" s="20">
        <v>247732.16506860472</v>
      </c>
      <c r="J83" s="17">
        <v>634950.01099940145</v>
      </c>
      <c r="K83" s="21">
        <v>11.191880151505613</v>
      </c>
      <c r="L83" s="1"/>
      <c r="M83" s="16">
        <v>75</v>
      </c>
      <c r="N83" s="17">
        <v>5</v>
      </c>
      <c r="O83" s="18">
        <v>5.5103449400520386E-2</v>
      </c>
      <c r="P83" s="19">
        <v>2.9729406889588463</v>
      </c>
      <c r="Q83" s="18">
        <v>0.24783462493583641</v>
      </c>
      <c r="R83" s="20">
        <v>15756.354756087399</v>
      </c>
      <c r="S83" s="18">
        <v>0.75216537506416359</v>
      </c>
      <c r="T83" s="20">
        <v>63576.083286048779</v>
      </c>
      <c r="U83" s="20">
        <v>285941.35081384936</v>
      </c>
      <c r="V83" s="17">
        <v>751008.34048339026</v>
      </c>
      <c r="W83" s="21">
        <v>11.812749412453858</v>
      </c>
    </row>
    <row r="84" spans="1:23" x14ac:dyDescent="0.25">
      <c r="A84" s="16">
        <v>80</v>
      </c>
      <c r="B84" s="17">
        <v>20</v>
      </c>
      <c r="C84" s="18">
        <v>0.10357805175306815</v>
      </c>
      <c r="D84" s="19">
        <v>9.6545550246882144</v>
      </c>
      <c r="E84" s="18">
        <v>1</v>
      </c>
      <c r="F84" s="20">
        <v>40107.270085531629</v>
      </c>
      <c r="G84" s="18">
        <v>0</v>
      </c>
      <c r="H84" s="20">
        <v>40107.270085531629</v>
      </c>
      <c r="I84" s="20">
        <v>387217.8459307967</v>
      </c>
      <c r="J84" s="17">
        <v>387217.8459307967</v>
      </c>
      <c r="K84" s="21">
        <v>9.6545550246882144</v>
      </c>
      <c r="L84" s="1"/>
      <c r="M84" s="16">
        <v>80</v>
      </c>
      <c r="N84" s="17">
        <v>20</v>
      </c>
      <c r="O84" s="18">
        <v>0.10282331275315901</v>
      </c>
      <c r="P84" s="19">
        <v>9.7254209500196964</v>
      </c>
      <c r="Q84" s="18">
        <v>1</v>
      </c>
      <c r="R84" s="20">
        <v>47819.72852996138</v>
      </c>
      <c r="S84" s="18">
        <v>0</v>
      </c>
      <c r="T84" s="20">
        <v>47819.72852996138</v>
      </c>
      <c r="U84" s="20">
        <v>465066.98966954096</v>
      </c>
      <c r="V84" s="17">
        <v>465066.98966954096</v>
      </c>
      <c r="W84" s="21">
        <v>9.7254209500196964</v>
      </c>
    </row>
    <row r="85" spans="1:23" x14ac:dyDescent="0.25">
      <c r="A85" s="22">
        <f>A64+5</f>
        <v>2041</v>
      </c>
      <c r="B85" s="24" t="str">
        <f>B64</f>
        <v xml:space="preserve">Nimroz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2041</v>
      </c>
      <c r="N85" s="24" t="str">
        <f>N64</f>
        <v xml:space="preserve">Nimroz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1.9987996897889982E-2</v>
      </c>
      <c r="D88" s="19">
        <v>0.50593478882001752</v>
      </c>
      <c r="E88" s="18">
        <v>1.9792538182738739E-2</v>
      </c>
      <c r="F88" s="20">
        <v>1979.253818273879</v>
      </c>
      <c r="G88" s="18">
        <v>0.98020746181726126</v>
      </c>
      <c r="H88" s="20">
        <v>100000</v>
      </c>
      <c r="I88" s="20">
        <v>99022.119544295725</v>
      </c>
      <c r="J88" s="17">
        <v>7507203.9501688238</v>
      </c>
      <c r="K88" s="21">
        <v>75.072039501688238</v>
      </c>
      <c r="L88" s="1"/>
      <c r="M88" s="16">
        <v>0</v>
      </c>
      <c r="N88" s="17">
        <v>1</v>
      </c>
      <c r="O88" s="18">
        <v>1.3835832381644264E-2</v>
      </c>
      <c r="P88" s="19">
        <v>0.5073168372193313</v>
      </c>
      <c r="Q88" s="18">
        <v>1.3742156475662237E-2</v>
      </c>
      <c r="R88" s="20">
        <v>1374.2156475662196</v>
      </c>
      <c r="S88" s="18">
        <v>0.98625784352433776</v>
      </c>
      <c r="T88" s="20">
        <v>100000</v>
      </c>
      <c r="U88" s="20">
        <v>99322.947088414396</v>
      </c>
      <c r="V88" s="17">
        <v>7847700.9119813833</v>
      </c>
      <c r="W88" s="21">
        <v>78.477009119813829</v>
      </c>
    </row>
    <row r="89" spans="1:23" x14ac:dyDescent="0.25">
      <c r="A89" s="16">
        <v>1</v>
      </c>
      <c r="B89" s="17">
        <v>4</v>
      </c>
      <c r="C89" s="18">
        <v>7.206085525750844E-4</v>
      </c>
      <c r="D89" s="19">
        <v>0.93099244748429255</v>
      </c>
      <c r="E89" s="18">
        <v>2.8760736207964488E-3</v>
      </c>
      <c r="F89" s="20">
        <v>281.91488238405145</v>
      </c>
      <c r="G89" s="18">
        <v>0.99712392637920355</v>
      </c>
      <c r="H89" s="20">
        <v>98020.746181726121</v>
      </c>
      <c r="I89" s="20">
        <v>391217.78582370124</v>
      </c>
      <c r="J89" s="17">
        <v>7408181.8306245282</v>
      </c>
      <c r="K89" s="21">
        <v>75.577692674263943</v>
      </c>
      <c r="L89" s="1"/>
      <c r="M89" s="16">
        <v>1</v>
      </c>
      <c r="N89" s="17">
        <v>4</v>
      </c>
      <c r="O89" s="18">
        <v>6.1277610509456444E-4</v>
      </c>
      <c r="P89" s="19">
        <v>1.1313164377015952</v>
      </c>
      <c r="Q89" s="18">
        <v>2.4468032809520368E-3</v>
      </c>
      <c r="R89" s="20">
        <v>241.31789274000039</v>
      </c>
      <c r="S89" s="18">
        <v>0.99755319671904796</v>
      </c>
      <c r="T89" s="20">
        <v>98625.78435243378</v>
      </c>
      <c r="U89" s="20">
        <v>393810.87273754337</v>
      </c>
      <c r="V89" s="17">
        <v>7748377.9648929685</v>
      </c>
      <c r="W89" s="21">
        <v>78.56341032690365</v>
      </c>
    </row>
    <row r="90" spans="1:23" x14ac:dyDescent="0.25">
      <c r="A90" s="16">
        <v>5</v>
      </c>
      <c r="B90" s="17">
        <v>5</v>
      </c>
      <c r="C90" s="18">
        <v>3.5031324477647382E-4</v>
      </c>
      <c r="D90" s="19">
        <v>2.3789171903997262</v>
      </c>
      <c r="E90" s="18">
        <v>1.7499594111093364E-3</v>
      </c>
      <c r="F90" s="20">
        <v>171.03898766310886</v>
      </c>
      <c r="G90" s="18">
        <v>0.99825004058889066</v>
      </c>
      <c r="H90" s="20">
        <v>97738.83129934207</v>
      </c>
      <c r="I90" s="20">
        <v>488245.84914637514</v>
      </c>
      <c r="J90" s="17">
        <v>7016964.0448008273</v>
      </c>
      <c r="K90" s="21">
        <v>71.793001323191206</v>
      </c>
      <c r="L90" s="1"/>
      <c r="M90" s="16">
        <v>5</v>
      </c>
      <c r="N90" s="17">
        <v>5</v>
      </c>
      <c r="O90" s="18">
        <v>2.3685968081927825E-4</v>
      </c>
      <c r="P90" s="19">
        <v>2.3082670551384026</v>
      </c>
      <c r="Q90" s="18">
        <v>1.1835438203403603E-3</v>
      </c>
      <c r="R90" s="20">
        <v>116.44232729585201</v>
      </c>
      <c r="S90" s="18">
        <v>0.99881645617965964</v>
      </c>
      <c r="T90" s="20">
        <v>98384.46645969378</v>
      </c>
      <c r="U90" s="20">
        <v>491608.90064991033</v>
      </c>
      <c r="V90" s="17">
        <v>7354567.0921554249</v>
      </c>
      <c r="W90" s="21">
        <v>74.753336139383848</v>
      </c>
    </row>
    <row r="91" spans="1:23" x14ac:dyDescent="0.25">
      <c r="A91" s="16">
        <v>10</v>
      </c>
      <c r="B91" s="17">
        <v>5</v>
      </c>
      <c r="C91" s="18">
        <v>3.7442279819181073E-4</v>
      </c>
      <c r="D91" s="19">
        <v>2.7964962467040722</v>
      </c>
      <c r="E91" s="18">
        <v>1.8705706914976528E-3</v>
      </c>
      <c r="F91" s="20">
        <v>182.50745273235952</v>
      </c>
      <c r="G91" s="18">
        <v>0.99812942930850235</v>
      </c>
      <c r="H91" s="20">
        <v>97567.792311678961</v>
      </c>
      <c r="I91" s="20">
        <v>487436.80570129456</v>
      </c>
      <c r="J91" s="17">
        <v>6528718.1956544518</v>
      </c>
      <c r="K91" s="21">
        <v>66.914686096396977</v>
      </c>
      <c r="L91" s="1"/>
      <c r="M91" s="16">
        <v>10</v>
      </c>
      <c r="N91" s="17">
        <v>5</v>
      </c>
      <c r="O91" s="18">
        <v>2.7320730329362142E-4</v>
      </c>
      <c r="P91" s="19">
        <v>2.7135612749392495</v>
      </c>
      <c r="Q91" s="18">
        <v>1.3651837247504739E-3</v>
      </c>
      <c r="R91" s="20">
        <v>134.15390720893629</v>
      </c>
      <c r="S91" s="18">
        <v>0.99863481627524953</v>
      </c>
      <c r="T91" s="20">
        <v>98268.024132397928</v>
      </c>
      <c r="U91" s="20">
        <v>491033.38597342896</v>
      </c>
      <c r="V91" s="17">
        <v>6862958.1915055141</v>
      </c>
      <c r="W91" s="21">
        <v>69.839179652772415</v>
      </c>
    </row>
    <row r="92" spans="1:23" x14ac:dyDescent="0.25">
      <c r="A92" s="16">
        <v>15</v>
      </c>
      <c r="B92" s="17">
        <v>5</v>
      </c>
      <c r="C92" s="18">
        <v>8.8640561650436052E-4</v>
      </c>
      <c r="D92" s="19">
        <v>2.8158452162763474</v>
      </c>
      <c r="E92" s="18">
        <v>4.4234640479231535E-3</v>
      </c>
      <c r="F92" s="20">
        <v>430.78030637030315</v>
      </c>
      <c r="G92" s="18">
        <v>0.99557653595207685</v>
      </c>
      <c r="H92" s="20">
        <v>97385.284858946601</v>
      </c>
      <c r="I92" s="20">
        <v>485985.53342784033</v>
      </c>
      <c r="J92" s="17">
        <v>6041281.3899531569</v>
      </c>
      <c r="K92" s="21">
        <v>62.034848475345974</v>
      </c>
      <c r="L92" s="1"/>
      <c r="M92" s="16">
        <v>15</v>
      </c>
      <c r="N92" s="17">
        <v>5</v>
      </c>
      <c r="O92" s="18">
        <v>5.1821229429342718E-4</v>
      </c>
      <c r="P92" s="19">
        <v>2.6583128838629828</v>
      </c>
      <c r="Q92" s="18">
        <v>2.5879210524242247E-3</v>
      </c>
      <c r="R92" s="20">
        <v>253.9627087116387</v>
      </c>
      <c r="S92" s="18">
        <v>0.99741207894757578</v>
      </c>
      <c r="T92" s="20">
        <v>98133.870225188992</v>
      </c>
      <c r="U92" s="20">
        <v>490074.64992297563</v>
      </c>
      <c r="V92" s="17">
        <v>6371924.8055320848</v>
      </c>
      <c r="W92" s="21">
        <v>64.930943729319466</v>
      </c>
    </row>
    <row r="93" spans="1:23" x14ac:dyDescent="0.25">
      <c r="A93" s="16">
        <v>20</v>
      </c>
      <c r="B93" s="17">
        <v>5</v>
      </c>
      <c r="C93" s="18">
        <v>1.7309552635166529E-3</v>
      </c>
      <c r="D93" s="19">
        <v>2.5631660659978719</v>
      </c>
      <c r="E93" s="18">
        <v>8.618423372358186E-3</v>
      </c>
      <c r="F93" s="20">
        <v>835.5949680913327</v>
      </c>
      <c r="G93" s="18">
        <v>0.99138157662764181</v>
      </c>
      <c r="H93" s="20">
        <v>96954.504552576298</v>
      </c>
      <c r="I93" s="20">
        <v>482736.31658955512</v>
      </c>
      <c r="J93" s="17">
        <v>5555295.8565253168</v>
      </c>
      <c r="K93" s="21">
        <v>57.297965495897117</v>
      </c>
      <c r="L93" s="1"/>
      <c r="M93" s="16">
        <v>20</v>
      </c>
      <c r="N93" s="17">
        <v>5</v>
      </c>
      <c r="O93" s="18">
        <v>6.6956143563908063E-4</v>
      </c>
      <c r="P93" s="19">
        <v>2.5236595168224079</v>
      </c>
      <c r="Q93" s="18">
        <v>3.3422654944874619E-3</v>
      </c>
      <c r="R93" s="20">
        <v>327.14063749594789</v>
      </c>
      <c r="S93" s="18">
        <v>0.99665773450551254</v>
      </c>
      <c r="T93" s="20">
        <v>97879.907516477353</v>
      </c>
      <c r="U93" s="20">
        <v>488589.42597806302</v>
      </c>
      <c r="V93" s="17">
        <v>5881850.1556091094</v>
      </c>
      <c r="W93" s="21">
        <v>60.09251852448822</v>
      </c>
    </row>
    <row r="94" spans="1:23" x14ac:dyDescent="0.25">
      <c r="A94" s="16">
        <v>25</v>
      </c>
      <c r="B94" s="17">
        <v>5</v>
      </c>
      <c r="C94" s="18">
        <v>1.4286414384824203E-3</v>
      </c>
      <c r="D94" s="19">
        <v>2.4759022726527737</v>
      </c>
      <c r="E94" s="18">
        <v>7.1175411212746065E-3</v>
      </c>
      <c r="F94" s="20">
        <v>684.13029149964859</v>
      </c>
      <c r="G94" s="18">
        <v>0.99288245887872539</v>
      </c>
      <c r="H94" s="20">
        <v>96118.909584484965</v>
      </c>
      <c r="I94" s="20">
        <v>478867.7362084412</v>
      </c>
      <c r="J94" s="17">
        <v>5072559.5399357621</v>
      </c>
      <c r="K94" s="21">
        <v>52.773794062625832</v>
      </c>
      <c r="L94" s="1"/>
      <c r="M94" s="16">
        <v>25</v>
      </c>
      <c r="N94" s="17">
        <v>5</v>
      </c>
      <c r="O94" s="18">
        <v>5.9774187777013094E-4</v>
      </c>
      <c r="P94" s="19">
        <v>2.4587164177906828</v>
      </c>
      <c r="Q94" s="18">
        <v>2.9841763306436286E-3</v>
      </c>
      <c r="R94" s="20">
        <v>291.1146579090564</v>
      </c>
      <c r="S94" s="18">
        <v>0.99701582366935637</v>
      </c>
      <c r="T94" s="20">
        <v>97552.766878981405</v>
      </c>
      <c r="U94" s="20">
        <v>487024.02949422225</v>
      </c>
      <c r="V94" s="17">
        <v>5393260.7296310468</v>
      </c>
      <c r="W94" s="21">
        <v>55.285574178758345</v>
      </c>
    </row>
    <row r="95" spans="1:23" x14ac:dyDescent="0.25">
      <c r="A95" s="16">
        <v>30</v>
      </c>
      <c r="B95" s="17">
        <v>5</v>
      </c>
      <c r="C95" s="18">
        <v>1.5915864578047458E-3</v>
      </c>
      <c r="D95" s="19">
        <v>2.5071969701206447</v>
      </c>
      <c r="E95" s="18">
        <v>7.9264838727526321E-3</v>
      </c>
      <c r="F95" s="20">
        <v>756.46223896555603</v>
      </c>
      <c r="G95" s="18">
        <v>0.99207351612724737</v>
      </c>
      <c r="H95" s="20">
        <v>95434.779292985317</v>
      </c>
      <c r="I95" s="20">
        <v>475288.18510364392</v>
      </c>
      <c r="J95" s="17">
        <v>4593691.8037273204</v>
      </c>
      <c r="K95" s="21">
        <v>48.134357702286508</v>
      </c>
      <c r="L95" s="1"/>
      <c r="M95" s="16">
        <v>30</v>
      </c>
      <c r="N95" s="17">
        <v>5</v>
      </c>
      <c r="O95" s="18">
        <v>5.548137494852456E-4</v>
      </c>
      <c r="P95" s="19">
        <v>2.608631190929982</v>
      </c>
      <c r="Q95" s="18">
        <v>2.7703930887919004E-3</v>
      </c>
      <c r="R95" s="20">
        <v>269.45300911774393</v>
      </c>
      <c r="S95" s="18">
        <v>0.9972296069112081</v>
      </c>
      <c r="T95" s="20">
        <v>97261.652221072349</v>
      </c>
      <c r="U95" s="20">
        <v>485663.89958384749</v>
      </c>
      <c r="V95" s="17">
        <v>4906236.7001368245</v>
      </c>
      <c r="W95" s="21">
        <v>50.443690684845855</v>
      </c>
    </row>
    <row r="96" spans="1:23" x14ac:dyDescent="0.25">
      <c r="A96" s="16">
        <v>35</v>
      </c>
      <c r="B96" s="17">
        <v>5</v>
      </c>
      <c r="C96" s="18">
        <v>1.5058714464299486E-3</v>
      </c>
      <c r="D96" s="19">
        <v>2.5651332632133639</v>
      </c>
      <c r="E96" s="18">
        <v>7.5018509731674676E-3</v>
      </c>
      <c r="F96" s="20">
        <v>710.26262492955721</v>
      </c>
      <c r="G96" s="18">
        <v>0.99249814902683253</v>
      </c>
      <c r="H96" s="20">
        <v>94678.317054019761</v>
      </c>
      <c r="I96" s="20">
        <v>471662.19043027511</v>
      </c>
      <c r="J96" s="17">
        <v>4118403.6186236767</v>
      </c>
      <c r="K96" s="21">
        <v>43.498910276086505</v>
      </c>
      <c r="L96" s="1"/>
      <c r="M96" s="16">
        <v>35</v>
      </c>
      <c r="N96" s="17">
        <v>5</v>
      </c>
      <c r="O96" s="18">
        <v>8.9185067321717029E-4</v>
      </c>
      <c r="P96" s="19">
        <v>2.6688969012719466</v>
      </c>
      <c r="Q96" s="18">
        <v>4.4500018306675715E-3</v>
      </c>
      <c r="R96" s="20">
        <v>431.61546405366971</v>
      </c>
      <c r="S96" s="18">
        <v>0.99554999816933243</v>
      </c>
      <c r="T96" s="20">
        <v>96992.199211954605</v>
      </c>
      <c r="U96" s="20">
        <v>483954.85591405851</v>
      </c>
      <c r="V96" s="17">
        <v>4420572.8005529772</v>
      </c>
      <c r="W96" s="21">
        <v>45.576580760817798</v>
      </c>
    </row>
    <row r="97" spans="1:23" x14ac:dyDescent="0.25">
      <c r="A97" s="16">
        <v>40</v>
      </c>
      <c r="B97" s="17">
        <v>5</v>
      </c>
      <c r="C97" s="18">
        <v>2.0927849893798566E-3</v>
      </c>
      <c r="D97" s="19">
        <v>2.6774611796146428</v>
      </c>
      <c r="E97" s="18">
        <v>1.0413310277746501E-2</v>
      </c>
      <c r="F97" s="20">
        <v>978.51850696628389</v>
      </c>
      <c r="G97" s="18">
        <v>0.9895866897222535</v>
      </c>
      <c r="H97" s="20">
        <v>93968.054429090203</v>
      </c>
      <c r="I97" s="20">
        <v>467567.62492655631</v>
      </c>
      <c r="J97" s="17">
        <v>3646741.4281934015</v>
      </c>
      <c r="K97" s="21">
        <v>38.808310444963944</v>
      </c>
      <c r="L97" s="1"/>
      <c r="M97" s="16">
        <v>40</v>
      </c>
      <c r="N97" s="17">
        <v>5</v>
      </c>
      <c r="O97" s="18">
        <v>1.2867146458941164E-3</v>
      </c>
      <c r="P97" s="19">
        <v>2.6614405389432045</v>
      </c>
      <c r="Q97" s="18">
        <v>6.4142723075227837E-3</v>
      </c>
      <c r="R97" s="20">
        <v>619.36587833239173</v>
      </c>
      <c r="S97" s="18">
        <v>0.99358572769247722</v>
      </c>
      <c r="T97" s="20">
        <v>96560.583747900935</v>
      </c>
      <c r="U97" s="20">
        <v>481354.4948048747</v>
      </c>
      <c r="V97" s="17">
        <v>3936617.9446389186</v>
      </c>
      <c r="W97" s="21">
        <v>40.768373510630255</v>
      </c>
    </row>
    <row r="98" spans="1:23" x14ac:dyDescent="0.25">
      <c r="A98" s="16">
        <v>45</v>
      </c>
      <c r="B98" s="17">
        <v>5</v>
      </c>
      <c r="C98" s="18">
        <v>3.3458114097971751E-3</v>
      </c>
      <c r="D98" s="19">
        <v>2.705952149130884</v>
      </c>
      <c r="E98" s="18">
        <v>1.6601632027965052E-2</v>
      </c>
      <c r="F98" s="20">
        <v>1543.7780578303355</v>
      </c>
      <c r="G98" s="18">
        <v>0.98339836797203495</v>
      </c>
      <c r="H98" s="20">
        <v>92989.53592212392</v>
      </c>
      <c r="I98" s="20">
        <v>461406.17887483502</v>
      </c>
      <c r="J98" s="17">
        <v>3179173.8032668452</v>
      </c>
      <c r="K98" s="21">
        <v>34.188511338838303</v>
      </c>
      <c r="L98" s="1"/>
      <c r="M98" s="16">
        <v>45</v>
      </c>
      <c r="N98" s="17">
        <v>5</v>
      </c>
      <c r="O98" s="18">
        <v>1.9084814806989527E-3</v>
      </c>
      <c r="P98" s="19">
        <v>2.735797952479603</v>
      </c>
      <c r="Q98" s="18">
        <v>9.5013502857322907E-3</v>
      </c>
      <c r="R98" s="20">
        <v>911.57111781853018</v>
      </c>
      <c r="S98" s="18">
        <v>0.99049864971426771</v>
      </c>
      <c r="T98" s="20">
        <v>95941.217869568543</v>
      </c>
      <c r="U98" s="20">
        <v>477642.10815641755</v>
      </c>
      <c r="V98" s="17">
        <v>3455263.4498340441</v>
      </c>
      <c r="W98" s="21">
        <v>36.014379706243169</v>
      </c>
    </row>
    <row r="99" spans="1:23" x14ac:dyDescent="0.25">
      <c r="A99" s="16">
        <v>50</v>
      </c>
      <c r="B99" s="17">
        <v>5</v>
      </c>
      <c r="C99" s="18">
        <v>5.5496715639190876E-3</v>
      </c>
      <c r="D99" s="19">
        <v>2.638996046060464</v>
      </c>
      <c r="E99" s="18">
        <v>2.7389479049222398E-2</v>
      </c>
      <c r="F99" s="20">
        <v>2504.6516691643337</v>
      </c>
      <c r="G99" s="18">
        <v>0.9726105209507776</v>
      </c>
      <c r="H99" s="20">
        <v>91445.757864293584</v>
      </c>
      <c r="I99" s="20">
        <v>451315.29682732961</v>
      </c>
      <c r="J99" s="17">
        <v>2717767.6243920103</v>
      </c>
      <c r="K99" s="21">
        <v>29.719996726640993</v>
      </c>
      <c r="L99" s="1"/>
      <c r="M99" s="16">
        <v>50</v>
      </c>
      <c r="N99" s="17">
        <v>5</v>
      </c>
      <c r="O99" s="18">
        <v>3.5029502717114909E-3</v>
      </c>
      <c r="P99" s="19">
        <v>2.698543271724172</v>
      </c>
      <c r="Q99" s="18">
        <v>1.7374678637154028E-2</v>
      </c>
      <c r="R99" s="20">
        <v>1651.1095733139227</v>
      </c>
      <c r="S99" s="18">
        <v>0.98262532136284597</v>
      </c>
      <c r="T99" s="20">
        <v>95029.646751750013</v>
      </c>
      <c r="U99" s="20">
        <v>471348.27652212605</v>
      </c>
      <c r="V99" s="17">
        <v>2977621.3416776266</v>
      </c>
      <c r="W99" s="21">
        <v>31.333604232542225</v>
      </c>
    </row>
    <row r="100" spans="1:23" x14ac:dyDescent="0.25">
      <c r="A100" s="16">
        <v>55</v>
      </c>
      <c r="B100" s="17">
        <v>5</v>
      </c>
      <c r="C100" s="18">
        <v>7.3538898260935015E-3</v>
      </c>
      <c r="D100" s="19">
        <v>2.6532250632757135</v>
      </c>
      <c r="E100" s="18">
        <v>3.614565023382621E-2</v>
      </c>
      <c r="F100" s="20">
        <v>3214.8341159387346</v>
      </c>
      <c r="G100" s="18">
        <v>0.96385434976617379</v>
      </c>
      <c r="H100" s="20">
        <v>88941.10619512925</v>
      </c>
      <c r="I100" s="20">
        <v>437161.03884663509</v>
      </c>
      <c r="J100" s="17">
        <v>2266452.3275646805</v>
      </c>
      <c r="K100" s="21">
        <v>25.482619055718466</v>
      </c>
      <c r="L100" s="1"/>
      <c r="M100" s="16">
        <v>55</v>
      </c>
      <c r="N100" s="17">
        <v>5</v>
      </c>
      <c r="O100" s="18">
        <v>5.3876892969625476E-3</v>
      </c>
      <c r="P100" s="19">
        <v>2.7308467653012864</v>
      </c>
      <c r="Q100" s="18">
        <v>2.6613088369995208E-2</v>
      </c>
      <c r="R100" s="20">
        <v>2485.0912617905997</v>
      </c>
      <c r="S100" s="18">
        <v>0.97338691163000479</v>
      </c>
      <c r="T100" s="20">
        <v>93378.53717843609</v>
      </c>
      <c r="U100" s="20">
        <v>461253.63301696675</v>
      </c>
      <c r="V100" s="17">
        <v>2506273.0651555005</v>
      </c>
      <c r="W100" s="21">
        <v>26.839926399428265</v>
      </c>
    </row>
    <row r="101" spans="1:23" x14ac:dyDescent="0.25">
      <c r="A101" s="16">
        <v>60</v>
      </c>
      <c r="B101" s="17">
        <v>5</v>
      </c>
      <c r="C101" s="18">
        <v>1.166877955245073E-2</v>
      </c>
      <c r="D101" s="19">
        <v>2.6678227247709541</v>
      </c>
      <c r="E101" s="18">
        <v>5.6798210432823848E-2</v>
      </c>
      <c r="F101" s="20">
        <v>4869.0988411753788</v>
      </c>
      <c r="G101" s="18">
        <v>0.94320178956717615</v>
      </c>
      <c r="H101" s="20">
        <v>85726.272079190516</v>
      </c>
      <c r="I101" s="20">
        <v>417275.75872771931</v>
      </c>
      <c r="J101" s="17">
        <v>1829291.2887180452</v>
      </c>
      <c r="K101" s="21">
        <v>21.338747671521499</v>
      </c>
      <c r="L101" s="1"/>
      <c r="M101" s="16">
        <v>60</v>
      </c>
      <c r="N101" s="17">
        <v>5</v>
      </c>
      <c r="O101" s="18">
        <v>9.9091339630236266E-3</v>
      </c>
      <c r="P101" s="19">
        <v>2.7403912541952979</v>
      </c>
      <c r="Q101" s="18">
        <v>4.8460599874440069E-2</v>
      </c>
      <c r="R101" s="20">
        <v>4404.7509137756133</v>
      </c>
      <c r="S101" s="18">
        <v>0.95153940012555993</v>
      </c>
      <c r="T101" s="20">
        <v>90893.445916645491</v>
      </c>
      <c r="U101" s="20">
        <v>444514.21589536883</v>
      </c>
      <c r="V101" s="17">
        <v>2045019.4321385338</v>
      </c>
      <c r="W101" s="21">
        <v>22.499085731813206</v>
      </c>
    </row>
    <row r="102" spans="1:23" x14ac:dyDescent="0.25">
      <c r="A102" s="16">
        <v>65</v>
      </c>
      <c r="B102" s="17">
        <v>5</v>
      </c>
      <c r="C102" s="18">
        <v>1.8388266742999381E-2</v>
      </c>
      <c r="D102" s="19">
        <v>2.737082460661755</v>
      </c>
      <c r="E102" s="18">
        <v>8.8268386300300539E-2</v>
      </c>
      <c r="F102" s="20">
        <v>7137.1322025234404</v>
      </c>
      <c r="G102" s="18">
        <v>0.91173161369969946</v>
      </c>
      <c r="H102" s="20">
        <v>80857.173238015137</v>
      </c>
      <c r="I102" s="20">
        <v>388135.1245484096</v>
      </c>
      <c r="J102" s="17">
        <v>1412015.5299903259</v>
      </c>
      <c r="K102" s="21">
        <v>17.46308303202547</v>
      </c>
      <c r="L102" s="1"/>
      <c r="M102" s="16">
        <v>65</v>
      </c>
      <c r="N102" s="17">
        <v>5</v>
      </c>
      <c r="O102" s="18">
        <v>1.8234758040266856E-2</v>
      </c>
      <c r="P102" s="19">
        <v>2.6965262309773701</v>
      </c>
      <c r="Q102" s="18">
        <v>8.7498562963927551E-2</v>
      </c>
      <c r="R102" s="20">
        <v>7567.6365253765398</v>
      </c>
      <c r="S102" s="18">
        <v>0.91250143703607245</v>
      </c>
      <c r="T102" s="20">
        <v>86488.695002869877</v>
      </c>
      <c r="U102" s="20">
        <v>415011.62278464698</v>
      </c>
      <c r="V102" s="17">
        <v>1600505.2162431651</v>
      </c>
      <c r="W102" s="21">
        <v>18.505369010251073</v>
      </c>
    </row>
    <row r="103" spans="1:23" x14ac:dyDescent="0.25">
      <c r="A103" s="16">
        <v>70</v>
      </c>
      <c r="B103" s="17">
        <v>5</v>
      </c>
      <c r="C103" s="18">
        <v>3.8406332779925362E-2</v>
      </c>
      <c r="D103" s="19">
        <v>2.6641414144895283</v>
      </c>
      <c r="E103" s="18">
        <v>0.17622243841677987</v>
      </c>
      <c r="F103" s="20">
        <v>12991.12539145942</v>
      </c>
      <c r="G103" s="18">
        <v>0.82377756158322013</v>
      </c>
      <c r="H103" s="20">
        <v>73720.041035491697</v>
      </c>
      <c r="I103" s="20">
        <v>338254.77339637489</v>
      </c>
      <c r="J103" s="17">
        <v>1023880.4054419163</v>
      </c>
      <c r="K103" s="21">
        <v>13.888766081247573</v>
      </c>
      <c r="L103" s="1"/>
      <c r="M103" s="16">
        <v>70</v>
      </c>
      <c r="N103" s="17">
        <v>5</v>
      </c>
      <c r="O103" s="18">
        <v>3.1427116339246775E-2</v>
      </c>
      <c r="P103" s="19">
        <v>2.6354523782144557</v>
      </c>
      <c r="Q103" s="18">
        <v>0.14626639249921436</v>
      </c>
      <c r="R103" s="20">
        <v>11543.498515722487</v>
      </c>
      <c r="S103" s="18">
        <v>0.85373360750078564</v>
      </c>
      <c r="T103" s="20">
        <v>78921.058477493338</v>
      </c>
      <c r="U103" s="20">
        <v>367310.14042503008</v>
      </c>
      <c r="V103" s="17">
        <v>1185493.5934585182</v>
      </c>
      <c r="W103" s="21">
        <v>15.021258157562555</v>
      </c>
    </row>
    <row r="104" spans="1:23" x14ac:dyDescent="0.25">
      <c r="A104" s="16">
        <v>75</v>
      </c>
      <c r="B104" s="17">
        <v>5</v>
      </c>
      <c r="C104" s="18">
        <v>6.5178257817690086E-2</v>
      </c>
      <c r="D104" s="19">
        <v>2.8641424836181111</v>
      </c>
      <c r="E104" s="18">
        <v>0.28606742219252057</v>
      </c>
      <c r="F104" s="20">
        <v>17372.564350835346</v>
      </c>
      <c r="G104" s="18">
        <v>0.71393257780747943</v>
      </c>
      <c r="H104" s="20">
        <v>60728.915644032277</v>
      </c>
      <c r="I104" s="20">
        <v>266539.25607260165</v>
      </c>
      <c r="J104" s="17">
        <v>685625.63204554142</v>
      </c>
      <c r="K104" s="21">
        <v>11.289937005699141</v>
      </c>
      <c r="L104" s="1"/>
      <c r="M104" s="16">
        <v>75</v>
      </c>
      <c r="N104" s="17">
        <v>5</v>
      </c>
      <c r="O104" s="18">
        <v>4.8986065566727188E-2</v>
      </c>
      <c r="P104" s="19">
        <v>3.0633897190580197</v>
      </c>
      <c r="Q104" s="18">
        <v>0.22370785322150333</v>
      </c>
      <c r="R104" s="20">
        <v>15072.889294350876</v>
      </c>
      <c r="S104" s="18">
        <v>0.77629214677849667</v>
      </c>
      <c r="T104" s="20">
        <v>67377.55996177085</v>
      </c>
      <c r="U104" s="20">
        <v>307697.48743791401</v>
      </c>
      <c r="V104" s="17">
        <v>818183.45303348801</v>
      </c>
      <c r="W104" s="21">
        <v>12.143263328290823</v>
      </c>
    </row>
    <row r="105" spans="1:23" x14ac:dyDescent="0.25">
      <c r="A105" s="16">
        <v>80</v>
      </c>
      <c r="B105" s="17">
        <v>20</v>
      </c>
      <c r="C105" s="18">
        <v>0.10345445182402307</v>
      </c>
      <c r="D105" s="19">
        <v>9.6660895917848819</v>
      </c>
      <c r="E105" s="18">
        <v>1</v>
      </c>
      <c r="F105" s="20">
        <v>43356.351293196931</v>
      </c>
      <c r="G105" s="18">
        <v>0</v>
      </c>
      <c r="H105" s="20">
        <v>43356.351293196931</v>
      </c>
      <c r="I105" s="20">
        <v>419086.37597293983</v>
      </c>
      <c r="J105" s="17">
        <v>419086.37597293983</v>
      </c>
      <c r="K105" s="21">
        <v>9.6660895917848819</v>
      </c>
      <c r="L105" s="1"/>
      <c r="M105" s="16">
        <v>80</v>
      </c>
      <c r="N105" s="17">
        <v>20</v>
      </c>
      <c r="O105" s="18">
        <v>0.10246054581813456</v>
      </c>
      <c r="P105" s="19">
        <v>9.7598543128491642</v>
      </c>
      <c r="Q105" s="18">
        <v>1</v>
      </c>
      <c r="R105" s="20">
        <v>52304.670667419974</v>
      </c>
      <c r="S105" s="18">
        <v>0</v>
      </c>
      <c r="T105" s="20">
        <v>52304.670667419974</v>
      </c>
      <c r="U105" s="20">
        <v>510485.965595574</v>
      </c>
      <c r="V105" s="17">
        <v>510485.965595574</v>
      </c>
      <c r="W105" s="21">
        <v>9.7598543128491642</v>
      </c>
    </row>
    <row r="106" spans="1:23" x14ac:dyDescent="0.25">
      <c r="A106" s="22">
        <f>A85+5</f>
        <v>2046</v>
      </c>
      <c r="B106" s="24" t="str">
        <f>B85</f>
        <v xml:space="preserve">Nimroz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2046</v>
      </c>
      <c r="N106" s="24" t="str">
        <f>N85</f>
        <v xml:space="preserve">Nimroz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1.4039603348883253E-2</v>
      </c>
      <c r="D109" s="19">
        <v>0.5063055908566737</v>
      </c>
      <c r="E109" s="18">
        <v>1.3942960871176524E-2</v>
      </c>
      <c r="F109" s="20">
        <v>1394.2960871176474</v>
      </c>
      <c r="G109" s="18">
        <v>0.98605703912882348</v>
      </c>
      <c r="H109" s="20">
        <v>100000</v>
      </c>
      <c r="I109" s="20">
        <v>99311.643817099597</v>
      </c>
      <c r="J109" s="17">
        <v>7683665.8035137551</v>
      </c>
      <c r="K109" s="21">
        <v>76.836658035137546</v>
      </c>
      <c r="L109" s="1"/>
      <c r="M109" s="16">
        <v>0</v>
      </c>
      <c r="N109" s="17">
        <v>1</v>
      </c>
      <c r="O109" s="18">
        <v>9.8787398121946562E-3</v>
      </c>
      <c r="P109" s="19">
        <v>0.50773337008412489</v>
      </c>
      <c r="Q109" s="18">
        <v>9.8309322447335257E-3</v>
      </c>
      <c r="R109" s="20">
        <v>983.0932244733558</v>
      </c>
      <c r="S109" s="18">
        <v>0.99016906775526647</v>
      </c>
      <c r="T109" s="20">
        <v>100000</v>
      </c>
      <c r="U109" s="20">
        <v>99516.05601149537</v>
      </c>
      <c r="V109" s="17">
        <v>7998908.3016270977</v>
      </c>
      <c r="W109" s="21">
        <v>79.989083016270982</v>
      </c>
    </row>
    <row r="110" spans="1:23" x14ac:dyDescent="0.25">
      <c r="A110" s="16">
        <v>1</v>
      </c>
      <c r="B110" s="17">
        <v>4</v>
      </c>
      <c r="C110" s="18">
        <v>5.3583036912597008E-4</v>
      </c>
      <c r="D110" s="19">
        <v>1.0010702712369048</v>
      </c>
      <c r="E110" s="18">
        <v>2.1398828610221798E-3</v>
      </c>
      <c r="F110" s="20">
        <v>211.00465580220043</v>
      </c>
      <c r="G110" s="18">
        <v>0.99786011713897782</v>
      </c>
      <c r="H110" s="20">
        <v>98605.703912882353</v>
      </c>
      <c r="I110" s="20">
        <v>393790.02751633676</v>
      </c>
      <c r="J110" s="17">
        <v>7584354.1596966553</v>
      </c>
      <c r="K110" s="21">
        <v>76.915978069558676</v>
      </c>
      <c r="L110" s="1"/>
      <c r="M110" s="16">
        <v>1</v>
      </c>
      <c r="N110" s="17">
        <v>4</v>
      </c>
      <c r="O110" s="18">
        <v>4.6128486635229764E-4</v>
      </c>
      <c r="P110" s="19">
        <v>1.1837926950067237</v>
      </c>
      <c r="Q110" s="18">
        <v>1.8427456028574651E-3</v>
      </c>
      <c r="R110" s="20">
        <v>182.46296956915467</v>
      </c>
      <c r="S110" s="18">
        <v>0.99815725439714253</v>
      </c>
      <c r="T110" s="20">
        <v>99016.906775526644</v>
      </c>
      <c r="U110" s="20">
        <v>395553.77355431515</v>
      </c>
      <c r="V110" s="17">
        <v>7899392.2456156025</v>
      </c>
      <c r="W110" s="21">
        <v>79.778216699130851</v>
      </c>
    </row>
    <row r="111" spans="1:23" x14ac:dyDescent="0.25">
      <c r="A111" s="16">
        <v>5</v>
      </c>
      <c r="B111" s="17">
        <v>5</v>
      </c>
      <c r="C111" s="18">
        <v>2.6365742762081803E-4</v>
      </c>
      <c r="D111" s="19">
        <v>2.3864517415165118</v>
      </c>
      <c r="E111" s="18">
        <v>1.3173793564785763E-3</v>
      </c>
      <c r="F111" s="20">
        <v>129.62314558819344</v>
      </c>
      <c r="G111" s="18">
        <v>0.99868262064352142</v>
      </c>
      <c r="H111" s="20">
        <v>98394.699257080152</v>
      </c>
      <c r="I111" s="20">
        <v>491634.71993898955</v>
      </c>
      <c r="J111" s="17">
        <v>7190564.1321803182</v>
      </c>
      <c r="K111" s="21">
        <v>73.078775446970127</v>
      </c>
      <c r="L111" s="1"/>
      <c r="M111" s="16">
        <v>5</v>
      </c>
      <c r="N111" s="17">
        <v>5</v>
      </c>
      <c r="O111" s="18">
        <v>1.8125481165691941E-4</v>
      </c>
      <c r="P111" s="19">
        <v>2.3181045046205053</v>
      </c>
      <c r="Q111" s="18">
        <v>9.0583372665575812E-4</v>
      </c>
      <c r="R111" s="20">
        <v>89.527572554696235</v>
      </c>
      <c r="S111" s="18">
        <v>0.99909416627334424</v>
      </c>
      <c r="T111" s="20">
        <v>98834.44380595749</v>
      </c>
      <c r="U111" s="20">
        <v>493932.11543624074</v>
      </c>
      <c r="V111" s="17">
        <v>7503838.4720612876</v>
      </c>
      <c r="W111" s="21">
        <v>75.923313605058965</v>
      </c>
    </row>
    <row r="112" spans="1:23" x14ac:dyDescent="0.25">
      <c r="A112" s="16">
        <v>10</v>
      </c>
      <c r="B112" s="17">
        <v>5</v>
      </c>
      <c r="C112" s="18">
        <v>2.8584760898024345E-4</v>
      </c>
      <c r="D112" s="19">
        <v>2.8004916441510974</v>
      </c>
      <c r="E112" s="18">
        <v>1.4283400129628809E-3</v>
      </c>
      <c r="F112" s="20">
        <v>140.35594008688349</v>
      </c>
      <c r="G112" s="18">
        <v>0.99857165998703712</v>
      </c>
      <c r="H112" s="20">
        <v>98265.076111491959</v>
      </c>
      <c r="I112" s="20">
        <v>491016.66649444564</v>
      </c>
      <c r="J112" s="17">
        <v>6698929.4122413285</v>
      </c>
      <c r="K112" s="21">
        <v>68.172026902423553</v>
      </c>
      <c r="L112" s="1"/>
      <c r="M112" s="16">
        <v>10</v>
      </c>
      <c r="N112" s="17">
        <v>5</v>
      </c>
      <c r="O112" s="18">
        <v>2.1134625195732426E-4</v>
      </c>
      <c r="P112" s="19">
        <v>2.720399860509239</v>
      </c>
      <c r="Q112" s="18">
        <v>1.0562223877411681E-3</v>
      </c>
      <c r="R112" s="20">
        <v>104.29659120134602</v>
      </c>
      <c r="S112" s="18">
        <v>0.99894377761225883</v>
      </c>
      <c r="T112" s="20">
        <v>98744.916233402793</v>
      </c>
      <c r="U112" s="20">
        <v>493486.82664316299</v>
      </c>
      <c r="V112" s="17">
        <v>7009906.3566250466</v>
      </c>
      <c r="W112" s="21">
        <v>70.990048136308815</v>
      </c>
    </row>
    <row r="113" spans="1:23" x14ac:dyDescent="0.25">
      <c r="A113" s="16">
        <v>15</v>
      </c>
      <c r="B113" s="17">
        <v>5</v>
      </c>
      <c r="C113" s="18">
        <v>6.7782561077877658E-4</v>
      </c>
      <c r="D113" s="19">
        <v>2.8216180876888681</v>
      </c>
      <c r="E113" s="18">
        <v>3.3841311708499022E-3</v>
      </c>
      <c r="F113" s="20">
        <v>332.06692416298029</v>
      </c>
      <c r="G113" s="18">
        <v>0.9966158688291501</v>
      </c>
      <c r="H113" s="20">
        <v>98124.720171405075</v>
      </c>
      <c r="I113" s="20">
        <v>489900.23227575194</v>
      </c>
      <c r="J113" s="17">
        <v>6207912.7457468826</v>
      </c>
      <c r="K113" s="21">
        <v>63.265533240786311</v>
      </c>
      <c r="L113" s="1"/>
      <c r="M113" s="16">
        <v>15</v>
      </c>
      <c r="N113" s="17">
        <v>5</v>
      </c>
      <c r="O113" s="18">
        <v>4.0562275725282182E-4</v>
      </c>
      <c r="P113" s="19">
        <v>2.6631475743043906</v>
      </c>
      <c r="Q113" s="18">
        <v>2.0261931971942149E-3</v>
      </c>
      <c r="R113" s="20">
        <v>199.86495248605206</v>
      </c>
      <c r="S113" s="18">
        <v>0.99797380680280579</v>
      </c>
      <c r="T113" s="20">
        <v>98640.619642201447</v>
      </c>
      <c r="U113" s="20">
        <v>492736.04331197869</v>
      </c>
      <c r="V113" s="17">
        <v>6516419.5299818832</v>
      </c>
      <c r="W113" s="21">
        <v>66.062232309760972</v>
      </c>
    </row>
    <row r="114" spans="1:23" x14ac:dyDescent="0.25">
      <c r="A114" s="16">
        <v>20</v>
      </c>
      <c r="B114" s="17">
        <v>5</v>
      </c>
      <c r="C114" s="18">
        <v>1.3398102549898058E-3</v>
      </c>
      <c r="D114" s="19">
        <v>2.5674921769964398</v>
      </c>
      <c r="E114" s="18">
        <v>6.6772893284660073E-3</v>
      </c>
      <c r="F114" s="20">
        <v>652.98983993018919</v>
      </c>
      <c r="G114" s="18">
        <v>0.99332271067153399</v>
      </c>
      <c r="H114" s="20">
        <v>97792.653247242095</v>
      </c>
      <c r="I114" s="20">
        <v>487374.86334223842</v>
      </c>
      <c r="J114" s="17">
        <v>5718012.5134711303</v>
      </c>
      <c r="K114" s="21">
        <v>58.470777953172949</v>
      </c>
      <c r="L114" s="1"/>
      <c r="M114" s="16">
        <v>20</v>
      </c>
      <c r="N114" s="17">
        <v>5</v>
      </c>
      <c r="O114" s="18">
        <v>5.3058227557948527E-4</v>
      </c>
      <c r="P114" s="19">
        <v>2.5279208990927255</v>
      </c>
      <c r="Q114" s="18">
        <v>2.6494362677218497E-3</v>
      </c>
      <c r="R114" s="20">
        <v>260.81250569684198</v>
      </c>
      <c r="S114" s="18">
        <v>0.99735056373227815</v>
      </c>
      <c r="T114" s="20">
        <v>98440.754689715395</v>
      </c>
      <c r="U114" s="20">
        <v>491559.02430398855</v>
      </c>
      <c r="V114" s="17">
        <v>6023683.4866699046</v>
      </c>
      <c r="W114" s="21">
        <v>61.190951914748268</v>
      </c>
    </row>
    <row r="115" spans="1:23" x14ac:dyDescent="0.25">
      <c r="A115" s="16">
        <v>25</v>
      </c>
      <c r="B115" s="17">
        <v>5</v>
      </c>
      <c r="C115" s="18">
        <v>1.1223981450427911E-3</v>
      </c>
      <c r="D115" s="19">
        <v>2.4829425469172337</v>
      </c>
      <c r="E115" s="18">
        <v>5.5961807277438158E-3</v>
      </c>
      <c r="F115" s="20">
        <v>543.61111225951754</v>
      </c>
      <c r="G115" s="18">
        <v>0.99440381927225618</v>
      </c>
      <c r="H115" s="20">
        <v>97139.663407311906</v>
      </c>
      <c r="I115" s="20">
        <v>484330.01663486811</v>
      </c>
      <c r="J115" s="17">
        <v>5230637.6501288917</v>
      </c>
      <c r="K115" s="21">
        <v>53.846569636509265</v>
      </c>
      <c r="L115" s="1"/>
      <c r="M115" s="16">
        <v>25</v>
      </c>
      <c r="N115" s="17">
        <v>5</v>
      </c>
      <c r="O115" s="18">
        <v>4.7892558448379334E-4</v>
      </c>
      <c r="P115" s="19">
        <v>2.463081096101341</v>
      </c>
      <c r="Q115" s="18">
        <v>2.391721991276019E-3</v>
      </c>
      <c r="R115" s="20">
        <v>234.81912682372786</v>
      </c>
      <c r="S115" s="18">
        <v>0.99760827800872398</v>
      </c>
      <c r="T115" s="20">
        <v>98179.942184018553</v>
      </c>
      <c r="U115" s="20">
        <v>490303.99383825663</v>
      </c>
      <c r="V115" s="17">
        <v>5532124.462365916</v>
      </c>
      <c r="W115" s="21">
        <v>56.346788756475952</v>
      </c>
    </row>
    <row r="116" spans="1:23" x14ac:dyDescent="0.25">
      <c r="A116" s="16">
        <v>30</v>
      </c>
      <c r="B116" s="17">
        <v>5</v>
      </c>
      <c r="C116" s="18">
        <v>1.2638082403622233E-3</v>
      </c>
      <c r="D116" s="19">
        <v>2.5121372816467846</v>
      </c>
      <c r="E116" s="18">
        <v>6.299235263434233E-3</v>
      </c>
      <c r="F116" s="20">
        <v>608.48125892553071</v>
      </c>
      <c r="G116" s="18">
        <v>0.99370076473656577</v>
      </c>
      <c r="H116" s="20">
        <v>96596.052295052388</v>
      </c>
      <c r="I116" s="20">
        <v>481466.44363636448</v>
      </c>
      <c r="J116" s="17">
        <v>4746307.6334940232</v>
      </c>
      <c r="K116" s="21">
        <v>49.135627395997915</v>
      </c>
      <c r="L116" s="1"/>
      <c r="M116" s="16">
        <v>30</v>
      </c>
      <c r="N116" s="17">
        <v>5</v>
      </c>
      <c r="O116" s="18">
        <v>4.4807655395432859E-4</v>
      </c>
      <c r="P116" s="19">
        <v>2.6121447587132955</v>
      </c>
      <c r="Q116" s="18">
        <v>2.2379882522617356E-3</v>
      </c>
      <c r="R116" s="20">
        <v>219.20003476833517</v>
      </c>
      <c r="S116" s="18">
        <v>0.99776201174773826</v>
      </c>
      <c r="T116" s="20">
        <v>97945.123057194825</v>
      </c>
      <c r="U116" s="20">
        <v>489202.19733406231</v>
      </c>
      <c r="V116" s="17">
        <v>5041820.4685276598</v>
      </c>
      <c r="W116" s="21">
        <v>51.475972576842857</v>
      </c>
    </row>
    <row r="117" spans="1:23" x14ac:dyDescent="0.25">
      <c r="A117" s="16">
        <v>35</v>
      </c>
      <c r="B117" s="17">
        <v>5</v>
      </c>
      <c r="C117" s="18">
        <v>1.2100778839473599E-3</v>
      </c>
      <c r="D117" s="19">
        <v>2.5716124928428079</v>
      </c>
      <c r="E117" s="18">
        <v>6.0326622124873275E-3</v>
      </c>
      <c r="F117" s="20">
        <v>579.06059265809017</v>
      </c>
      <c r="G117" s="18">
        <v>0.99396733778751267</v>
      </c>
      <c r="H117" s="20">
        <v>95987.571036126858</v>
      </c>
      <c r="I117" s="20">
        <v>478531.67167153634</v>
      </c>
      <c r="J117" s="17">
        <v>4264841.1898576589</v>
      </c>
      <c r="K117" s="21">
        <v>44.431181493825903</v>
      </c>
      <c r="L117" s="1"/>
      <c r="M117" s="16">
        <v>35</v>
      </c>
      <c r="N117" s="17">
        <v>5</v>
      </c>
      <c r="O117" s="18">
        <v>7.2326252301122191E-4</v>
      </c>
      <c r="P117" s="19">
        <v>2.6717568794386883</v>
      </c>
      <c r="Q117" s="18">
        <v>3.6102332314237318E-3</v>
      </c>
      <c r="R117" s="20">
        <v>352.81337486712437</v>
      </c>
      <c r="S117" s="18">
        <v>0.99638976676857627</v>
      </c>
      <c r="T117" s="20">
        <v>97725.92302242649</v>
      </c>
      <c r="U117" s="20">
        <v>487808.17979925603</v>
      </c>
      <c r="V117" s="17">
        <v>4552618.2711935975</v>
      </c>
      <c r="W117" s="21">
        <v>46.585574537360436</v>
      </c>
    </row>
    <row r="118" spans="1:23" x14ac:dyDescent="0.25">
      <c r="A118" s="16">
        <v>40</v>
      </c>
      <c r="B118" s="17">
        <v>5</v>
      </c>
      <c r="C118" s="18">
        <v>1.6994403862164629E-3</v>
      </c>
      <c r="D118" s="19">
        <v>2.6843634231222588</v>
      </c>
      <c r="E118" s="18">
        <v>8.4638940844899979E-3</v>
      </c>
      <c r="F118" s="20">
        <v>807.52752715247334</v>
      </c>
      <c r="G118" s="18">
        <v>0.99153610591551</v>
      </c>
      <c r="H118" s="20">
        <v>95408.510443468767</v>
      </c>
      <c r="I118" s="20">
        <v>475172.61193863396</v>
      </c>
      <c r="J118" s="17">
        <v>3786309.5181861222</v>
      </c>
      <c r="K118" s="21">
        <v>39.685238775733509</v>
      </c>
      <c r="L118" s="1"/>
      <c r="M118" s="16">
        <v>40</v>
      </c>
      <c r="N118" s="17">
        <v>5</v>
      </c>
      <c r="O118" s="18">
        <v>1.0502316435087938E-3</v>
      </c>
      <c r="P118" s="19">
        <v>2.6655021829458123</v>
      </c>
      <c r="Q118" s="18">
        <v>5.2383151078700951E-3</v>
      </c>
      <c r="R118" s="20">
        <v>510.07103136710066</v>
      </c>
      <c r="S118" s="18">
        <v>0.9947616848921299</v>
      </c>
      <c r="T118" s="20">
        <v>97373.109647559366</v>
      </c>
      <c r="U118" s="20">
        <v>485674.78852852777</v>
      </c>
      <c r="V118" s="17">
        <v>4064810.0913943416</v>
      </c>
      <c r="W118" s="21">
        <v>41.744688098252851</v>
      </c>
    </row>
    <row r="119" spans="1:23" x14ac:dyDescent="0.25">
      <c r="A119" s="16">
        <v>45</v>
      </c>
      <c r="B119" s="17">
        <v>5</v>
      </c>
      <c r="C119" s="18">
        <v>2.752221413695652E-3</v>
      </c>
      <c r="D119" s="19">
        <v>2.7147301212985062</v>
      </c>
      <c r="E119" s="18">
        <v>1.3675096608928738E-2</v>
      </c>
      <c r="F119" s="20">
        <v>1293.677580680247</v>
      </c>
      <c r="G119" s="18">
        <v>0.98632490339107126</v>
      </c>
      <c r="H119" s="20">
        <v>94600.982916316294</v>
      </c>
      <c r="I119" s="20">
        <v>470048.51217370143</v>
      </c>
      <c r="J119" s="17">
        <v>3311136.9062474882</v>
      </c>
      <c r="K119" s="21">
        <v>35.001083542403663</v>
      </c>
      <c r="L119" s="1"/>
      <c r="M119" s="16">
        <v>45</v>
      </c>
      <c r="N119" s="17">
        <v>5</v>
      </c>
      <c r="O119" s="18">
        <v>1.5706879255997419E-3</v>
      </c>
      <c r="P119" s="19">
        <v>2.7415982223679007</v>
      </c>
      <c r="Q119" s="18">
        <v>7.8256800283164063E-3</v>
      </c>
      <c r="R119" s="20">
        <v>758.01914678077446</v>
      </c>
      <c r="S119" s="18">
        <v>0.99217431997168359</v>
      </c>
      <c r="T119" s="20">
        <v>96863.038616192265</v>
      </c>
      <c r="U119" s="20">
        <v>482603.28129239241</v>
      </c>
      <c r="V119" s="17">
        <v>3579135.302865814</v>
      </c>
      <c r="W119" s="21">
        <v>36.950475165740897</v>
      </c>
    </row>
    <row r="120" spans="1:23" x14ac:dyDescent="0.25">
      <c r="A120" s="16">
        <v>50</v>
      </c>
      <c r="B120" s="17">
        <v>5</v>
      </c>
      <c r="C120" s="18">
        <v>4.6390416423462795E-3</v>
      </c>
      <c r="D120" s="19">
        <v>2.6484301225608187</v>
      </c>
      <c r="E120" s="18">
        <v>2.2944901578610066E-2</v>
      </c>
      <c r="F120" s="20">
        <v>2140.9269374914875</v>
      </c>
      <c r="G120" s="18">
        <v>0.97705509842138993</v>
      </c>
      <c r="H120" s="20">
        <v>93307.305335636047</v>
      </c>
      <c r="I120" s="20">
        <v>461501.98738217715</v>
      </c>
      <c r="J120" s="17">
        <v>2841088.3940737867</v>
      </c>
      <c r="K120" s="21">
        <v>30.448724072076644</v>
      </c>
      <c r="L120" s="1"/>
      <c r="M120" s="16">
        <v>50</v>
      </c>
      <c r="N120" s="17">
        <v>5</v>
      </c>
      <c r="O120" s="18">
        <v>2.9101497198198976E-3</v>
      </c>
      <c r="P120" s="19">
        <v>2.7054710065402343</v>
      </c>
      <c r="Q120" s="18">
        <v>1.4454231582024302E-2</v>
      </c>
      <c r="R120" s="20">
        <v>1389.1242076058261</v>
      </c>
      <c r="S120" s="18">
        <v>0.9855457684179757</v>
      </c>
      <c r="T120" s="20">
        <v>96105.019469411491</v>
      </c>
      <c r="U120" s="20">
        <v>477337.7115771891</v>
      </c>
      <c r="V120" s="17">
        <v>3096532.0215734215</v>
      </c>
      <c r="W120" s="21">
        <v>32.220294409898045</v>
      </c>
    </row>
    <row r="121" spans="1:23" x14ac:dyDescent="0.25">
      <c r="A121" s="16">
        <v>55</v>
      </c>
      <c r="B121" s="17">
        <v>5</v>
      </c>
      <c r="C121" s="18">
        <v>6.274885862280026E-3</v>
      </c>
      <c r="D121" s="19">
        <v>2.6662936364365639</v>
      </c>
      <c r="E121" s="18">
        <v>3.0921621098646157E-2</v>
      </c>
      <c r="F121" s="20">
        <v>2819.0122097632266</v>
      </c>
      <c r="G121" s="18">
        <v>0.96907837890135384</v>
      </c>
      <c r="H121" s="20">
        <v>91166.378398144559</v>
      </c>
      <c r="I121" s="20">
        <v>449253.14525783533</v>
      </c>
      <c r="J121" s="17">
        <v>2379586.4066916094</v>
      </c>
      <c r="K121" s="21">
        <v>26.101578767332491</v>
      </c>
      <c r="L121" s="1"/>
      <c r="M121" s="16">
        <v>55</v>
      </c>
      <c r="N121" s="17">
        <v>5</v>
      </c>
      <c r="O121" s="18">
        <v>4.5396266199149672E-3</v>
      </c>
      <c r="P121" s="19">
        <v>2.7417468254037867</v>
      </c>
      <c r="Q121" s="18">
        <v>2.2467801595499992E-2</v>
      </c>
      <c r="R121" s="20">
        <v>2128.0579426824115</v>
      </c>
      <c r="S121" s="18">
        <v>0.97753219840450001</v>
      </c>
      <c r="T121" s="20">
        <v>94715.895261805665</v>
      </c>
      <c r="U121" s="20">
        <v>468773.78270424111</v>
      </c>
      <c r="V121" s="17">
        <v>2619194.3099962324</v>
      </c>
      <c r="W121" s="21">
        <v>27.653165318835629</v>
      </c>
    </row>
    <row r="122" spans="1:23" x14ac:dyDescent="0.25">
      <c r="A122" s="16">
        <v>60</v>
      </c>
      <c r="B122" s="17">
        <v>5</v>
      </c>
      <c r="C122" s="18">
        <v>1.017489764913157E-2</v>
      </c>
      <c r="D122" s="19">
        <v>2.6826209604944373</v>
      </c>
      <c r="E122" s="18">
        <v>4.9702547186605828E-2</v>
      </c>
      <c r="F122" s="20">
        <v>4391.0891367903678</v>
      </c>
      <c r="G122" s="18">
        <v>0.95029745281339417</v>
      </c>
      <c r="H122" s="20">
        <v>88347.366188381333</v>
      </c>
      <c r="I122" s="20">
        <v>431561.01301570807</v>
      </c>
      <c r="J122" s="17">
        <v>1930333.2614337741</v>
      </c>
      <c r="K122" s="21">
        <v>21.849358330816145</v>
      </c>
      <c r="L122" s="1"/>
      <c r="M122" s="16">
        <v>60</v>
      </c>
      <c r="N122" s="17">
        <v>5</v>
      </c>
      <c r="O122" s="18">
        <v>8.4936895882448769E-3</v>
      </c>
      <c r="P122" s="19">
        <v>2.7551051009529117</v>
      </c>
      <c r="Q122" s="18">
        <v>4.1673834582796387E-2</v>
      </c>
      <c r="R122" s="20">
        <v>3858.4902168160042</v>
      </c>
      <c r="S122" s="18">
        <v>0.95832616541720361</v>
      </c>
      <c r="T122" s="20">
        <v>92587.837319123253</v>
      </c>
      <c r="U122" s="20">
        <v>454277.28158986295</v>
      </c>
      <c r="V122" s="17">
        <v>2150420.5272919913</v>
      </c>
      <c r="W122" s="21">
        <v>23.225734497719387</v>
      </c>
    </row>
    <row r="123" spans="1:23" x14ac:dyDescent="0.25">
      <c r="A123" s="16">
        <v>65</v>
      </c>
      <c r="B123" s="17">
        <v>5</v>
      </c>
      <c r="C123" s="18">
        <v>1.647098975052021E-2</v>
      </c>
      <c r="D123" s="19">
        <v>2.7596597824953246</v>
      </c>
      <c r="E123" s="18">
        <v>7.9424148374241499E-2</v>
      </c>
      <c r="F123" s="20">
        <v>6668.1558054944908</v>
      </c>
      <c r="G123" s="18">
        <v>0.9205758516257585</v>
      </c>
      <c r="H123" s="20">
        <v>83956.277051590965</v>
      </c>
      <c r="I123" s="20">
        <v>404842.44763031823</v>
      </c>
      <c r="J123" s="17">
        <v>1498772.2484180662</v>
      </c>
      <c r="K123" s="21">
        <v>17.851818840145491</v>
      </c>
      <c r="L123" s="1"/>
      <c r="M123" s="16">
        <v>65</v>
      </c>
      <c r="N123" s="17">
        <v>5</v>
      </c>
      <c r="O123" s="18">
        <v>1.6011788687392971E-2</v>
      </c>
      <c r="P123" s="19">
        <v>2.7144675028194167</v>
      </c>
      <c r="Q123" s="18">
        <v>7.7232581334752415E-2</v>
      </c>
      <c r="R123" s="20">
        <v>6852.7965168584196</v>
      </c>
      <c r="S123" s="18">
        <v>0.92276741866524759</v>
      </c>
      <c r="T123" s="20">
        <v>88729.347102307249</v>
      </c>
      <c r="U123" s="20">
        <v>427984.44637569046</v>
      </c>
      <c r="V123" s="17">
        <v>1696143.2457021284</v>
      </c>
      <c r="W123" s="21">
        <v>19.115921632404564</v>
      </c>
    </row>
    <row r="124" spans="1:23" x14ac:dyDescent="0.25">
      <c r="A124" s="16">
        <v>70</v>
      </c>
      <c r="B124" s="17">
        <v>5</v>
      </c>
      <c r="C124" s="18">
        <v>3.55769938708572E-2</v>
      </c>
      <c r="D124" s="19">
        <v>2.6845884787473731</v>
      </c>
      <c r="E124" s="18">
        <v>0.16434683603737044</v>
      </c>
      <c r="F124" s="20">
        <v>12702.058190068623</v>
      </c>
      <c r="G124" s="18">
        <v>0.83565316396262956</v>
      </c>
      <c r="H124" s="20">
        <v>77288.121246096474</v>
      </c>
      <c r="I124" s="20">
        <v>357030.11435357621</v>
      </c>
      <c r="J124" s="17">
        <v>1093929.8007877481</v>
      </c>
      <c r="K124" s="21">
        <v>14.153918909537451</v>
      </c>
      <c r="L124" s="1"/>
      <c r="M124" s="16">
        <v>70</v>
      </c>
      <c r="N124" s="17">
        <v>5</v>
      </c>
      <c r="O124" s="18">
        <v>2.8446615392902226E-2</v>
      </c>
      <c r="P124" s="19">
        <v>2.6404651103403176</v>
      </c>
      <c r="Q124" s="18">
        <v>0.13328676512413506</v>
      </c>
      <c r="R124" s="20">
        <v>10913.06056705708</v>
      </c>
      <c r="S124" s="18">
        <v>0.86671323487586494</v>
      </c>
      <c r="T124" s="20">
        <v>81876.550585448829</v>
      </c>
      <c r="U124" s="20">
        <v>383633.00576630369</v>
      </c>
      <c r="V124" s="17">
        <v>1268158.799326438</v>
      </c>
      <c r="W124" s="21">
        <v>15.488669103163419</v>
      </c>
    </row>
    <row r="125" spans="1:23" x14ac:dyDescent="0.25">
      <c r="A125" s="16">
        <v>75</v>
      </c>
      <c r="B125" s="17">
        <v>5</v>
      </c>
      <c r="C125" s="18">
        <v>6.284197383149269E-2</v>
      </c>
      <c r="D125" s="19">
        <v>2.8947729216875215</v>
      </c>
      <c r="E125" s="18">
        <v>0.27749784131633304</v>
      </c>
      <c r="F125" s="20">
        <v>17922.493077168299</v>
      </c>
      <c r="G125" s="18">
        <v>0.72250215868366696</v>
      </c>
      <c r="H125" s="20">
        <v>64586.063056027851</v>
      </c>
      <c r="I125" s="20">
        <v>285199.39754321665</v>
      </c>
      <c r="J125" s="17">
        <v>736899.68643417186</v>
      </c>
      <c r="K125" s="21">
        <v>11.409577416027322</v>
      </c>
      <c r="L125" s="1"/>
      <c r="M125" s="16">
        <v>75</v>
      </c>
      <c r="N125" s="17">
        <v>5</v>
      </c>
      <c r="O125" s="18">
        <v>4.3214674173011912E-2</v>
      </c>
      <c r="P125" s="19">
        <v>3.1720225680226055</v>
      </c>
      <c r="Q125" s="18">
        <v>0.20025420036903696</v>
      </c>
      <c r="R125" s="20">
        <v>14210.736949029175</v>
      </c>
      <c r="S125" s="18">
        <v>0.79974579963096304</v>
      </c>
      <c r="T125" s="20">
        <v>70963.490018391749</v>
      </c>
      <c r="U125" s="20">
        <v>328840.54365736613</v>
      </c>
      <c r="V125" s="17">
        <v>884525.79356013425</v>
      </c>
      <c r="W125" s="21">
        <v>12.464519337068822</v>
      </c>
    </row>
    <row r="126" spans="1:23" x14ac:dyDescent="0.25">
      <c r="A126" s="16">
        <v>80</v>
      </c>
      <c r="B126" s="17">
        <v>20</v>
      </c>
      <c r="C126" s="18">
        <v>0.10330648690402892</v>
      </c>
      <c r="D126" s="19">
        <v>9.6799342419706296</v>
      </c>
      <c r="E126" s="18">
        <v>1</v>
      </c>
      <c r="F126" s="20">
        <v>46663.569978859552</v>
      </c>
      <c r="G126" s="18">
        <v>0</v>
      </c>
      <c r="H126" s="20">
        <v>46663.569978859552</v>
      </c>
      <c r="I126" s="20">
        <v>451700.28889095527</v>
      </c>
      <c r="J126" s="17">
        <v>451700.28889095527</v>
      </c>
      <c r="K126" s="21">
        <v>9.6799342419706296</v>
      </c>
      <c r="L126" s="1"/>
      <c r="M126" s="16">
        <v>80</v>
      </c>
      <c r="N126" s="17">
        <v>20</v>
      </c>
      <c r="O126" s="18">
        <v>0.10213111303438947</v>
      </c>
      <c r="P126" s="19">
        <v>9.7913355713971431</v>
      </c>
      <c r="Q126" s="18">
        <v>1</v>
      </c>
      <c r="R126" s="20">
        <v>56752.753069362574</v>
      </c>
      <c r="S126" s="18">
        <v>0</v>
      </c>
      <c r="T126" s="20">
        <v>56752.753069362574</v>
      </c>
      <c r="U126" s="20">
        <v>555685.24990276818</v>
      </c>
      <c r="V126" s="17">
        <v>555685.24990276818</v>
      </c>
      <c r="W126" s="21">
        <v>9.7913355713971431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P29" sqref="P2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24" t="s">
        <v>72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2020</v>
      </c>
      <c r="N1" s="24" t="s">
        <v>70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0.1144823992482458</v>
      </c>
      <c r="D4" s="19">
        <v>0.50312754275365845</v>
      </c>
      <c r="E4" s="18">
        <v>0.10832077239297078</v>
      </c>
      <c r="F4" s="20">
        <v>10832.077239297083</v>
      </c>
      <c r="G4" s="18">
        <v>0.89167922760702922</v>
      </c>
      <c r="H4" s="20">
        <v>100000</v>
      </c>
      <c r="I4" s="20">
        <v>94617.839165028287</v>
      </c>
      <c r="J4" s="17">
        <v>6547259.0473899385</v>
      </c>
      <c r="K4" s="21">
        <v>65.472590473899388</v>
      </c>
      <c r="L4" s="1"/>
      <c r="M4" s="16">
        <v>0</v>
      </c>
      <c r="N4" s="17">
        <v>1</v>
      </c>
      <c r="O4" s="18">
        <v>0.1011085519284113</v>
      </c>
      <c r="P4" s="19">
        <v>0.50437152626384985</v>
      </c>
      <c r="Q4" s="18">
        <v>9.6283563307044684E-2</v>
      </c>
      <c r="R4" s="20">
        <v>9628.3563307044678</v>
      </c>
      <c r="S4" s="18">
        <v>0.90371643669295532</v>
      </c>
      <c r="T4" s="20">
        <v>100000</v>
      </c>
      <c r="U4" s="20">
        <v>95227.912447225142</v>
      </c>
      <c r="V4" s="17">
        <v>6522999.9812970161</v>
      </c>
      <c r="W4" s="21">
        <v>65.229999812970163</v>
      </c>
    </row>
    <row r="5" spans="1:23" x14ac:dyDescent="0.25">
      <c r="A5" s="16">
        <v>1</v>
      </c>
      <c r="B5" s="17">
        <v>4</v>
      </c>
      <c r="C5" s="18">
        <v>2.3012464836061463E-3</v>
      </c>
      <c r="D5" s="19">
        <v>-0.12739992292382776</v>
      </c>
      <c r="E5" s="18">
        <v>9.1183780789192426E-3</v>
      </c>
      <c r="F5" s="20">
        <v>813.06683224395965</v>
      </c>
      <c r="G5" s="18">
        <v>0.99088162192108076</v>
      </c>
      <c r="H5" s="20">
        <v>89167.922760702917</v>
      </c>
      <c r="I5" s="20">
        <v>353315.839062076</v>
      </c>
      <c r="J5" s="17">
        <v>6452641.2082249103</v>
      </c>
      <c r="K5" s="21">
        <v>72.365050215890477</v>
      </c>
      <c r="L5" s="1"/>
      <c r="M5" s="16">
        <v>1</v>
      </c>
      <c r="N5" s="17">
        <v>4</v>
      </c>
      <c r="O5" s="18">
        <v>2.8222332061722489E-3</v>
      </c>
      <c r="P5" s="19">
        <v>0.48372726683650819</v>
      </c>
      <c r="Q5" s="18">
        <v>1.1178005188814955E-2</v>
      </c>
      <c r="R5" s="20">
        <v>1010.1747018571186</v>
      </c>
      <c r="S5" s="18">
        <v>0.98882199481118505</v>
      </c>
      <c r="T5" s="20">
        <v>90371.643669295532</v>
      </c>
      <c r="U5" s="20">
        <v>357934.52491731039</v>
      </c>
      <c r="V5" s="17">
        <v>6427772.0688497908</v>
      </c>
      <c r="W5" s="21">
        <v>71.125983858072473</v>
      </c>
    </row>
    <row r="6" spans="1:23" x14ac:dyDescent="0.25">
      <c r="A6" s="16">
        <v>5</v>
      </c>
      <c r="B6" s="17">
        <v>5</v>
      </c>
      <c r="C6" s="18">
        <v>1.0299726465983164E-3</v>
      </c>
      <c r="D6" s="19">
        <v>2.3295511779868638</v>
      </c>
      <c r="E6" s="18">
        <v>5.1357374424125801E-3</v>
      </c>
      <c r="F6" s="20">
        <v>453.76734181075881</v>
      </c>
      <c r="G6" s="18">
        <v>0.99486426255758742</v>
      </c>
      <c r="H6" s="20">
        <v>88354.855928458957</v>
      </c>
      <c r="I6" s="20">
        <v>440562.51717888826</v>
      </c>
      <c r="J6" s="17">
        <v>6099325.3691628342</v>
      </c>
      <c r="K6" s="21">
        <v>69.03214662136358</v>
      </c>
      <c r="L6" s="1"/>
      <c r="M6" s="16">
        <v>5</v>
      </c>
      <c r="N6" s="17">
        <v>5</v>
      </c>
      <c r="O6" s="18">
        <v>9.832913614832631E-4</v>
      </c>
      <c r="P6" s="19">
        <v>2.2434608722895759</v>
      </c>
      <c r="Q6" s="18">
        <v>4.9031668662370409E-3</v>
      </c>
      <c r="R6" s="20">
        <v>438.15419375941565</v>
      </c>
      <c r="S6" s="18">
        <v>0.99509683313376296</v>
      </c>
      <c r="T6" s="20">
        <v>89361.468967438414</v>
      </c>
      <c r="U6" s="20">
        <v>445599.55565812386</v>
      </c>
      <c r="V6" s="17">
        <v>6069837.5439324807</v>
      </c>
      <c r="W6" s="21">
        <v>67.924549742397502</v>
      </c>
    </row>
    <row r="7" spans="1:23" x14ac:dyDescent="0.25">
      <c r="A7" s="16">
        <v>10</v>
      </c>
      <c r="B7" s="17">
        <v>5</v>
      </c>
      <c r="C7" s="18">
        <v>1.0075174017533308E-3</v>
      </c>
      <c r="D7" s="19">
        <v>2.7663649304176396</v>
      </c>
      <c r="E7" s="18">
        <v>5.0262757461302376E-3</v>
      </c>
      <c r="F7" s="20">
        <v>441.81510962151515</v>
      </c>
      <c r="G7" s="18">
        <v>0.99497372425386976</v>
      </c>
      <c r="H7" s="20">
        <v>87901.088586648199</v>
      </c>
      <c r="I7" s="20">
        <v>438518.58921011898</v>
      </c>
      <c r="J7" s="17">
        <v>5658762.8519839458</v>
      </c>
      <c r="K7" s="21">
        <v>64.376482054665786</v>
      </c>
      <c r="L7" s="1"/>
      <c r="M7" s="16">
        <v>10</v>
      </c>
      <c r="N7" s="17">
        <v>5</v>
      </c>
      <c r="O7" s="18">
        <v>1.0611392552454036E-3</v>
      </c>
      <c r="P7" s="19">
        <v>2.6709928678351904</v>
      </c>
      <c r="Q7" s="18">
        <v>5.292616100067371E-3</v>
      </c>
      <c r="R7" s="20">
        <v>470.63696744253684</v>
      </c>
      <c r="S7" s="18">
        <v>0.99470738389993263</v>
      </c>
      <c r="T7" s="20">
        <v>88923.314773678998</v>
      </c>
      <c r="U7" s="20">
        <v>443520.45701456087</v>
      </c>
      <c r="V7" s="17">
        <v>5624237.9882743573</v>
      </c>
      <c r="W7" s="21">
        <v>63.248181903573311</v>
      </c>
    </row>
    <row r="8" spans="1:23" x14ac:dyDescent="0.25">
      <c r="A8" s="16">
        <v>15</v>
      </c>
      <c r="B8" s="17">
        <v>5</v>
      </c>
      <c r="C8" s="18">
        <v>2.3415596229638034E-3</v>
      </c>
      <c r="D8" s="19">
        <v>2.7760101102006409</v>
      </c>
      <c r="E8" s="18">
        <v>1.1647144388307273E-2</v>
      </c>
      <c r="F8" s="20">
        <v>1018.6507862833823</v>
      </c>
      <c r="G8" s="18">
        <v>0.98835285561169273</v>
      </c>
      <c r="H8" s="20">
        <v>87459.273477026683</v>
      </c>
      <c r="I8" s="20">
        <v>435030.898335203</v>
      </c>
      <c r="J8" s="17">
        <v>5220244.2627738267</v>
      </c>
      <c r="K8" s="21">
        <v>59.687715838904737</v>
      </c>
      <c r="L8" s="1"/>
      <c r="M8" s="16">
        <v>15</v>
      </c>
      <c r="N8" s="17">
        <v>5</v>
      </c>
      <c r="O8" s="18">
        <v>1.8724095914440366E-3</v>
      </c>
      <c r="P8" s="19">
        <v>2.6282011569184189</v>
      </c>
      <c r="Q8" s="18">
        <v>9.3206551244525704E-3</v>
      </c>
      <c r="R8" s="20">
        <v>824.43690466624685</v>
      </c>
      <c r="S8" s="18">
        <v>0.99067934487554743</v>
      </c>
      <c r="T8" s="20">
        <v>88452.677806236461</v>
      </c>
      <c r="U8" s="20">
        <v>440307.99053450109</v>
      </c>
      <c r="V8" s="17">
        <v>5180717.5312597966</v>
      </c>
      <c r="W8" s="21">
        <v>58.570499613461379</v>
      </c>
    </row>
    <row r="9" spans="1:23" x14ac:dyDescent="0.25">
      <c r="A9" s="16">
        <v>20</v>
      </c>
      <c r="B9" s="17">
        <v>5</v>
      </c>
      <c r="C9" s="18">
        <v>4.1875540812863826E-3</v>
      </c>
      <c r="D9" s="19">
        <v>2.5337097935700443</v>
      </c>
      <c r="E9" s="18">
        <v>2.0723741333575241E-2</v>
      </c>
      <c r="F9" s="20">
        <v>1791.3731053561351</v>
      </c>
      <c r="G9" s="18">
        <v>0.97927625866642476</v>
      </c>
      <c r="H9" s="20">
        <v>86440.622690743301</v>
      </c>
      <c r="I9" s="20">
        <v>427785.06750791467</v>
      </c>
      <c r="J9" s="17">
        <v>4785213.3644386241</v>
      </c>
      <c r="K9" s="21">
        <v>55.358386086118053</v>
      </c>
      <c r="L9" s="1"/>
      <c r="M9" s="16">
        <v>20</v>
      </c>
      <c r="N9" s="17">
        <v>5</v>
      </c>
      <c r="O9" s="18">
        <v>2.2446245918476501E-3</v>
      </c>
      <c r="P9" s="19">
        <v>2.4965557065670767</v>
      </c>
      <c r="Q9" s="18">
        <v>1.1160409353263456E-2</v>
      </c>
      <c r="R9" s="20">
        <v>977.96703936791164</v>
      </c>
      <c r="S9" s="18">
        <v>0.98883959064673654</v>
      </c>
      <c r="T9" s="20">
        <v>87628.240901570214</v>
      </c>
      <c r="U9" s="20">
        <v>435692.91850397998</v>
      </c>
      <c r="V9" s="17">
        <v>4740409.5407252954</v>
      </c>
      <c r="W9" s="21">
        <v>54.096824173955909</v>
      </c>
    </row>
    <row r="10" spans="1:23" x14ac:dyDescent="0.25">
      <c r="A10" s="16">
        <v>25</v>
      </c>
      <c r="B10" s="17">
        <v>5</v>
      </c>
      <c r="C10" s="18">
        <v>3.1163894737733702E-3</v>
      </c>
      <c r="D10" s="19">
        <v>2.4268987757256477</v>
      </c>
      <c r="E10" s="18">
        <v>1.5457993037353401E-2</v>
      </c>
      <c r="F10" s="20">
        <v>1308.5075107081066</v>
      </c>
      <c r="G10" s="18">
        <v>0.9845420069626466</v>
      </c>
      <c r="H10" s="20">
        <v>84649.249585387166</v>
      </c>
      <c r="I10" s="20">
        <v>419879.3256491606</v>
      </c>
      <c r="J10" s="17">
        <v>4357428.2969307099</v>
      </c>
      <c r="K10" s="21">
        <v>51.476277914729728</v>
      </c>
      <c r="L10" s="1"/>
      <c r="M10" s="16">
        <v>25</v>
      </c>
      <c r="N10" s="17">
        <v>5</v>
      </c>
      <c r="O10" s="18">
        <v>1.8745732160372389E-3</v>
      </c>
      <c r="P10" s="19">
        <v>2.4307282123992446</v>
      </c>
      <c r="Q10" s="18">
        <v>9.3279400338113216E-3</v>
      </c>
      <c r="R10" s="20">
        <v>808.26855849995627</v>
      </c>
      <c r="S10" s="18">
        <v>0.99067205996618868</v>
      </c>
      <c r="T10" s="20">
        <v>86650.273862202303</v>
      </c>
      <c r="U10" s="20">
        <v>431174.70770685282</v>
      </c>
      <c r="V10" s="17">
        <v>4304716.6222213153</v>
      </c>
      <c r="W10" s="21">
        <v>49.679203888807038</v>
      </c>
    </row>
    <row r="11" spans="1:23" x14ac:dyDescent="0.25">
      <c r="A11" s="16">
        <v>30</v>
      </c>
      <c r="B11" s="17">
        <v>5</v>
      </c>
      <c r="C11" s="18">
        <v>3.2231035042012317E-3</v>
      </c>
      <c r="D11" s="19">
        <v>2.4748366354431703</v>
      </c>
      <c r="E11" s="18">
        <v>1.5985414424779298E-2</v>
      </c>
      <c r="F11" s="20">
        <v>1332.2363005323859</v>
      </c>
      <c r="G11" s="18">
        <v>0.9840145855752207</v>
      </c>
      <c r="H11" s="20">
        <v>83340.742074679059</v>
      </c>
      <c r="I11" s="20">
        <v>413339.59607435815</v>
      </c>
      <c r="J11" s="17">
        <v>3937548.9712815494</v>
      </c>
      <c r="K11" s="21">
        <v>47.24638722022938</v>
      </c>
      <c r="L11" s="1"/>
      <c r="M11" s="16">
        <v>30</v>
      </c>
      <c r="N11" s="17">
        <v>5</v>
      </c>
      <c r="O11" s="18">
        <v>1.658988447249514E-3</v>
      </c>
      <c r="P11" s="19">
        <v>2.5858512820063306</v>
      </c>
      <c r="Q11" s="18">
        <v>8.2618531440014076E-3</v>
      </c>
      <c r="R11" s="20">
        <v>709.21404140577943</v>
      </c>
      <c r="S11" s="18">
        <v>0.99173814685599859</v>
      </c>
      <c r="T11" s="20">
        <v>85842.005303702346</v>
      </c>
      <c r="U11" s="20">
        <v>427497.87834966887</v>
      </c>
      <c r="V11" s="17">
        <v>3873541.9145144629</v>
      </c>
      <c r="W11" s="21">
        <v>45.124084657740376</v>
      </c>
    </row>
    <row r="12" spans="1:23" x14ac:dyDescent="0.25">
      <c r="A12" s="16">
        <v>35</v>
      </c>
      <c r="B12" s="17">
        <v>5</v>
      </c>
      <c r="C12" s="18">
        <v>2.8182493610932747E-3</v>
      </c>
      <c r="D12" s="19">
        <v>2.5240878938394298</v>
      </c>
      <c r="E12" s="18">
        <v>1.3993603113305553E-2</v>
      </c>
      <c r="F12" s="20">
        <v>1147.5944817186391</v>
      </c>
      <c r="G12" s="18">
        <v>0.98600639688669445</v>
      </c>
      <c r="H12" s="20">
        <v>82008.505774146674</v>
      </c>
      <c r="I12" s="20">
        <v>407201.1858004831</v>
      </c>
      <c r="J12" s="17">
        <v>3524209.3752071913</v>
      </c>
      <c r="K12" s="21">
        <v>42.97370549480496</v>
      </c>
      <c r="L12" s="1"/>
      <c r="M12" s="16">
        <v>35</v>
      </c>
      <c r="N12" s="17">
        <v>5</v>
      </c>
      <c r="O12" s="18">
        <v>2.6012409510719472E-3</v>
      </c>
      <c r="P12" s="19">
        <v>2.6495642888253252</v>
      </c>
      <c r="Q12" s="18">
        <v>1.2927167412293272E-2</v>
      </c>
      <c r="R12" s="20">
        <v>1100.5258449235262</v>
      </c>
      <c r="S12" s="18">
        <v>0.98707283258770673</v>
      </c>
      <c r="T12" s="20">
        <v>85132.791262296567</v>
      </c>
      <c r="U12" s="20">
        <v>423077.24106450391</v>
      </c>
      <c r="V12" s="17">
        <v>3446044.0361647941</v>
      </c>
      <c r="W12" s="21">
        <v>40.478457067705364</v>
      </c>
    </row>
    <row r="13" spans="1:23" x14ac:dyDescent="0.25">
      <c r="A13" s="16">
        <v>40</v>
      </c>
      <c r="B13" s="17">
        <v>5</v>
      </c>
      <c r="C13" s="18">
        <v>3.6546168098796667E-3</v>
      </c>
      <c r="D13" s="19">
        <v>2.6362505801618932</v>
      </c>
      <c r="E13" s="18">
        <v>1.811658217228207E-2</v>
      </c>
      <c r="F13" s="20">
        <v>1464.9233439548843</v>
      </c>
      <c r="G13" s="18">
        <v>0.98188341782771793</v>
      </c>
      <c r="H13" s="20">
        <v>80860.911292428034</v>
      </c>
      <c r="I13" s="20">
        <v>400841.84475775948</v>
      </c>
      <c r="J13" s="17">
        <v>3117008.1894067083</v>
      </c>
      <c r="K13" s="21">
        <v>38.547774686019288</v>
      </c>
      <c r="L13" s="1"/>
      <c r="M13" s="16">
        <v>40</v>
      </c>
      <c r="N13" s="17">
        <v>5</v>
      </c>
      <c r="O13" s="18">
        <v>3.5987685200599756E-3</v>
      </c>
      <c r="P13" s="19">
        <v>2.6328194540453866</v>
      </c>
      <c r="Q13" s="18">
        <v>1.7841849050986403E-2</v>
      </c>
      <c r="R13" s="20">
        <v>1499.2909949891909</v>
      </c>
      <c r="S13" s="18">
        <v>0.9821581509490136</v>
      </c>
      <c r="T13" s="20">
        <v>84032.265417373041</v>
      </c>
      <c r="U13" s="20">
        <v>416612.23461080185</v>
      </c>
      <c r="V13" s="17">
        <v>3022966.7951002903</v>
      </c>
      <c r="W13" s="21">
        <v>35.973881937917085</v>
      </c>
    </row>
    <row r="14" spans="1:23" x14ac:dyDescent="0.25">
      <c r="A14" s="16">
        <v>45</v>
      </c>
      <c r="B14" s="17">
        <v>5</v>
      </c>
      <c r="C14" s="18">
        <v>5.3709642251146559E-3</v>
      </c>
      <c r="D14" s="19">
        <v>2.6562338773023599</v>
      </c>
      <c r="E14" s="18">
        <v>2.6520967652882366E-2</v>
      </c>
      <c r="F14" s="20">
        <v>2105.6584281500982</v>
      </c>
      <c r="G14" s="18">
        <v>0.97347903234711763</v>
      </c>
      <c r="H14" s="20">
        <v>79395.98794847315</v>
      </c>
      <c r="I14" s="20">
        <v>392044.76885249483</v>
      </c>
      <c r="J14" s="17">
        <v>2716166.3446489489</v>
      </c>
      <c r="K14" s="21">
        <v>34.21037277616221</v>
      </c>
      <c r="L14" s="1"/>
      <c r="M14" s="16">
        <v>45</v>
      </c>
      <c r="N14" s="17">
        <v>5</v>
      </c>
      <c r="O14" s="18">
        <v>5.0411328822136774E-3</v>
      </c>
      <c r="P14" s="19">
        <v>2.6921176465324099</v>
      </c>
      <c r="Q14" s="18">
        <v>2.4915785649087585E-2</v>
      </c>
      <c r="R14" s="20">
        <v>2056.3738996897446</v>
      </c>
      <c r="S14" s="18">
        <v>0.97508421435091241</v>
      </c>
      <c r="T14" s="20">
        <v>82532.97442238385</v>
      </c>
      <c r="U14" s="20">
        <v>407919.00307669397</v>
      </c>
      <c r="V14" s="17">
        <v>2606354.5604894883</v>
      </c>
      <c r="W14" s="21">
        <v>31.579554459661111</v>
      </c>
    </row>
    <row r="15" spans="1:23" x14ac:dyDescent="0.25">
      <c r="A15" s="16">
        <v>50</v>
      </c>
      <c r="B15" s="17">
        <v>5</v>
      </c>
      <c r="C15" s="18">
        <v>8.0293050257930956E-3</v>
      </c>
      <c r="D15" s="19">
        <v>2.5887495877650144</v>
      </c>
      <c r="E15" s="18">
        <v>3.9384024227442804E-2</v>
      </c>
      <c r="F15" s="20">
        <v>3044.0042103754386</v>
      </c>
      <c r="G15" s="18">
        <v>0.9606159757725572</v>
      </c>
      <c r="H15" s="20">
        <v>77290.329520323052</v>
      </c>
      <c r="I15" s="20">
        <v>379111.79119450244</v>
      </c>
      <c r="J15" s="17">
        <v>2324121.5757964542</v>
      </c>
      <c r="K15" s="21">
        <v>30.070017688116334</v>
      </c>
      <c r="L15" s="1"/>
      <c r="M15" s="16">
        <v>50</v>
      </c>
      <c r="N15" s="17">
        <v>5</v>
      </c>
      <c r="O15" s="18">
        <v>8.6096741656683899E-3</v>
      </c>
      <c r="P15" s="19">
        <v>2.6473416296602652</v>
      </c>
      <c r="Q15" s="18">
        <v>4.219371096853386E-2</v>
      </c>
      <c r="R15" s="20">
        <v>3395.6064221847191</v>
      </c>
      <c r="S15" s="18">
        <v>0.95780628903146614</v>
      </c>
      <c r="T15" s="20">
        <v>80476.600522694105</v>
      </c>
      <c r="U15" s="20">
        <v>394394.30074193829</v>
      </c>
      <c r="V15" s="17">
        <v>2198435.5574127943</v>
      </c>
      <c r="W15" s="21">
        <v>27.317699096805704</v>
      </c>
    </row>
    <row r="16" spans="1:23" x14ac:dyDescent="0.25">
      <c r="A16" s="16">
        <v>55</v>
      </c>
      <c r="B16" s="17">
        <v>5</v>
      </c>
      <c r="C16" s="18">
        <v>9.372261035246925E-3</v>
      </c>
      <c r="D16" s="19">
        <v>2.5890267655642418</v>
      </c>
      <c r="E16" s="18">
        <v>4.5825812716121406E-2</v>
      </c>
      <c r="F16" s="20">
        <v>3402.3981985138817</v>
      </c>
      <c r="G16" s="18">
        <v>0.95417418728387859</v>
      </c>
      <c r="H16" s="20">
        <v>74246.325309947613</v>
      </c>
      <c r="I16" s="20">
        <v>363028.53556022863</v>
      </c>
      <c r="J16" s="17">
        <v>1945009.7846019517</v>
      </c>
      <c r="K16" s="21">
        <v>26.196714470141689</v>
      </c>
      <c r="L16" s="1"/>
      <c r="M16" s="16">
        <v>55</v>
      </c>
      <c r="N16" s="17">
        <v>5</v>
      </c>
      <c r="O16" s="18">
        <v>1.1889635157962103E-2</v>
      </c>
      <c r="P16" s="19">
        <v>2.6521429619279493</v>
      </c>
      <c r="Q16" s="18">
        <v>5.7833737545454955E-2</v>
      </c>
      <c r="R16" s="20">
        <v>4457.8819825516257</v>
      </c>
      <c r="S16" s="18">
        <v>0.94216626245454504</v>
      </c>
      <c r="T16" s="20">
        <v>77080.994100509386</v>
      </c>
      <c r="U16" s="20">
        <v>374938.50091491855</v>
      </c>
      <c r="V16" s="17">
        <v>1804041.2566708561</v>
      </c>
      <c r="W16" s="21">
        <v>23.40448871635575</v>
      </c>
    </row>
    <row r="17" spans="1:23" x14ac:dyDescent="0.25">
      <c r="A17" s="16">
        <v>60</v>
      </c>
      <c r="B17" s="17">
        <v>5</v>
      </c>
      <c r="C17" s="18">
        <v>1.3096368389255153E-2</v>
      </c>
      <c r="D17" s="19">
        <v>2.6056227632402456</v>
      </c>
      <c r="E17" s="18">
        <v>6.3490916247793794E-2</v>
      </c>
      <c r="F17" s="20">
        <v>4497.9458428968501</v>
      </c>
      <c r="G17" s="18">
        <v>0.93650908375220621</v>
      </c>
      <c r="H17" s="20">
        <v>70843.927111433732</v>
      </c>
      <c r="I17" s="20">
        <v>343449.85641875828</v>
      </c>
      <c r="J17" s="17">
        <v>1581981.2490417231</v>
      </c>
      <c r="K17" s="21">
        <v>22.330513193507056</v>
      </c>
      <c r="L17" s="1"/>
      <c r="M17" s="16">
        <v>60</v>
      </c>
      <c r="N17" s="17">
        <v>5</v>
      </c>
      <c r="O17" s="18">
        <v>1.914243794809331E-2</v>
      </c>
      <c r="P17" s="19">
        <v>2.6454340339472613</v>
      </c>
      <c r="Q17" s="18">
        <v>9.158429043063776E-2</v>
      </c>
      <c r="R17" s="20">
        <v>6651.1361921878124</v>
      </c>
      <c r="S17" s="18">
        <v>0.90841570956936224</v>
      </c>
      <c r="T17" s="20">
        <v>72623.11211795776</v>
      </c>
      <c r="U17" s="20">
        <v>347455.02167608176</v>
      </c>
      <c r="V17" s="17">
        <v>1429102.7557559377</v>
      </c>
      <c r="W17" s="21">
        <v>19.678346384202374</v>
      </c>
    </row>
    <row r="18" spans="1:23" x14ac:dyDescent="0.25">
      <c r="A18" s="16">
        <v>65</v>
      </c>
      <c r="B18" s="17">
        <v>5</v>
      </c>
      <c r="C18" s="18">
        <v>1.784517538201703E-2</v>
      </c>
      <c r="D18" s="19">
        <v>2.6632655346095824</v>
      </c>
      <c r="E18" s="18">
        <v>8.5654147248270252E-2</v>
      </c>
      <c r="F18" s="20">
        <v>5682.8084489062385</v>
      </c>
      <c r="G18" s="18">
        <v>0.91434585275172975</v>
      </c>
      <c r="H18" s="20">
        <v>66345.981268536882</v>
      </c>
      <c r="I18" s="20">
        <v>318450.69197991333</v>
      </c>
      <c r="J18" s="17">
        <v>1238531.3926229647</v>
      </c>
      <c r="K18" s="21">
        <v>18.667768099019902</v>
      </c>
      <c r="L18" s="1"/>
      <c r="M18" s="16">
        <v>65</v>
      </c>
      <c r="N18" s="17">
        <v>5</v>
      </c>
      <c r="O18" s="18">
        <v>2.9551626103070616E-2</v>
      </c>
      <c r="P18" s="19">
        <v>2.5944491418901117</v>
      </c>
      <c r="Q18" s="18">
        <v>0.13795144643313051</v>
      </c>
      <c r="R18" s="20">
        <v>9100.9295030116264</v>
      </c>
      <c r="S18" s="18">
        <v>0.86204855356686949</v>
      </c>
      <c r="T18" s="20">
        <v>65971.975925769948</v>
      </c>
      <c r="U18" s="20">
        <v>307967.13085328252</v>
      </c>
      <c r="V18" s="17">
        <v>1081647.734079856</v>
      </c>
      <c r="W18" s="21">
        <v>16.395563705669502</v>
      </c>
    </row>
    <row r="19" spans="1:23" x14ac:dyDescent="0.25">
      <c r="A19" s="16">
        <v>70</v>
      </c>
      <c r="B19" s="17">
        <v>5</v>
      </c>
      <c r="C19" s="18">
        <v>3.1741782610869407E-2</v>
      </c>
      <c r="D19" s="19">
        <v>2.6195457229732821</v>
      </c>
      <c r="E19" s="18">
        <v>0.14755934898238454</v>
      </c>
      <c r="F19" s="20">
        <v>8951.4182884705806</v>
      </c>
      <c r="G19" s="18">
        <v>0.85244065101761546</v>
      </c>
      <c r="H19" s="20">
        <v>60663.172819630643</v>
      </c>
      <c r="I19" s="20">
        <v>282007.42214790825</v>
      </c>
      <c r="J19" s="17">
        <v>920080.7006430513</v>
      </c>
      <c r="K19" s="21">
        <v>15.167038878410141</v>
      </c>
      <c r="L19" s="1"/>
      <c r="M19" s="16">
        <v>70</v>
      </c>
      <c r="N19" s="17">
        <v>5</v>
      </c>
      <c r="O19" s="18">
        <v>4.1716975844879038E-2</v>
      </c>
      <c r="P19" s="19">
        <v>2.5859129094730959</v>
      </c>
      <c r="Q19" s="18">
        <v>0.18950057689270805</v>
      </c>
      <c r="R19" s="20">
        <v>10777.09610560468</v>
      </c>
      <c r="S19" s="18">
        <v>0.81049942310729195</v>
      </c>
      <c r="T19" s="20">
        <v>56871.046422758322</v>
      </c>
      <c r="U19" s="20">
        <v>258338.38353188359</v>
      </c>
      <c r="V19" s="17">
        <v>773680.60322657332</v>
      </c>
      <c r="W19" s="21">
        <v>13.604121110684652</v>
      </c>
    </row>
    <row r="20" spans="1:23" x14ac:dyDescent="0.25">
      <c r="A20" s="16">
        <v>75</v>
      </c>
      <c r="B20" s="17">
        <v>5</v>
      </c>
      <c r="C20" s="18">
        <v>4.5427798633037239E-2</v>
      </c>
      <c r="D20" s="19">
        <v>3.1150469215136218</v>
      </c>
      <c r="E20" s="18">
        <v>0.20922335061862829</v>
      </c>
      <c r="F20" s="20">
        <v>10819.306549377339</v>
      </c>
      <c r="G20" s="18">
        <v>0.79077664938137171</v>
      </c>
      <c r="H20" s="20">
        <v>51711.754531160062</v>
      </c>
      <c r="I20" s="20">
        <v>238164.88746846365</v>
      </c>
      <c r="J20" s="17">
        <v>638073.27849514305</v>
      </c>
      <c r="K20" s="21">
        <v>12.339037502791708</v>
      </c>
      <c r="L20" s="1"/>
      <c r="M20" s="16">
        <v>75</v>
      </c>
      <c r="N20" s="17">
        <v>5</v>
      </c>
      <c r="O20" s="18">
        <v>6.7341364736262954E-2</v>
      </c>
      <c r="P20" s="19">
        <v>2.834860769264643</v>
      </c>
      <c r="Q20" s="18">
        <v>0.29386089679687211</v>
      </c>
      <c r="R20" s="20">
        <v>13545.209577109235</v>
      </c>
      <c r="S20" s="18">
        <v>0.70613910320312789</v>
      </c>
      <c r="T20" s="20">
        <v>46093.950317153642</v>
      </c>
      <c r="U20" s="20">
        <v>201142.48694183672</v>
      </c>
      <c r="V20" s="17">
        <v>515342.21969468973</v>
      </c>
      <c r="W20" s="21">
        <v>11.180257195333237</v>
      </c>
    </row>
    <row r="21" spans="1:23" x14ac:dyDescent="0.25">
      <c r="A21" s="16">
        <v>80</v>
      </c>
      <c r="B21" s="17">
        <v>20</v>
      </c>
      <c r="C21" s="18">
        <v>0.10225453853768882</v>
      </c>
      <c r="D21" s="19">
        <v>9.7795170199846098</v>
      </c>
      <c r="E21" s="18">
        <v>1</v>
      </c>
      <c r="F21" s="20">
        <v>40892.447981782723</v>
      </c>
      <c r="G21" s="18">
        <v>0</v>
      </c>
      <c r="H21" s="20">
        <v>40892.447981782723</v>
      </c>
      <c r="I21" s="20">
        <v>399908.39102667943</v>
      </c>
      <c r="J21" s="17">
        <v>399908.39102667943</v>
      </c>
      <c r="K21" s="21">
        <v>9.7795170199846098</v>
      </c>
      <c r="L21" s="1"/>
      <c r="M21" s="16">
        <v>80</v>
      </c>
      <c r="N21" s="17">
        <v>20</v>
      </c>
      <c r="O21" s="18">
        <v>0.10359251567424782</v>
      </c>
      <c r="P21" s="19">
        <v>9.6532070245745665</v>
      </c>
      <c r="Q21" s="18">
        <v>1</v>
      </c>
      <c r="R21" s="20">
        <v>32548.740740044406</v>
      </c>
      <c r="S21" s="18">
        <v>0</v>
      </c>
      <c r="T21" s="20">
        <v>32548.740740044406</v>
      </c>
      <c r="U21" s="20">
        <v>314199.73275285301</v>
      </c>
      <c r="V21" s="17">
        <v>314199.73275285301</v>
      </c>
      <c r="W21" s="21">
        <v>9.6532070245745665</v>
      </c>
    </row>
    <row r="22" spans="1:23" x14ac:dyDescent="0.25">
      <c r="A22" s="22">
        <f>A1+5</f>
        <v>2025</v>
      </c>
      <c r="B22" s="24" t="str">
        <f>B1</f>
        <v xml:space="preserve">Samangan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2025</v>
      </c>
      <c r="N22" s="24" t="str">
        <f>N1</f>
        <v xml:space="preserve">Samangan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7.316930911672212E-2</v>
      </c>
      <c r="D25" s="19">
        <v>0.50380384453639149</v>
      </c>
      <c r="E25" s="18">
        <v>7.0605869140139887E-2</v>
      </c>
      <c r="F25" s="20">
        <v>7060.5869140139839</v>
      </c>
      <c r="G25" s="18">
        <v>0.92939413085986011</v>
      </c>
      <c r="H25" s="20">
        <v>100000</v>
      </c>
      <c r="I25" s="20">
        <v>96496.563917949592</v>
      </c>
      <c r="J25" s="17">
        <v>6914489.569403816</v>
      </c>
      <c r="K25" s="21">
        <v>69.144895694038155</v>
      </c>
      <c r="L25" s="1"/>
      <c r="M25" s="16">
        <v>0</v>
      </c>
      <c r="N25" s="17">
        <v>1</v>
      </c>
      <c r="O25" s="18">
        <v>6.2159230041203453E-2</v>
      </c>
      <c r="P25" s="19">
        <v>0.50512307955412128</v>
      </c>
      <c r="Q25" s="18">
        <v>6.0304202321963429E-2</v>
      </c>
      <c r="R25" s="20">
        <v>6030.4202321963385</v>
      </c>
      <c r="S25" s="18">
        <v>0.93969579767803657</v>
      </c>
      <c r="T25" s="20">
        <v>100000</v>
      </c>
      <c r="U25" s="20">
        <v>97015.684206496153</v>
      </c>
      <c r="V25" s="17">
        <v>6970471.1392359687</v>
      </c>
      <c r="W25" s="21">
        <v>69.704711392359684</v>
      </c>
    </row>
    <row r="26" spans="1:23" x14ac:dyDescent="0.25">
      <c r="A26" s="16">
        <v>1</v>
      </c>
      <c r="B26" s="17">
        <v>4</v>
      </c>
      <c r="C26" s="18">
        <v>1.7451503414345738E-3</v>
      </c>
      <c r="D26" s="19">
        <v>0.26984131747358847</v>
      </c>
      <c r="E26" s="18">
        <v>6.9354537279227024E-3</v>
      </c>
      <c r="F26" s="20">
        <v>644.57699895814585</v>
      </c>
      <c r="G26" s="18">
        <v>0.9930645462720773</v>
      </c>
      <c r="H26" s="20">
        <v>92939.413085986016</v>
      </c>
      <c r="I26" s="20">
        <v>369353.27785472351</v>
      </c>
      <c r="J26" s="17">
        <v>6817993.0054858662</v>
      </c>
      <c r="K26" s="21">
        <v>73.359544450511763</v>
      </c>
      <c r="L26" s="1"/>
      <c r="M26" s="16">
        <v>1</v>
      </c>
      <c r="N26" s="17">
        <v>4</v>
      </c>
      <c r="O26" s="18">
        <v>1.9854653398666544E-3</v>
      </c>
      <c r="P26" s="19">
        <v>0.71933538097939187</v>
      </c>
      <c r="Q26" s="18">
        <v>7.8904656602266643E-3</v>
      </c>
      <c r="R26" s="20">
        <v>741.46374226378975</v>
      </c>
      <c r="S26" s="18">
        <v>0.99210953433977334</v>
      </c>
      <c r="T26" s="20">
        <v>93969.579767803662</v>
      </c>
      <c r="U26" s="20">
        <v>373445.82520568324</v>
      </c>
      <c r="V26" s="17">
        <v>6873455.4550294727</v>
      </c>
      <c r="W26" s="21">
        <v>73.145537864632345</v>
      </c>
    </row>
    <row r="27" spans="1:23" x14ac:dyDescent="0.25">
      <c r="A27" s="16">
        <v>5</v>
      </c>
      <c r="B27" s="17">
        <v>5</v>
      </c>
      <c r="C27" s="18">
        <v>8.0188647792059213E-4</v>
      </c>
      <c r="D27" s="19">
        <v>2.345767110219342</v>
      </c>
      <c r="E27" s="18">
        <v>4.0009168643007076E-3</v>
      </c>
      <c r="F27" s="20">
        <v>369.26396618846047</v>
      </c>
      <c r="G27" s="18">
        <v>0.99599908313569929</v>
      </c>
      <c r="H27" s="20">
        <v>92294.83608702787</v>
      </c>
      <c r="I27" s="20">
        <v>460494.06787107105</v>
      </c>
      <c r="J27" s="17">
        <v>6448639.7276311424</v>
      </c>
      <c r="K27" s="21">
        <v>69.869994910121576</v>
      </c>
      <c r="L27" s="1"/>
      <c r="M27" s="16">
        <v>5</v>
      </c>
      <c r="N27" s="17">
        <v>5</v>
      </c>
      <c r="O27" s="18">
        <v>7.1582245074501506E-4</v>
      </c>
      <c r="P27" s="19">
        <v>2.2651491552068466</v>
      </c>
      <c r="Q27" s="18">
        <v>3.5721192315202321E-3</v>
      </c>
      <c r="R27" s="20">
        <v>333.02194617323403</v>
      </c>
      <c r="S27" s="18">
        <v>0.99642788076847977</v>
      </c>
      <c r="T27" s="20">
        <v>93228.116025539872</v>
      </c>
      <c r="U27" s="20">
        <v>465229.81477687287</v>
      </c>
      <c r="V27" s="17">
        <v>6500009.6298237899</v>
      </c>
      <c r="W27" s="21">
        <v>69.721559406425314</v>
      </c>
    </row>
    <row r="28" spans="1:23" x14ac:dyDescent="0.25">
      <c r="A28" s="16">
        <v>10</v>
      </c>
      <c r="B28" s="17">
        <v>5</v>
      </c>
      <c r="C28" s="18">
        <v>8.0907442604910378E-4</v>
      </c>
      <c r="D28" s="19">
        <v>2.7729244379151474</v>
      </c>
      <c r="E28" s="18">
        <v>4.0380960066698224E-3</v>
      </c>
      <c r="F28" s="20">
        <v>371.20428569200158</v>
      </c>
      <c r="G28" s="18">
        <v>0.99596190399333018</v>
      </c>
      <c r="H28" s="20">
        <v>91925.57212083941</v>
      </c>
      <c r="I28" s="20">
        <v>458801.16061099124</v>
      </c>
      <c r="J28" s="17">
        <v>5988145.659760071</v>
      </c>
      <c r="K28" s="21">
        <v>65.1412389567556</v>
      </c>
      <c r="L28" s="1"/>
      <c r="M28" s="16">
        <v>10</v>
      </c>
      <c r="N28" s="17">
        <v>5</v>
      </c>
      <c r="O28" s="18">
        <v>7.8954153775033552E-4</v>
      </c>
      <c r="P28" s="19">
        <v>2.6843201268312407</v>
      </c>
      <c r="Q28" s="18">
        <v>3.9405031665343815E-3</v>
      </c>
      <c r="R28" s="20">
        <v>366.05341237525863</v>
      </c>
      <c r="S28" s="18">
        <v>0.99605949683346562</v>
      </c>
      <c r="T28" s="20">
        <v>92895.094079366638</v>
      </c>
      <c r="U28" s="20">
        <v>463627.80787729105</v>
      </c>
      <c r="V28" s="17">
        <v>6034779.8150469167</v>
      </c>
      <c r="W28" s="21">
        <v>64.963385578693646</v>
      </c>
    </row>
    <row r="29" spans="1:23" x14ac:dyDescent="0.25">
      <c r="A29" s="16">
        <v>15</v>
      </c>
      <c r="B29" s="17">
        <v>5</v>
      </c>
      <c r="C29" s="18">
        <v>1.8767266078833339E-3</v>
      </c>
      <c r="D29" s="19">
        <v>2.7845869782849668</v>
      </c>
      <c r="E29" s="18">
        <v>9.3447800179785601E-3</v>
      </c>
      <c r="F29" s="20">
        <v>855.55542710454029</v>
      </c>
      <c r="G29" s="18">
        <v>0.99065521998202144</v>
      </c>
      <c r="H29" s="20">
        <v>91554.367835147408</v>
      </c>
      <c r="I29" s="20">
        <v>455876.43054173066</v>
      </c>
      <c r="J29" s="17">
        <v>5529344.4991490794</v>
      </c>
      <c r="K29" s="21">
        <v>60.394109313333963</v>
      </c>
      <c r="L29" s="1"/>
      <c r="M29" s="16">
        <v>15</v>
      </c>
      <c r="N29" s="17">
        <v>5</v>
      </c>
      <c r="O29" s="18">
        <v>1.4246212340127693E-3</v>
      </c>
      <c r="P29" s="19">
        <v>2.6369332090359445</v>
      </c>
      <c r="Q29" s="18">
        <v>7.0992068667199426E-3</v>
      </c>
      <c r="R29" s="20">
        <v>656.88280087411113</v>
      </c>
      <c r="S29" s="18">
        <v>0.99290079313328006</v>
      </c>
      <c r="T29" s="20">
        <v>92529.040666991379</v>
      </c>
      <c r="U29" s="20">
        <v>461092.94540265581</v>
      </c>
      <c r="V29" s="17">
        <v>5571152.0071696257</v>
      </c>
      <c r="W29" s="21">
        <v>60.209767301273523</v>
      </c>
    </row>
    <row r="30" spans="1:23" x14ac:dyDescent="0.25">
      <c r="A30" s="16">
        <v>20</v>
      </c>
      <c r="B30" s="17">
        <v>5</v>
      </c>
      <c r="C30" s="18">
        <v>3.4242440598369526E-3</v>
      </c>
      <c r="D30" s="19">
        <v>2.5409957390845661</v>
      </c>
      <c r="E30" s="18">
        <v>1.6978259437268828E-2</v>
      </c>
      <c r="F30" s="20">
        <v>1539.9079677159316</v>
      </c>
      <c r="G30" s="18">
        <v>0.98302174056273117</v>
      </c>
      <c r="H30" s="20">
        <v>90698.812408042868</v>
      </c>
      <c r="I30" s="20">
        <v>449707.42178618326</v>
      </c>
      <c r="J30" s="17">
        <v>5073468.0686073489</v>
      </c>
      <c r="K30" s="21">
        <v>55.937535827728773</v>
      </c>
      <c r="L30" s="1"/>
      <c r="M30" s="16">
        <v>20</v>
      </c>
      <c r="N30" s="17">
        <v>5</v>
      </c>
      <c r="O30" s="18">
        <v>1.7443417557715683E-3</v>
      </c>
      <c r="P30" s="19">
        <v>2.5042184973257631</v>
      </c>
      <c r="Q30" s="18">
        <v>8.6839034409325055E-3</v>
      </c>
      <c r="R30" s="20">
        <v>797.80894781947427</v>
      </c>
      <c r="S30" s="18">
        <v>0.99131609655906749</v>
      </c>
      <c r="T30" s="20">
        <v>91872.157866117268</v>
      </c>
      <c r="U30" s="20">
        <v>457369.63251595048</v>
      </c>
      <c r="V30" s="17">
        <v>5110059.06176697</v>
      </c>
      <c r="W30" s="21">
        <v>55.621411104915119</v>
      </c>
    </row>
    <row r="31" spans="1:23" x14ac:dyDescent="0.25">
      <c r="A31" s="16">
        <v>25</v>
      </c>
      <c r="B31" s="17">
        <v>5</v>
      </c>
      <c r="C31" s="18">
        <v>2.6163159748526341E-3</v>
      </c>
      <c r="D31" s="19">
        <v>2.4394645354327422</v>
      </c>
      <c r="E31" s="18">
        <v>1.2994527328696104E-2</v>
      </c>
      <c r="F31" s="20">
        <v>1158.5778203464288</v>
      </c>
      <c r="G31" s="18">
        <v>0.9870054726713039</v>
      </c>
      <c r="H31" s="20">
        <v>89158.904440326936</v>
      </c>
      <c r="I31" s="20">
        <v>442827.94260417664</v>
      </c>
      <c r="J31" s="17">
        <v>4623760.6468211655</v>
      </c>
      <c r="K31" s="21">
        <v>51.859774139730455</v>
      </c>
      <c r="L31" s="1"/>
      <c r="M31" s="16">
        <v>25</v>
      </c>
      <c r="N31" s="17">
        <v>5</v>
      </c>
      <c r="O31" s="18">
        <v>1.4836126762366101E-3</v>
      </c>
      <c r="P31" s="19">
        <v>2.4383983199005748</v>
      </c>
      <c r="Q31" s="18">
        <v>7.3899783248470019E-3</v>
      </c>
      <c r="R31" s="20">
        <v>673.03746445577417</v>
      </c>
      <c r="S31" s="18">
        <v>0.992610021675153</v>
      </c>
      <c r="T31" s="20">
        <v>91074.348918297794</v>
      </c>
      <c r="U31" s="20">
        <v>453647.69069176924</v>
      </c>
      <c r="V31" s="17">
        <v>4652689.4292510198</v>
      </c>
      <c r="W31" s="21">
        <v>51.086716342325076</v>
      </c>
    </row>
    <row r="32" spans="1:23" x14ac:dyDescent="0.25">
      <c r="A32" s="16">
        <v>30</v>
      </c>
      <c r="B32" s="17">
        <v>5</v>
      </c>
      <c r="C32" s="18">
        <v>2.7536246908961008E-3</v>
      </c>
      <c r="D32" s="19">
        <v>2.4830072511967303</v>
      </c>
      <c r="E32" s="18">
        <v>1.36733554327646E-2</v>
      </c>
      <c r="F32" s="20">
        <v>1203.2597440743702</v>
      </c>
      <c r="G32" s="18">
        <v>0.9863266445672354</v>
      </c>
      <c r="H32" s="20">
        <v>88000.326619980508</v>
      </c>
      <c r="I32" s="20">
        <v>436973.03704914049</v>
      </c>
      <c r="J32" s="17">
        <v>4180932.7042169888</v>
      </c>
      <c r="K32" s="21">
        <v>47.51042257231471</v>
      </c>
      <c r="L32" s="1"/>
      <c r="M32" s="16">
        <v>30</v>
      </c>
      <c r="N32" s="17">
        <v>5</v>
      </c>
      <c r="O32" s="18">
        <v>1.3290012123136185E-3</v>
      </c>
      <c r="P32" s="19">
        <v>2.5905424675501738</v>
      </c>
      <c r="Q32" s="18">
        <v>6.6237955291126305E-3</v>
      </c>
      <c r="R32" s="20">
        <v>598.79980263387552</v>
      </c>
      <c r="S32" s="18">
        <v>0.99337620447088737</v>
      </c>
      <c r="T32" s="20">
        <v>90401.31145384202</v>
      </c>
      <c r="U32" s="20">
        <v>450563.77457432443</v>
      </c>
      <c r="V32" s="17">
        <v>4199041.7385592507</v>
      </c>
      <c r="W32" s="21">
        <v>46.448902908927799</v>
      </c>
    </row>
    <row r="33" spans="1:23" x14ac:dyDescent="0.25">
      <c r="A33" s="16">
        <v>35</v>
      </c>
      <c r="B33" s="17">
        <v>5</v>
      </c>
      <c r="C33" s="18">
        <v>2.4582878683833218E-3</v>
      </c>
      <c r="D33" s="19">
        <v>2.5345057284755992</v>
      </c>
      <c r="E33" s="18">
        <v>1.2217391021946078E-2</v>
      </c>
      <c r="F33" s="20">
        <v>1060.4337055809447</v>
      </c>
      <c r="G33" s="18">
        <v>0.98778260897805392</v>
      </c>
      <c r="H33" s="20">
        <v>86797.066875906137</v>
      </c>
      <c r="I33" s="20">
        <v>431370.84115308948</v>
      </c>
      <c r="J33" s="17">
        <v>3743959.6671678484</v>
      </c>
      <c r="K33" s="21">
        <v>43.134633483877877</v>
      </c>
      <c r="L33" s="1"/>
      <c r="M33" s="16">
        <v>35</v>
      </c>
      <c r="N33" s="17">
        <v>5</v>
      </c>
      <c r="O33" s="18">
        <v>2.0887015046712333E-3</v>
      </c>
      <c r="P33" s="19">
        <v>2.6530278904976945</v>
      </c>
      <c r="Q33" s="18">
        <v>1.0392561894437269E-2</v>
      </c>
      <c r="R33" s="20">
        <v>933.27816061110934</v>
      </c>
      <c r="S33" s="18">
        <v>0.98960743810556273</v>
      </c>
      <c r="T33" s="20">
        <v>89802.511651208144</v>
      </c>
      <c r="U33" s="20">
        <v>446822.18044267886</v>
      </c>
      <c r="V33" s="17">
        <v>3748477.9639849262</v>
      </c>
      <c r="W33" s="21">
        <v>41.741348822669558</v>
      </c>
    </row>
    <row r="34" spans="1:23" x14ac:dyDescent="0.25">
      <c r="A34" s="16">
        <v>40</v>
      </c>
      <c r="B34" s="17">
        <v>5</v>
      </c>
      <c r="C34" s="18">
        <v>3.2411307056106615E-3</v>
      </c>
      <c r="D34" s="19">
        <v>2.6457790760424778</v>
      </c>
      <c r="E34" s="18">
        <v>1.6082935300113288E-2</v>
      </c>
      <c r="F34" s="20">
        <v>1378.8967241278879</v>
      </c>
      <c r="G34" s="18">
        <v>0.98391706469988671</v>
      </c>
      <c r="H34" s="20">
        <v>85736.633170325193</v>
      </c>
      <c r="I34" s="20">
        <v>425436.93833170761</v>
      </c>
      <c r="J34" s="17">
        <v>3312588.826014759</v>
      </c>
      <c r="K34" s="21">
        <v>38.636796238941869</v>
      </c>
      <c r="L34" s="1"/>
      <c r="M34" s="16">
        <v>40</v>
      </c>
      <c r="N34" s="17">
        <v>5</v>
      </c>
      <c r="O34" s="18">
        <v>2.9102310924109605E-3</v>
      </c>
      <c r="P34" s="19">
        <v>2.6386941126048202</v>
      </c>
      <c r="Q34" s="18">
        <v>1.4451843178843515E-2</v>
      </c>
      <c r="R34" s="20">
        <v>1284.3242258301325</v>
      </c>
      <c r="S34" s="18">
        <v>0.98554815682115648</v>
      </c>
      <c r="T34" s="20">
        <v>88869.233490597035</v>
      </c>
      <c r="U34" s="20">
        <v>441313.48509720823</v>
      </c>
      <c r="V34" s="17">
        <v>3301655.7835422475</v>
      </c>
      <c r="W34" s="21">
        <v>37.151842700337738</v>
      </c>
    </row>
    <row r="35" spans="1:23" x14ac:dyDescent="0.25">
      <c r="A35" s="16">
        <v>45</v>
      </c>
      <c r="B35" s="17">
        <v>5</v>
      </c>
      <c r="C35" s="18">
        <v>4.8560972135533297E-3</v>
      </c>
      <c r="D35" s="19">
        <v>2.6670672410279863</v>
      </c>
      <c r="E35" s="18">
        <v>2.4008495069082425E-2</v>
      </c>
      <c r="F35" s="20">
        <v>2025.3022995074862</v>
      </c>
      <c r="G35" s="18">
        <v>0.97599150493091757</v>
      </c>
      <c r="H35" s="20">
        <v>84357.736446197305</v>
      </c>
      <c r="I35" s="20">
        <v>417063.78814964416</v>
      </c>
      <c r="J35" s="17">
        <v>2887151.8876830512</v>
      </c>
      <c r="K35" s="21">
        <v>34.225099075820438</v>
      </c>
      <c r="L35" s="1"/>
      <c r="M35" s="16">
        <v>45</v>
      </c>
      <c r="N35" s="17">
        <v>5</v>
      </c>
      <c r="O35" s="18">
        <v>4.1222631848100363E-3</v>
      </c>
      <c r="P35" s="19">
        <v>2.7011538890750635</v>
      </c>
      <c r="Q35" s="18">
        <v>2.0417827430035729E-2</v>
      </c>
      <c r="R35" s="20">
        <v>1788.2935628433479</v>
      </c>
      <c r="S35" s="18">
        <v>0.97958217256996427</v>
      </c>
      <c r="T35" s="20">
        <v>87584.909264766902</v>
      </c>
      <c r="U35" s="20">
        <v>433813.5346217</v>
      </c>
      <c r="V35" s="17">
        <v>2860342.2984450394</v>
      </c>
      <c r="W35" s="21">
        <v>32.657935281959354</v>
      </c>
    </row>
    <row r="36" spans="1:23" x14ac:dyDescent="0.25">
      <c r="A36" s="16">
        <v>50</v>
      </c>
      <c r="B36" s="17">
        <v>5</v>
      </c>
      <c r="C36" s="18">
        <v>7.4248925790473446E-3</v>
      </c>
      <c r="D36" s="19">
        <v>2.5999372215791898</v>
      </c>
      <c r="E36" s="18">
        <v>3.6474480062425263E-2</v>
      </c>
      <c r="F36" s="20">
        <v>3003.0327277743781</v>
      </c>
      <c r="G36" s="18">
        <v>0.96352551993757474</v>
      </c>
      <c r="H36" s="20">
        <v>82332.434146689819</v>
      </c>
      <c r="I36" s="20">
        <v>404454.70366113831</v>
      </c>
      <c r="J36" s="17">
        <v>2470088.099533407</v>
      </c>
      <c r="K36" s="21">
        <v>30.001397688941243</v>
      </c>
      <c r="L36" s="1"/>
      <c r="M36" s="16">
        <v>50</v>
      </c>
      <c r="N36" s="17">
        <v>5</v>
      </c>
      <c r="O36" s="18">
        <v>7.136177117932665E-3</v>
      </c>
      <c r="P36" s="19">
        <v>2.6586538798539348</v>
      </c>
      <c r="Q36" s="18">
        <v>3.5094517249554702E-2</v>
      </c>
      <c r="R36" s="20">
        <v>3010.99080970457</v>
      </c>
      <c r="S36" s="18">
        <v>0.9649054827504453</v>
      </c>
      <c r="T36" s="20">
        <v>85796.615701923554</v>
      </c>
      <c r="U36" s="20">
        <v>421933.3068595205</v>
      </c>
      <c r="V36" s="17">
        <v>2426528.7638233392</v>
      </c>
      <c r="W36" s="21">
        <v>28.282336593014783</v>
      </c>
    </row>
    <row r="37" spans="1:23" x14ac:dyDescent="0.25">
      <c r="A37" s="16">
        <v>55</v>
      </c>
      <c r="B37" s="17">
        <v>5</v>
      </c>
      <c r="C37" s="18">
        <v>8.9247999045359901E-3</v>
      </c>
      <c r="D37" s="19">
        <v>2.6030655376150902</v>
      </c>
      <c r="E37" s="18">
        <v>4.3689389100593834E-2</v>
      </c>
      <c r="F37" s="20">
        <v>3465.8530857081932</v>
      </c>
      <c r="G37" s="18">
        <v>0.95631061089940617</v>
      </c>
      <c r="H37" s="20">
        <v>79329.40141891544</v>
      </c>
      <c r="I37" s="20">
        <v>388339.58439188014</v>
      </c>
      <c r="J37" s="17">
        <v>2065633.3958722688</v>
      </c>
      <c r="K37" s="21">
        <v>26.0386862742637</v>
      </c>
      <c r="L37" s="1"/>
      <c r="M37" s="16">
        <v>55</v>
      </c>
      <c r="N37" s="17">
        <v>5</v>
      </c>
      <c r="O37" s="18">
        <v>1.0091740619510098E-2</v>
      </c>
      <c r="P37" s="19">
        <v>2.6697644221733894</v>
      </c>
      <c r="Q37" s="18">
        <v>4.9299372495465232E-2</v>
      </c>
      <c r="R37" s="20">
        <v>4081.2793588313652</v>
      </c>
      <c r="S37" s="18">
        <v>0.95070062750453477</v>
      </c>
      <c r="T37" s="20">
        <v>82785.624892218984</v>
      </c>
      <c r="U37" s="20">
        <v>404417.78209609672</v>
      </c>
      <c r="V37" s="17">
        <v>2004595.4569638188</v>
      </c>
      <c r="W37" s="21">
        <v>24.21429396194883</v>
      </c>
    </row>
    <row r="38" spans="1:23" x14ac:dyDescent="0.25">
      <c r="A38" s="16">
        <v>60</v>
      </c>
      <c r="B38" s="17">
        <v>5</v>
      </c>
      <c r="C38" s="18">
        <v>1.2816735899684722E-2</v>
      </c>
      <c r="D38" s="19">
        <v>2.6188685240604346</v>
      </c>
      <c r="E38" s="18">
        <v>6.2185870381465391E-2</v>
      </c>
      <c r="F38" s="20">
        <v>4717.6407833268604</v>
      </c>
      <c r="G38" s="18">
        <v>0.93781412961853461</v>
      </c>
      <c r="H38" s="20">
        <v>75863.548333207247</v>
      </c>
      <c r="I38" s="20">
        <v>368084.41870468046</v>
      </c>
      <c r="J38" s="17">
        <v>1677293.8114803887</v>
      </c>
      <c r="K38" s="21">
        <v>22.109350911367773</v>
      </c>
      <c r="L38" s="1"/>
      <c r="M38" s="16">
        <v>60</v>
      </c>
      <c r="N38" s="17">
        <v>5</v>
      </c>
      <c r="O38" s="18">
        <v>1.6731289491520467E-2</v>
      </c>
      <c r="P38" s="19">
        <v>2.6662565530618489</v>
      </c>
      <c r="Q38" s="18">
        <v>8.0512705121235539E-2</v>
      </c>
      <c r="R38" s="20">
        <v>6336.6997636894666</v>
      </c>
      <c r="S38" s="18">
        <v>0.91948729487876446</v>
      </c>
      <c r="T38" s="20">
        <v>78704.345533387619</v>
      </c>
      <c r="U38" s="20">
        <v>378733.49611821328</v>
      </c>
      <c r="V38" s="17">
        <v>1600177.674867722</v>
      </c>
      <c r="W38" s="21">
        <v>20.331503477008159</v>
      </c>
    </row>
    <row r="39" spans="1:23" x14ac:dyDescent="0.25">
      <c r="A39" s="16">
        <v>65</v>
      </c>
      <c r="B39" s="17">
        <v>5</v>
      </c>
      <c r="C39" s="18">
        <v>1.8034417777263067E-2</v>
      </c>
      <c r="D39" s="19">
        <v>2.6786483751361008</v>
      </c>
      <c r="E39" s="18">
        <v>8.6548790832497557E-2</v>
      </c>
      <c r="F39" s="20">
        <v>6157.592271122805</v>
      </c>
      <c r="G39" s="18">
        <v>0.91345120916750244</v>
      </c>
      <c r="H39" s="20">
        <v>71145.907549880387</v>
      </c>
      <c r="I39" s="20">
        <v>341435.60092558165</v>
      </c>
      <c r="J39" s="17">
        <v>1309209.3927757083</v>
      </c>
      <c r="K39" s="21">
        <v>18.401752649761644</v>
      </c>
      <c r="L39" s="1"/>
      <c r="M39" s="16">
        <v>65</v>
      </c>
      <c r="N39" s="17">
        <v>5</v>
      </c>
      <c r="O39" s="18">
        <v>2.6872482525420533E-2</v>
      </c>
      <c r="P39" s="19">
        <v>2.6164112984473311</v>
      </c>
      <c r="Q39" s="18">
        <v>0.12627417946283603</v>
      </c>
      <c r="R39" s="20">
        <v>9138.1650892258112</v>
      </c>
      <c r="S39" s="18">
        <v>0.87372582053716397</v>
      </c>
      <c r="T39" s="20">
        <v>72367.645769698152</v>
      </c>
      <c r="U39" s="20">
        <v>340056.60178888909</v>
      </c>
      <c r="V39" s="17">
        <v>1221444.1787495087</v>
      </c>
      <c r="W39" s="21">
        <v>16.878318560156242</v>
      </c>
    </row>
    <row r="40" spans="1:23" x14ac:dyDescent="0.25">
      <c r="A40" s="16">
        <v>70</v>
      </c>
      <c r="B40" s="17">
        <v>5</v>
      </c>
      <c r="C40" s="18">
        <v>3.31885349768355E-2</v>
      </c>
      <c r="D40" s="19">
        <v>2.629745871315377</v>
      </c>
      <c r="E40" s="18">
        <v>0.1538407518271363</v>
      </c>
      <c r="F40" s="20">
        <v>9997.8512824630379</v>
      </c>
      <c r="G40" s="18">
        <v>0.8461592481728637</v>
      </c>
      <c r="H40" s="20">
        <v>64988.315278757582</v>
      </c>
      <c r="I40" s="20">
        <v>301244.12811355508</v>
      </c>
      <c r="J40" s="17">
        <v>967773.79185012658</v>
      </c>
      <c r="K40" s="21">
        <v>14.891504537377324</v>
      </c>
      <c r="L40" s="1"/>
      <c r="M40" s="16">
        <v>70</v>
      </c>
      <c r="N40" s="17">
        <v>5</v>
      </c>
      <c r="O40" s="18">
        <v>3.9650048547235403E-2</v>
      </c>
      <c r="P40" s="19">
        <v>2.5923210663153986</v>
      </c>
      <c r="Q40" s="18">
        <v>0.18097366647904689</v>
      </c>
      <c r="R40" s="20">
        <v>11442.870948311138</v>
      </c>
      <c r="S40" s="18">
        <v>0.81902633352095311</v>
      </c>
      <c r="T40" s="20">
        <v>63229.480680472341</v>
      </c>
      <c r="U40" s="20">
        <v>288596.64407924144</v>
      </c>
      <c r="V40" s="17">
        <v>881387.57696061954</v>
      </c>
      <c r="W40" s="21">
        <v>13.939503653599125</v>
      </c>
    </row>
    <row r="41" spans="1:23" x14ac:dyDescent="0.25">
      <c r="A41" s="16">
        <v>75</v>
      </c>
      <c r="B41" s="17">
        <v>5</v>
      </c>
      <c r="C41" s="18">
        <v>4.9381042841213398E-2</v>
      </c>
      <c r="D41" s="19">
        <v>3.0485641682573852</v>
      </c>
      <c r="E41" s="18">
        <v>0.22520369925221839</v>
      </c>
      <c r="F41" s="20">
        <v>12384.055915561461</v>
      </c>
      <c r="G41" s="18">
        <v>0.77479630074778161</v>
      </c>
      <c r="H41" s="20">
        <v>54990.463996294544</v>
      </c>
      <c r="I41" s="20">
        <v>250785.629525542</v>
      </c>
      <c r="J41" s="17">
        <v>666529.66373657156</v>
      </c>
      <c r="K41" s="21">
        <v>12.1208226899392</v>
      </c>
      <c r="L41" s="1"/>
      <c r="M41" s="16">
        <v>75</v>
      </c>
      <c r="N41" s="17">
        <v>5</v>
      </c>
      <c r="O41" s="18">
        <v>6.2087125957986926E-2</v>
      </c>
      <c r="P41" s="19">
        <v>2.8831905113747163</v>
      </c>
      <c r="Q41" s="18">
        <v>0.27437539919045795</v>
      </c>
      <c r="R41" s="20">
        <v>14208.971717982182</v>
      </c>
      <c r="S41" s="18">
        <v>0.72562460080954205</v>
      </c>
      <c r="T41" s="20">
        <v>51786.609732161203</v>
      </c>
      <c r="U41" s="20">
        <v>228855.36250457302</v>
      </c>
      <c r="V41" s="17">
        <v>592790.9328813781</v>
      </c>
      <c r="W41" s="21">
        <v>11.446799393651661</v>
      </c>
    </row>
    <row r="42" spans="1:23" x14ac:dyDescent="0.25">
      <c r="A42" s="16">
        <v>80</v>
      </c>
      <c r="B42" s="17">
        <v>20</v>
      </c>
      <c r="C42" s="18">
        <v>0.10248230780169483</v>
      </c>
      <c r="D42" s="19">
        <v>9.7577818205950102</v>
      </c>
      <c r="E42" s="18">
        <v>1</v>
      </c>
      <c r="F42" s="20">
        <v>42606.408080733083</v>
      </c>
      <c r="G42" s="18">
        <v>0</v>
      </c>
      <c r="H42" s="20">
        <v>42606.408080733083</v>
      </c>
      <c r="I42" s="20">
        <v>415744.03421102959</v>
      </c>
      <c r="J42" s="17">
        <v>415744.03421102959</v>
      </c>
      <c r="K42" s="21">
        <v>9.7577818205950102</v>
      </c>
      <c r="L42" s="1"/>
      <c r="M42" s="16">
        <v>80</v>
      </c>
      <c r="N42" s="17">
        <v>20</v>
      </c>
      <c r="O42" s="18">
        <v>0.10325354560773647</v>
      </c>
      <c r="P42" s="19">
        <v>9.6848974445781462</v>
      </c>
      <c r="Q42" s="18">
        <v>1</v>
      </c>
      <c r="R42" s="20">
        <v>37577.638014179021</v>
      </c>
      <c r="S42" s="18">
        <v>0</v>
      </c>
      <c r="T42" s="20">
        <v>37577.638014179021</v>
      </c>
      <c r="U42" s="20">
        <v>363935.57037680503</v>
      </c>
      <c r="V42" s="17">
        <v>363935.57037680503</v>
      </c>
      <c r="W42" s="21">
        <v>9.6848974445781462</v>
      </c>
    </row>
    <row r="43" spans="1:23" x14ac:dyDescent="0.25">
      <c r="A43" s="22">
        <f>A22+5</f>
        <v>2030</v>
      </c>
      <c r="B43" s="24" t="str">
        <f>B22</f>
        <v xml:space="preserve">Samangan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2030</v>
      </c>
      <c r="N43" s="24" t="str">
        <f>N22</f>
        <v xml:space="preserve">Samangan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5.0077845729783771E-2</v>
      </c>
      <c r="D46" s="19">
        <v>0.5043628757995986</v>
      </c>
      <c r="E46" s="18">
        <v>4.8864995078522488E-2</v>
      </c>
      <c r="F46" s="20">
        <v>4886.4995078522479</v>
      </c>
      <c r="G46" s="18">
        <v>0.95113500492147751</v>
      </c>
      <c r="H46" s="20">
        <v>100000</v>
      </c>
      <c r="I46" s="20">
        <v>97578.069436521429</v>
      </c>
      <c r="J46" s="17">
        <v>7166019.7510715416</v>
      </c>
      <c r="K46" s="21">
        <v>71.66019751071542</v>
      </c>
      <c r="L46" s="1"/>
      <c r="M46" s="16">
        <v>0</v>
      </c>
      <c r="N46" s="17">
        <v>1</v>
      </c>
      <c r="O46" s="18">
        <v>4.1186264982219029E-2</v>
      </c>
      <c r="P46" s="19">
        <v>0.50572822246182891</v>
      </c>
      <c r="Q46" s="18">
        <v>4.0364555317528916E-2</v>
      </c>
      <c r="R46" s="20">
        <v>4036.4555317528866</v>
      </c>
      <c r="S46" s="18">
        <v>0.95963544468247108</v>
      </c>
      <c r="T46" s="20">
        <v>100000</v>
      </c>
      <c r="U46" s="20">
        <v>98004.893949366713</v>
      </c>
      <c r="V46" s="17">
        <v>7278876.332782221</v>
      </c>
      <c r="W46" s="21">
        <v>72.78876332782221</v>
      </c>
    </row>
    <row r="47" spans="1:23" x14ac:dyDescent="0.25">
      <c r="A47" s="16">
        <v>1</v>
      </c>
      <c r="B47" s="17">
        <v>4</v>
      </c>
      <c r="C47" s="18">
        <v>1.3512184891864391E-3</v>
      </c>
      <c r="D47" s="19">
        <v>0.50559368356534506</v>
      </c>
      <c r="E47" s="18">
        <v>5.3794736614036776E-3</v>
      </c>
      <c r="F47" s="20">
        <v>511.66057074141281</v>
      </c>
      <c r="G47" s="18">
        <v>0.99462052633859632</v>
      </c>
      <c r="H47" s="20">
        <v>95113.500492147752</v>
      </c>
      <c r="I47" s="20">
        <v>378666.05203832168</v>
      </c>
      <c r="J47" s="17">
        <v>7068441.6816350203</v>
      </c>
      <c r="K47" s="21">
        <v>74.31586099828769</v>
      </c>
      <c r="L47" s="1"/>
      <c r="M47" s="16">
        <v>1</v>
      </c>
      <c r="N47" s="17">
        <v>4</v>
      </c>
      <c r="O47" s="18">
        <v>1.4522391293666581E-3</v>
      </c>
      <c r="P47" s="19">
        <v>0.86442548540935582</v>
      </c>
      <c r="Q47" s="18">
        <v>5.7826247343277792E-3</v>
      </c>
      <c r="R47" s="20">
        <v>554.92116583585448</v>
      </c>
      <c r="S47" s="18">
        <v>0.99421737526567222</v>
      </c>
      <c r="T47" s="20">
        <v>95963.544468247113</v>
      </c>
      <c r="U47" s="20">
        <v>382114.18120778661</v>
      </c>
      <c r="V47" s="17">
        <v>7180871.4388328539</v>
      </c>
      <c r="W47" s="21">
        <v>74.829160163096063</v>
      </c>
    </row>
    <row r="48" spans="1:23" x14ac:dyDescent="0.25">
      <c r="A48" s="16">
        <v>5</v>
      </c>
      <c r="B48" s="17">
        <v>5</v>
      </c>
      <c r="C48" s="18">
        <v>6.3260121684202556E-4</v>
      </c>
      <c r="D48" s="19">
        <v>2.3572148518009075</v>
      </c>
      <c r="E48" s="18">
        <v>3.1577269044794631E-3</v>
      </c>
      <c r="F48" s="20">
        <v>298.72677513308008</v>
      </c>
      <c r="G48" s="18">
        <v>0.99684227309552054</v>
      </c>
      <c r="H48" s="20">
        <v>94601.839921406339</v>
      </c>
      <c r="I48" s="20">
        <v>472219.72892234055</v>
      </c>
      <c r="J48" s="17">
        <v>6689775.629596699</v>
      </c>
      <c r="K48" s="21">
        <v>70.715068915725695</v>
      </c>
      <c r="L48" s="1"/>
      <c r="M48" s="16">
        <v>5</v>
      </c>
      <c r="N48" s="17">
        <v>5</v>
      </c>
      <c r="O48" s="18">
        <v>5.3643437290129374E-4</v>
      </c>
      <c r="P48" s="19">
        <v>2.2803577535601951</v>
      </c>
      <c r="Q48" s="18">
        <v>2.678264518734319E-3</v>
      </c>
      <c r="R48" s="20">
        <v>255.52953057213745</v>
      </c>
      <c r="S48" s="18">
        <v>0.99732173548126568</v>
      </c>
      <c r="T48" s="20">
        <v>95408.623302411259</v>
      </c>
      <c r="U48" s="20">
        <v>476348.16760549939</v>
      </c>
      <c r="V48" s="17">
        <v>6798757.2576250676</v>
      </c>
      <c r="W48" s="21">
        <v>71.25935814077765</v>
      </c>
    </row>
    <row r="49" spans="1:23" x14ac:dyDescent="0.25">
      <c r="A49" s="16">
        <v>10</v>
      </c>
      <c r="B49" s="17">
        <v>5</v>
      </c>
      <c r="C49" s="18">
        <v>6.5187028577029396E-4</v>
      </c>
      <c r="D49" s="19">
        <v>2.7788148721005537</v>
      </c>
      <c r="E49" s="18">
        <v>3.2546389570932144E-3</v>
      </c>
      <c r="F49" s="20">
        <v>306.92258582102659</v>
      </c>
      <c r="G49" s="18">
        <v>0.99674536104290679</v>
      </c>
      <c r="H49" s="20">
        <v>94303.113146273259</v>
      </c>
      <c r="I49" s="20">
        <v>470833.8338483242</v>
      </c>
      <c r="J49" s="17">
        <v>6217555.900674358</v>
      </c>
      <c r="K49" s="21">
        <v>65.931608122314344</v>
      </c>
      <c r="L49" s="1"/>
      <c r="M49" s="16">
        <v>10</v>
      </c>
      <c r="N49" s="17">
        <v>5</v>
      </c>
      <c r="O49" s="18">
        <v>6.0096090397273455E-4</v>
      </c>
      <c r="P49" s="19">
        <v>2.6940827933418916</v>
      </c>
      <c r="Q49" s="18">
        <v>3.0006463259401039E-3</v>
      </c>
      <c r="R49" s="20">
        <v>285.52078122830426</v>
      </c>
      <c r="S49" s="18">
        <v>0.9969993536740599</v>
      </c>
      <c r="T49" s="20">
        <v>95153.093771839121</v>
      </c>
      <c r="U49" s="20">
        <v>475107.08157690283</v>
      </c>
      <c r="V49" s="17">
        <v>6322409.0900195679</v>
      </c>
      <c r="W49" s="21">
        <v>66.444598272123713</v>
      </c>
    </row>
    <row r="50" spans="1:23" x14ac:dyDescent="0.25">
      <c r="A50" s="16">
        <v>15</v>
      </c>
      <c r="B50" s="17">
        <v>5</v>
      </c>
      <c r="C50" s="18">
        <v>1.5146509783447357E-3</v>
      </c>
      <c r="D50" s="19">
        <v>2.7923920844247672</v>
      </c>
      <c r="E50" s="18">
        <v>7.5480161712191407E-3</v>
      </c>
      <c r="F50" s="20">
        <v>709.48476638329157</v>
      </c>
      <c r="G50" s="18">
        <v>0.99245198382878086</v>
      </c>
      <c r="H50" s="20">
        <v>93996.190560452233</v>
      </c>
      <c r="I50" s="20">
        <v>468414.68861601333</v>
      </c>
      <c r="J50" s="17">
        <v>5746722.0668260334</v>
      </c>
      <c r="K50" s="21">
        <v>61.137818804796304</v>
      </c>
      <c r="L50" s="1"/>
      <c r="M50" s="16">
        <v>15</v>
      </c>
      <c r="N50" s="17">
        <v>5</v>
      </c>
      <c r="O50" s="18">
        <v>1.102325221024692E-3</v>
      </c>
      <c r="P50" s="19">
        <v>2.6436287709746278</v>
      </c>
      <c r="Q50" s="18">
        <v>5.4973468158387995E-3</v>
      </c>
      <c r="R50" s="20">
        <v>521.51995030629041</v>
      </c>
      <c r="S50" s="18">
        <v>0.9945026531841612</v>
      </c>
      <c r="T50" s="20">
        <v>94867.572990610817</v>
      </c>
      <c r="U50" s="20">
        <v>473108.97034678957</v>
      </c>
      <c r="V50" s="17">
        <v>5847302.0084426655</v>
      </c>
      <c r="W50" s="21">
        <v>61.636466751619984</v>
      </c>
    </row>
    <row r="51" spans="1:23" x14ac:dyDescent="0.25">
      <c r="A51" s="16">
        <v>20</v>
      </c>
      <c r="B51" s="17">
        <v>5</v>
      </c>
      <c r="C51" s="18">
        <v>2.8120990080066728E-3</v>
      </c>
      <c r="D51" s="19">
        <v>2.5470972790468003</v>
      </c>
      <c r="E51" s="18">
        <v>1.3964172894117888E-2</v>
      </c>
      <c r="F51" s="20">
        <v>1302.6716884310881</v>
      </c>
      <c r="G51" s="18">
        <v>0.98603582710588211</v>
      </c>
      <c r="H51" s="20">
        <v>93286.705794068941</v>
      </c>
      <c r="I51" s="20">
        <v>463238.20204128342</v>
      </c>
      <c r="J51" s="17">
        <v>5278307.3782100203</v>
      </c>
      <c r="K51" s="21">
        <v>56.581560397919084</v>
      </c>
      <c r="L51" s="1"/>
      <c r="M51" s="16">
        <v>20</v>
      </c>
      <c r="N51" s="17">
        <v>5</v>
      </c>
      <c r="O51" s="18">
        <v>1.3721184958131337E-3</v>
      </c>
      <c r="P51" s="19">
        <v>2.5101915884010166</v>
      </c>
      <c r="Q51" s="18">
        <v>6.8372343521216905E-3</v>
      </c>
      <c r="R51" s="20">
        <v>645.06607483426342</v>
      </c>
      <c r="S51" s="18">
        <v>0.99316276564787831</v>
      </c>
      <c r="T51" s="20">
        <v>94346.053040304527</v>
      </c>
      <c r="U51" s="20">
        <v>470124.17426236311</v>
      </c>
      <c r="V51" s="17">
        <v>5374193.0380958756</v>
      </c>
      <c r="W51" s="21">
        <v>56.962563508618921</v>
      </c>
    </row>
    <row r="52" spans="1:23" x14ac:dyDescent="0.25">
      <c r="A52" s="16">
        <v>25</v>
      </c>
      <c r="B52" s="17">
        <v>5</v>
      </c>
      <c r="C52" s="18">
        <v>2.1951552694379683E-3</v>
      </c>
      <c r="D52" s="19">
        <v>2.4497654527067927</v>
      </c>
      <c r="E52" s="18">
        <v>1.0914674245630862E-2</v>
      </c>
      <c r="F52" s="20">
        <v>1003.9757680620387</v>
      </c>
      <c r="G52" s="18">
        <v>0.98908532575436914</v>
      </c>
      <c r="H52" s="20">
        <v>91984.034105637853</v>
      </c>
      <c r="I52" s="20">
        <v>457359.79683983221</v>
      </c>
      <c r="J52" s="17">
        <v>4815069.176168737</v>
      </c>
      <c r="K52" s="21">
        <v>52.346792821012116</v>
      </c>
      <c r="L52" s="1"/>
      <c r="M52" s="16">
        <v>25</v>
      </c>
      <c r="N52" s="17">
        <v>5</v>
      </c>
      <c r="O52" s="18">
        <v>1.1840855120424305E-3</v>
      </c>
      <c r="P52" s="19">
        <v>2.4445080684676825</v>
      </c>
      <c r="Q52" s="18">
        <v>5.9025668593621905E-3</v>
      </c>
      <c r="R52" s="20">
        <v>553.07634035190858</v>
      </c>
      <c r="S52" s="18">
        <v>0.99409743314063781</v>
      </c>
      <c r="T52" s="20">
        <v>93700.986965470263</v>
      </c>
      <c r="U52" s="20">
        <v>467091.55270206061</v>
      </c>
      <c r="V52" s="17">
        <v>4904068.8638335122</v>
      </c>
      <c r="W52" s="21">
        <v>52.337430187802717</v>
      </c>
    </row>
    <row r="53" spans="1:23" x14ac:dyDescent="0.25">
      <c r="A53" s="16">
        <v>30</v>
      </c>
      <c r="B53" s="17">
        <v>5</v>
      </c>
      <c r="C53" s="18">
        <v>2.3451968784855676E-3</v>
      </c>
      <c r="D53" s="19">
        <v>2.4898167940000868</v>
      </c>
      <c r="E53" s="18">
        <v>1.1657358990983524E-2</v>
      </c>
      <c r="F53" s="20">
        <v>1060.5872010617459</v>
      </c>
      <c r="G53" s="18">
        <v>0.98834264100901648</v>
      </c>
      <c r="H53" s="20">
        <v>90980.058337575814</v>
      </c>
      <c r="I53" s="20">
        <v>452238.02350727544</v>
      </c>
      <c r="J53" s="17">
        <v>4357709.3793289047</v>
      </c>
      <c r="K53" s="21">
        <v>47.89741245449521</v>
      </c>
      <c r="L53" s="1"/>
      <c r="M53" s="16">
        <v>30</v>
      </c>
      <c r="N53" s="17">
        <v>5</v>
      </c>
      <c r="O53" s="18">
        <v>1.0714798982833446E-3</v>
      </c>
      <c r="P53" s="19">
        <v>2.5950748533600057</v>
      </c>
      <c r="Q53" s="18">
        <v>5.3436298712583596E-3</v>
      </c>
      <c r="R53" s="20">
        <v>497.74795766168972</v>
      </c>
      <c r="S53" s="18">
        <v>0.99465637012874164</v>
      </c>
      <c r="T53" s="20">
        <v>93147.910625118355</v>
      </c>
      <c r="U53" s="20">
        <v>464542.50654552248</v>
      </c>
      <c r="V53" s="17">
        <v>4436977.3111314513</v>
      </c>
      <c r="W53" s="21">
        <v>47.633675101832843</v>
      </c>
    </row>
    <row r="54" spans="1:23" x14ac:dyDescent="0.25">
      <c r="A54" s="16">
        <v>35</v>
      </c>
      <c r="B54" s="17">
        <v>5</v>
      </c>
      <c r="C54" s="18">
        <v>2.128826410989112E-3</v>
      </c>
      <c r="D54" s="19">
        <v>2.5431754912711644</v>
      </c>
      <c r="E54" s="18">
        <v>1.0588751266785934E-2</v>
      </c>
      <c r="F54" s="20">
        <v>952.13491390548006</v>
      </c>
      <c r="G54" s="18">
        <v>0.98941124873321407</v>
      </c>
      <c r="H54" s="20">
        <v>89919.471136514068</v>
      </c>
      <c r="I54" s="20">
        <v>447258.12729047093</v>
      </c>
      <c r="J54" s="17">
        <v>3905471.3558216291</v>
      </c>
      <c r="K54" s="21">
        <v>43.432988500259469</v>
      </c>
      <c r="L54" s="1"/>
      <c r="M54" s="16">
        <v>35</v>
      </c>
      <c r="N54" s="17">
        <v>5</v>
      </c>
      <c r="O54" s="18">
        <v>1.6909194015960157E-3</v>
      </c>
      <c r="P54" s="19">
        <v>2.6566869588841877</v>
      </c>
      <c r="Q54" s="18">
        <v>8.4212291214208479E-3</v>
      </c>
      <c r="R54" s="20">
        <v>780.22824795955967</v>
      </c>
      <c r="S54" s="18">
        <v>0.99157877087857915</v>
      </c>
      <c r="T54" s="20">
        <v>92650.162667456665</v>
      </c>
      <c r="U54" s="20">
        <v>461422.49430879275</v>
      </c>
      <c r="V54" s="17">
        <v>3972434.804585929</v>
      </c>
      <c r="W54" s="21">
        <v>42.875637669886629</v>
      </c>
    </row>
    <row r="55" spans="1:23" x14ac:dyDescent="0.25">
      <c r="A55" s="16">
        <v>40</v>
      </c>
      <c r="B55" s="17">
        <v>5</v>
      </c>
      <c r="C55" s="18">
        <v>2.8466847004725037E-3</v>
      </c>
      <c r="D55" s="19">
        <v>2.6542343473787424</v>
      </c>
      <c r="E55" s="18">
        <v>1.4139008081605398E-2</v>
      </c>
      <c r="F55" s="20">
        <v>1257.9098858503712</v>
      </c>
      <c r="G55" s="18">
        <v>0.9858609919183946</v>
      </c>
      <c r="H55" s="20">
        <v>88967.336222608588</v>
      </c>
      <c r="I55" s="20">
        <v>441885.91930872237</v>
      </c>
      <c r="J55" s="17">
        <v>3458213.2285311581</v>
      </c>
      <c r="K55" s="21">
        <v>38.870594258079507</v>
      </c>
      <c r="L55" s="1"/>
      <c r="M55" s="16">
        <v>40</v>
      </c>
      <c r="N55" s="17">
        <v>5</v>
      </c>
      <c r="O55" s="18">
        <v>2.3742732425428084E-3</v>
      </c>
      <c r="P55" s="19">
        <v>2.6442853594209401</v>
      </c>
      <c r="Q55" s="18">
        <v>1.1805337657794901E-2</v>
      </c>
      <c r="R55" s="20">
        <v>1084.5555964216328</v>
      </c>
      <c r="S55" s="18">
        <v>0.9881946623422051</v>
      </c>
      <c r="T55" s="20">
        <v>91869.934419497105</v>
      </c>
      <c r="U55" s="20">
        <v>456794.76860047312</v>
      </c>
      <c r="V55" s="17">
        <v>3511012.3102771365</v>
      </c>
      <c r="W55" s="21">
        <v>38.217207103306819</v>
      </c>
    </row>
    <row r="56" spans="1:23" x14ac:dyDescent="0.25">
      <c r="A56" s="16">
        <v>45</v>
      </c>
      <c r="B56" s="17">
        <v>5</v>
      </c>
      <c r="C56" s="18">
        <v>4.33790324438012E-3</v>
      </c>
      <c r="D56" s="19">
        <v>2.6770921436443786</v>
      </c>
      <c r="E56" s="18">
        <v>2.1473141052595013E-2</v>
      </c>
      <c r="F56" s="20">
        <v>1883.3968833714025</v>
      </c>
      <c r="G56" s="18">
        <v>0.97852685894740499</v>
      </c>
      <c r="H56" s="20">
        <v>87709.426336758217</v>
      </c>
      <c r="I56" s="20">
        <v>434172.17426677194</v>
      </c>
      <c r="J56" s="17">
        <v>3016327.3092224356</v>
      </c>
      <c r="K56" s="21">
        <v>34.390001567691485</v>
      </c>
      <c r="L56" s="1"/>
      <c r="M56" s="16">
        <v>45</v>
      </c>
      <c r="N56" s="17">
        <v>5</v>
      </c>
      <c r="O56" s="18">
        <v>3.3998499085912833E-3</v>
      </c>
      <c r="P56" s="19">
        <v>2.7096046708470376</v>
      </c>
      <c r="Q56" s="18">
        <v>1.6867899205928349E-2</v>
      </c>
      <c r="R56" s="20">
        <v>1531.3586193596566</v>
      </c>
      <c r="S56" s="18">
        <v>0.98313210079407165</v>
      </c>
      <c r="T56" s="20">
        <v>90785.378823075473</v>
      </c>
      <c r="U56" s="20">
        <v>450419.47748633788</v>
      </c>
      <c r="V56" s="17">
        <v>3054217.5416766633</v>
      </c>
      <c r="W56" s="21">
        <v>33.642174337662773</v>
      </c>
    </row>
    <row r="57" spans="1:23" x14ac:dyDescent="0.25">
      <c r="A57" s="16">
        <v>50</v>
      </c>
      <c r="B57" s="17">
        <v>5</v>
      </c>
      <c r="C57" s="18">
        <v>6.7698082853207249E-3</v>
      </c>
      <c r="D57" s="19">
        <v>2.6102187599701181</v>
      </c>
      <c r="E57" s="18">
        <v>3.331013799453586E-2</v>
      </c>
      <c r="F57" s="20">
        <v>2858.8768846154126</v>
      </c>
      <c r="G57" s="18">
        <v>0.96668986200546414</v>
      </c>
      <c r="H57" s="20">
        <v>85826.029453386815</v>
      </c>
      <c r="I57" s="20">
        <v>422298.05692052509</v>
      </c>
      <c r="J57" s="17">
        <v>2582155.1349556637</v>
      </c>
      <c r="K57" s="21">
        <v>30.085920919341426</v>
      </c>
      <c r="L57" s="1"/>
      <c r="M57" s="16">
        <v>50</v>
      </c>
      <c r="N57" s="17">
        <v>5</v>
      </c>
      <c r="O57" s="18">
        <v>5.9644640840644924E-3</v>
      </c>
      <c r="P57" s="19">
        <v>2.6687850357995431</v>
      </c>
      <c r="Q57" s="18">
        <v>2.9413344108825679E-2</v>
      </c>
      <c r="R57" s="20">
        <v>2625.2592093479761</v>
      </c>
      <c r="S57" s="18">
        <v>0.97058665589117432</v>
      </c>
      <c r="T57" s="20">
        <v>89254.020203715816</v>
      </c>
      <c r="U57" s="20">
        <v>440150.05746484199</v>
      </c>
      <c r="V57" s="17">
        <v>2603798.0641903253</v>
      </c>
      <c r="W57" s="21">
        <v>29.172893929565809</v>
      </c>
    </row>
    <row r="58" spans="1:23" x14ac:dyDescent="0.25">
      <c r="A58" s="16">
        <v>55</v>
      </c>
      <c r="B58" s="17">
        <v>5</v>
      </c>
      <c r="C58" s="18">
        <v>8.349018246789448E-3</v>
      </c>
      <c r="D58" s="19">
        <v>2.6162256015256786</v>
      </c>
      <c r="E58" s="18">
        <v>4.0930485509652392E-2</v>
      </c>
      <c r="F58" s="20">
        <v>3395.8858359932201</v>
      </c>
      <c r="G58" s="18">
        <v>0.95906951449034761</v>
      </c>
      <c r="H58" s="20">
        <v>82967.152568771402</v>
      </c>
      <c r="I58" s="20">
        <v>406740.7371278748</v>
      </c>
      <c r="J58" s="17">
        <v>2159857.0780351385</v>
      </c>
      <c r="K58" s="21">
        <v>26.032676922892286</v>
      </c>
      <c r="L58" s="1"/>
      <c r="M58" s="16">
        <v>55</v>
      </c>
      <c r="N58" s="17">
        <v>5</v>
      </c>
      <c r="O58" s="18">
        <v>8.6142294524648062E-3</v>
      </c>
      <c r="P58" s="19">
        <v>2.6854048753552751</v>
      </c>
      <c r="Q58" s="18">
        <v>4.2229163058621011E-2</v>
      </c>
      <c r="R58" s="20">
        <v>3658.2600735974702</v>
      </c>
      <c r="S58" s="18">
        <v>0.95777083694137899</v>
      </c>
      <c r="T58" s="20">
        <v>86628.76099436784</v>
      </c>
      <c r="U58" s="20">
        <v>424676.41404080798</v>
      </c>
      <c r="V58" s="17">
        <v>2163648.0067254836</v>
      </c>
      <c r="W58" s="21">
        <v>24.976093180718042</v>
      </c>
    </row>
    <row r="59" spans="1:23" x14ac:dyDescent="0.25">
      <c r="A59" s="16">
        <v>60</v>
      </c>
      <c r="B59" s="17">
        <v>5</v>
      </c>
      <c r="C59" s="18">
        <v>1.2295384867636901E-2</v>
      </c>
      <c r="D59" s="19">
        <v>2.6317217196799243</v>
      </c>
      <c r="E59" s="18">
        <v>5.9737436325886351E-2</v>
      </c>
      <c r="F59" s="20">
        <v>4753.3834798194584</v>
      </c>
      <c r="G59" s="18">
        <v>0.94026256367411365</v>
      </c>
      <c r="H59" s="20">
        <v>79571.266732778182</v>
      </c>
      <c r="I59" s="20">
        <v>386598.99881060224</v>
      </c>
      <c r="J59" s="17">
        <v>1753116.3409072636</v>
      </c>
      <c r="K59" s="21">
        <v>22.0320275507829</v>
      </c>
      <c r="L59" s="1"/>
      <c r="M59" s="16">
        <v>60</v>
      </c>
      <c r="N59" s="17">
        <v>5</v>
      </c>
      <c r="O59" s="18">
        <v>1.4656873662477509E-2</v>
      </c>
      <c r="P59" s="19">
        <v>2.6850676512211828</v>
      </c>
      <c r="Q59" s="18">
        <v>7.0879451832932983E-2</v>
      </c>
      <c r="R59" s="20">
        <v>5880.9036235680687</v>
      </c>
      <c r="S59" s="18">
        <v>0.92912054816706702</v>
      </c>
      <c r="T59" s="20">
        <v>82970.50092077037</v>
      </c>
      <c r="U59" s="20">
        <v>401238.61056560359</v>
      </c>
      <c r="V59" s="17">
        <v>1738971.5926846755</v>
      </c>
      <c r="W59" s="21">
        <v>20.958913992157797</v>
      </c>
    </row>
    <row r="60" spans="1:23" x14ac:dyDescent="0.25">
      <c r="A60" s="16">
        <v>65</v>
      </c>
      <c r="B60" s="17">
        <v>5</v>
      </c>
      <c r="C60" s="18">
        <v>1.7814469649720402E-2</v>
      </c>
      <c r="D60" s="19">
        <v>2.6943631279505591</v>
      </c>
      <c r="E60" s="18">
        <v>8.5558158286814234E-2</v>
      </c>
      <c r="F60" s="20">
        <v>6401.2802980410343</v>
      </c>
      <c r="G60" s="18">
        <v>0.91444184171318577</v>
      </c>
      <c r="H60" s="20">
        <v>74817.883252958723</v>
      </c>
      <c r="I60" s="20">
        <v>359330.38838130661</v>
      </c>
      <c r="J60" s="17">
        <v>1366517.3420966615</v>
      </c>
      <c r="K60" s="21">
        <v>18.264581710718495</v>
      </c>
      <c r="L60" s="1"/>
      <c r="M60" s="16">
        <v>65</v>
      </c>
      <c r="N60" s="17">
        <v>5</v>
      </c>
      <c r="O60" s="18">
        <v>2.4371736508018878E-2</v>
      </c>
      <c r="P60" s="19">
        <v>2.6366175041933504</v>
      </c>
      <c r="Q60" s="18">
        <v>0.11522192986140922</v>
      </c>
      <c r="R60" s="20">
        <v>8882.4121728225291</v>
      </c>
      <c r="S60" s="18">
        <v>0.88477807013859078</v>
      </c>
      <c r="T60" s="20">
        <v>77089.597297202301</v>
      </c>
      <c r="U60" s="20">
        <v>364455.44903622282</v>
      </c>
      <c r="V60" s="17">
        <v>1337732.982119072</v>
      </c>
      <c r="W60" s="21">
        <v>17.352963681490401</v>
      </c>
    </row>
    <row r="61" spans="1:23" x14ac:dyDescent="0.25">
      <c r="A61" s="16">
        <v>70</v>
      </c>
      <c r="B61" s="17">
        <v>5</v>
      </c>
      <c r="C61" s="18">
        <v>3.3857812663901754E-2</v>
      </c>
      <c r="D61" s="19">
        <v>2.6406573237984721</v>
      </c>
      <c r="E61" s="18">
        <v>0.15676623439841697</v>
      </c>
      <c r="F61" s="20">
        <v>10725.413215574052</v>
      </c>
      <c r="G61" s="18">
        <v>0.84323376560158303</v>
      </c>
      <c r="H61" s="20">
        <v>68416.602954917689</v>
      </c>
      <c r="I61" s="20">
        <v>316778.08965518873</v>
      </c>
      <c r="J61" s="17">
        <v>1007186.9537153548</v>
      </c>
      <c r="K61" s="21">
        <v>14.721382094621516</v>
      </c>
      <c r="L61" s="1"/>
      <c r="M61" s="16">
        <v>70</v>
      </c>
      <c r="N61" s="17">
        <v>5</v>
      </c>
      <c r="O61" s="18">
        <v>3.740491885146445E-2</v>
      </c>
      <c r="P61" s="19">
        <v>2.6002008385627722</v>
      </c>
      <c r="Q61" s="18">
        <v>0.17161930839261008</v>
      </c>
      <c r="R61" s="20">
        <v>11705.669938452782</v>
      </c>
      <c r="S61" s="18">
        <v>0.82838069160738992</v>
      </c>
      <c r="T61" s="20">
        <v>68207.185124379772</v>
      </c>
      <c r="U61" s="20">
        <v>312944.66871953895</v>
      </c>
      <c r="V61" s="17">
        <v>973277.53308284911</v>
      </c>
      <c r="W61" s="21">
        <v>14.269428232641779</v>
      </c>
    </row>
    <row r="62" spans="1:23" x14ac:dyDescent="0.25">
      <c r="A62" s="16">
        <v>75</v>
      </c>
      <c r="B62" s="17">
        <v>5</v>
      </c>
      <c r="C62" s="18">
        <v>5.2212121722535025E-2</v>
      </c>
      <c r="D62" s="19">
        <v>3.0088714506933592</v>
      </c>
      <c r="E62" s="18">
        <v>0.23647628647372398</v>
      </c>
      <c r="F62" s="20">
        <v>13642.598311810994</v>
      </c>
      <c r="G62" s="18">
        <v>0.76352371352627602</v>
      </c>
      <c r="H62" s="20">
        <v>57691.189739343637</v>
      </c>
      <c r="I62" s="20">
        <v>261291.78171134874</v>
      </c>
      <c r="J62" s="17">
        <v>690408.86406016606</v>
      </c>
      <c r="K62" s="21">
        <v>11.967318877969475</v>
      </c>
      <c r="L62" s="1"/>
      <c r="M62" s="16">
        <v>75</v>
      </c>
      <c r="N62" s="17">
        <v>5</v>
      </c>
      <c r="O62" s="18">
        <v>5.7466826850018478E-2</v>
      </c>
      <c r="P62" s="19">
        <v>2.9347343873653919</v>
      </c>
      <c r="Q62" s="18">
        <v>0.2568500730497717</v>
      </c>
      <c r="R62" s="20">
        <v>14512.418302928134</v>
      </c>
      <c r="S62" s="18">
        <v>0.7431499269502283</v>
      </c>
      <c r="T62" s="20">
        <v>56501.51518592699</v>
      </c>
      <c r="U62" s="20">
        <v>252535.57745242838</v>
      </c>
      <c r="V62" s="17">
        <v>660332.86436331016</v>
      </c>
      <c r="W62" s="21">
        <v>11.686993918488426</v>
      </c>
    </row>
    <row r="63" spans="1:23" x14ac:dyDescent="0.25">
      <c r="A63" s="16">
        <v>80</v>
      </c>
      <c r="B63" s="17">
        <v>20</v>
      </c>
      <c r="C63" s="18">
        <v>0.10264935431241298</v>
      </c>
      <c r="D63" s="19">
        <v>9.741902486366385</v>
      </c>
      <c r="E63" s="18">
        <v>1</v>
      </c>
      <c r="F63" s="20">
        <v>44048.591427532643</v>
      </c>
      <c r="G63" s="18">
        <v>0</v>
      </c>
      <c r="H63" s="20">
        <v>44048.591427532643</v>
      </c>
      <c r="I63" s="20">
        <v>429117.08234881726</v>
      </c>
      <c r="J63" s="17">
        <v>429117.08234881726</v>
      </c>
      <c r="K63" s="21">
        <v>9.741902486366385</v>
      </c>
      <c r="L63" s="1"/>
      <c r="M63" s="16">
        <v>80</v>
      </c>
      <c r="N63" s="17">
        <v>20</v>
      </c>
      <c r="O63" s="18">
        <v>0.10296561117674864</v>
      </c>
      <c r="P63" s="19">
        <v>9.7119804230892264</v>
      </c>
      <c r="Q63" s="18">
        <v>1</v>
      </c>
      <c r="R63" s="20">
        <v>41989.096882998856</v>
      </c>
      <c r="S63" s="18">
        <v>0</v>
      </c>
      <c r="T63" s="20">
        <v>41989.096882998856</v>
      </c>
      <c r="U63" s="20">
        <v>407797.28691088175</v>
      </c>
      <c r="V63" s="17">
        <v>407797.28691088175</v>
      </c>
      <c r="W63" s="21">
        <v>9.7119804230892264</v>
      </c>
    </row>
    <row r="64" spans="1:23" x14ac:dyDescent="0.25">
      <c r="A64" s="22">
        <f>A43+5</f>
        <v>2035</v>
      </c>
      <c r="B64" s="24" t="str">
        <f>B43</f>
        <v xml:space="preserve">Samangan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2035</v>
      </c>
      <c r="N64" s="24" t="str">
        <f>N43</f>
        <v xml:space="preserve">Samangan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3.4144282217278436E-2</v>
      </c>
      <c r="D67" s="19">
        <v>0.50491578098810153</v>
      </c>
      <c r="E67" s="18">
        <v>3.3576691902323486E-2</v>
      </c>
      <c r="F67" s="20">
        <v>3357.669190232351</v>
      </c>
      <c r="G67" s="18">
        <v>0.96642330809767651</v>
      </c>
      <c r="H67" s="20">
        <v>100000</v>
      </c>
      <c r="I67" s="20">
        <v>98337.670971253508</v>
      </c>
      <c r="J67" s="17">
        <v>7375563.371694386</v>
      </c>
      <c r="K67" s="21">
        <v>73.755633716943862</v>
      </c>
      <c r="L67" s="1"/>
      <c r="M67" s="16">
        <v>0</v>
      </c>
      <c r="N67" s="17">
        <v>1</v>
      </c>
      <c r="O67" s="18">
        <v>2.7189871818385593E-2</v>
      </c>
      <c r="P67" s="19">
        <v>0.50631665568990303</v>
      </c>
      <c r="Q67" s="18">
        <v>2.68297313217013E-2</v>
      </c>
      <c r="R67" s="20">
        <v>2682.9731321701256</v>
      </c>
      <c r="S67" s="18">
        <v>0.9731702686782987</v>
      </c>
      <c r="T67" s="20">
        <v>100000</v>
      </c>
      <c r="U67" s="20">
        <v>98675.460851416123</v>
      </c>
      <c r="V67" s="17">
        <v>7538437.118946963</v>
      </c>
      <c r="W67" s="21">
        <v>75.384371189469633</v>
      </c>
    </row>
    <row r="68" spans="1:23" x14ac:dyDescent="0.25">
      <c r="A68" s="16">
        <v>1</v>
      </c>
      <c r="B68" s="17">
        <v>4</v>
      </c>
      <c r="C68" s="18">
        <v>1.0282329764582277E-3</v>
      </c>
      <c r="D68" s="19">
        <v>0.6862888023021716</v>
      </c>
      <c r="E68" s="18">
        <v>4.0989656349663672E-3</v>
      </c>
      <c r="F68" s="20">
        <v>396.13359287228377</v>
      </c>
      <c r="G68" s="18">
        <v>0.99590103436503363</v>
      </c>
      <c r="H68" s="20">
        <v>96642.330809767649</v>
      </c>
      <c r="I68" s="20">
        <v>385256.65091658547</v>
      </c>
      <c r="J68" s="17">
        <v>7277225.7007231321</v>
      </c>
      <c r="K68" s="21">
        <v>75.300602124836402</v>
      </c>
      <c r="L68" s="1"/>
      <c r="M68" s="16">
        <v>1</v>
      </c>
      <c r="N68" s="17">
        <v>4</v>
      </c>
      <c r="O68" s="18">
        <v>1.0481874824710255E-3</v>
      </c>
      <c r="P68" s="19">
        <v>0.97906719349899463</v>
      </c>
      <c r="Q68" s="18">
        <v>4.1795154776019805E-3</v>
      </c>
      <c r="R68" s="20">
        <v>406.7380200283078</v>
      </c>
      <c r="S68" s="18">
        <v>0.99582048452239802</v>
      </c>
      <c r="T68" s="20">
        <v>97317.026867829874</v>
      </c>
      <c r="U68" s="20">
        <v>388039.37924296473</v>
      </c>
      <c r="V68" s="17">
        <v>7439761.658095547</v>
      </c>
      <c r="W68" s="21">
        <v>76.448715066067351</v>
      </c>
    </row>
    <row r="69" spans="1:23" x14ac:dyDescent="0.25">
      <c r="A69" s="16">
        <v>5</v>
      </c>
      <c r="B69" s="17">
        <v>5</v>
      </c>
      <c r="C69" s="18">
        <v>4.8945621778117849E-4</v>
      </c>
      <c r="D69" s="19">
        <v>2.3672791331153782</v>
      </c>
      <c r="E69" s="18">
        <v>2.4441315770500349E-3</v>
      </c>
      <c r="F69" s="20">
        <v>235.2383697887999</v>
      </c>
      <c r="G69" s="18">
        <v>0.99755586842294997</v>
      </c>
      <c r="H69" s="20">
        <v>96246.197216895365</v>
      </c>
      <c r="I69" s="20">
        <v>480611.66911964194</v>
      </c>
      <c r="J69" s="17">
        <v>6891969.0498065464</v>
      </c>
      <c r="K69" s="21">
        <v>71.607702424597278</v>
      </c>
      <c r="L69" s="1"/>
      <c r="M69" s="16">
        <v>5</v>
      </c>
      <c r="N69" s="17">
        <v>5</v>
      </c>
      <c r="O69" s="18">
        <v>3.9555132279165669E-4</v>
      </c>
      <c r="P69" s="19">
        <v>2.2935925091329121</v>
      </c>
      <c r="Q69" s="18">
        <v>1.9756416440140923E-3</v>
      </c>
      <c r="R69" s="20">
        <v>191.46000238115084</v>
      </c>
      <c r="S69" s="18">
        <v>0.99802435835598591</v>
      </c>
      <c r="T69" s="20">
        <v>96910.288847801567</v>
      </c>
      <c r="U69" s="20">
        <v>484033.27545436204</v>
      </c>
      <c r="V69" s="17">
        <v>7051722.278852582</v>
      </c>
      <c r="W69" s="21">
        <v>72.765465490742386</v>
      </c>
    </row>
    <row r="70" spans="1:23" x14ac:dyDescent="0.25">
      <c r="A70" s="16">
        <v>10</v>
      </c>
      <c r="B70" s="17">
        <v>5</v>
      </c>
      <c r="C70" s="18">
        <v>5.1359299630985829E-4</v>
      </c>
      <c r="D70" s="19">
        <v>2.784847924473878</v>
      </c>
      <c r="E70" s="18">
        <v>2.5650467622406747E-3</v>
      </c>
      <c r="F70" s="20">
        <v>246.2725991303887</v>
      </c>
      <c r="G70" s="18">
        <v>0.99743495323775933</v>
      </c>
      <c r="H70" s="20">
        <v>96010.958847106565</v>
      </c>
      <c r="I70" s="20">
        <v>479509.2629764239</v>
      </c>
      <c r="J70" s="17">
        <v>6411357.3806869043</v>
      </c>
      <c r="K70" s="21">
        <v>66.777349770006182</v>
      </c>
      <c r="L70" s="1"/>
      <c r="M70" s="16">
        <v>10</v>
      </c>
      <c r="N70" s="17">
        <v>5</v>
      </c>
      <c r="O70" s="18">
        <v>4.4928560471483789E-4</v>
      </c>
      <c r="P70" s="19">
        <v>2.7028990131078916</v>
      </c>
      <c r="Q70" s="18">
        <v>2.2441119779198493E-3</v>
      </c>
      <c r="R70" s="20">
        <v>217.04788230238773</v>
      </c>
      <c r="S70" s="18">
        <v>0.99775588802208015</v>
      </c>
      <c r="T70" s="20">
        <v>96718.828845420416</v>
      </c>
      <c r="U70" s="20">
        <v>483095.56332246243</v>
      </c>
      <c r="V70" s="17">
        <v>6567689.0033982201</v>
      </c>
      <c r="W70" s="21">
        <v>67.904968265227254</v>
      </c>
    </row>
    <row r="71" spans="1:23" x14ac:dyDescent="0.25">
      <c r="A71" s="16">
        <v>15</v>
      </c>
      <c r="B71" s="17">
        <v>5</v>
      </c>
      <c r="C71" s="18">
        <v>1.1976569407549454E-3</v>
      </c>
      <c r="D71" s="19">
        <v>2.8004885093687775</v>
      </c>
      <c r="E71" s="18">
        <v>5.9725514491816289E-3</v>
      </c>
      <c r="F71" s="20">
        <v>571.95951563077688</v>
      </c>
      <c r="G71" s="18">
        <v>0.99402744855081837</v>
      </c>
      <c r="H71" s="20">
        <v>95764.686247976177</v>
      </c>
      <c r="I71" s="20">
        <v>477565.39971307514</v>
      </c>
      <c r="J71" s="17">
        <v>5931848.1177104805</v>
      </c>
      <c r="K71" s="21">
        <v>61.941915648847434</v>
      </c>
      <c r="L71" s="1"/>
      <c r="M71" s="16">
        <v>15</v>
      </c>
      <c r="N71" s="17">
        <v>5</v>
      </c>
      <c r="O71" s="18">
        <v>8.3654048159596589E-4</v>
      </c>
      <c r="P71" s="19">
        <v>2.6498799301283991</v>
      </c>
      <c r="Q71" s="18">
        <v>4.1744954727147565E-3</v>
      </c>
      <c r="R71" s="20">
        <v>402.84624773944961</v>
      </c>
      <c r="S71" s="18">
        <v>0.99582550452728524</v>
      </c>
      <c r="T71" s="20">
        <v>96501.780963118028</v>
      </c>
      <c r="U71" s="20">
        <v>481562.16776370519</v>
      </c>
      <c r="V71" s="17">
        <v>6084593.4400757579</v>
      </c>
      <c r="W71" s="21">
        <v>63.051618108490928</v>
      </c>
    </row>
    <row r="72" spans="1:23" x14ac:dyDescent="0.25">
      <c r="A72" s="16">
        <v>20</v>
      </c>
      <c r="B72" s="17">
        <v>5</v>
      </c>
      <c r="C72" s="18">
        <v>2.263129928688453E-3</v>
      </c>
      <c r="D72" s="19">
        <v>2.5531179711979148</v>
      </c>
      <c r="E72" s="18">
        <v>1.1253333051841841E-2</v>
      </c>
      <c r="F72" s="20">
        <v>1071.2354580320534</v>
      </c>
      <c r="G72" s="18">
        <v>0.98874666694815816</v>
      </c>
      <c r="H72" s="20">
        <v>95192.7267323454</v>
      </c>
      <c r="I72" s="20">
        <v>473342.44687085279</v>
      </c>
      <c r="J72" s="17">
        <v>5454282.7179974057</v>
      </c>
      <c r="K72" s="21">
        <v>57.297263196728061</v>
      </c>
      <c r="L72" s="1"/>
      <c r="M72" s="16">
        <v>20</v>
      </c>
      <c r="N72" s="17">
        <v>5</v>
      </c>
      <c r="O72" s="18">
        <v>1.0576532364550534E-3</v>
      </c>
      <c r="P72" s="19">
        <v>2.5158146884947756</v>
      </c>
      <c r="Q72" s="18">
        <v>5.2744081672626564E-3</v>
      </c>
      <c r="R72" s="20">
        <v>506.86500612803502</v>
      </c>
      <c r="S72" s="18">
        <v>0.99472559183273734</v>
      </c>
      <c r="T72" s="20">
        <v>96098.934715378578</v>
      </c>
      <c r="U72" s="20">
        <v>479235.52697375359</v>
      </c>
      <c r="V72" s="17">
        <v>5603031.2723120525</v>
      </c>
      <c r="W72" s="21">
        <v>58.304821889096416</v>
      </c>
    </row>
    <row r="73" spans="1:23" x14ac:dyDescent="0.25">
      <c r="A73" s="16">
        <v>25</v>
      </c>
      <c r="B73" s="17">
        <v>5</v>
      </c>
      <c r="C73" s="18">
        <v>1.8039685177569324E-3</v>
      </c>
      <c r="D73" s="19">
        <v>2.4597658670480897</v>
      </c>
      <c r="E73" s="18">
        <v>8.978697685061876E-3</v>
      </c>
      <c r="F73" s="20">
        <v>845.08841581924935</v>
      </c>
      <c r="G73" s="18">
        <v>0.99102130231493812</v>
      </c>
      <c r="H73" s="20">
        <v>94121.491274313346</v>
      </c>
      <c r="I73" s="20">
        <v>468460.7339323404</v>
      </c>
      <c r="J73" s="17">
        <v>4980940.2711265525</v>
      </c>
      <c r="K73" s="21">
        <v>52.920328861022824</v>
      </c>
      <c r="L73" s="1"/>
      <c r="M73" s="16">
        <v>25</v>
      </c>
      <c r="N73" s="17">
        <v>5</v>
      </c>
      <c r="O73" s="18">
        <v>9.2552458262943921E-4</v>
      </c>
      <c r="P73" s="19">
        <v>2.450328558182199</v>
      </c>
      <c r="Q73" s="18">
        <v>4.6167284331187775E-3</v>
      </c>
      <c r="R73" s="20">
        <v>441.3226262073731</v>
      </c>
      <c r="S73" s="18">
        <v>0.99538327156688122</v>
      </c>
      <c r="T73" s="20">
        <v>95592.069709250543</v>
      </c>
      <c r="U73" s="20">
        <v>476835.12084958371</v>
      </c>
      <c r="V73" s="17">
        <v>5123795.7453382993</v>
      </c>
      <c r="W73" s="21">
        <v>53.600636129363608</v>
      </c>
    </row>
    <row r="74" spans="1:23" x14ac:dyDescent="0.25">
      <c r="A74" s="16">
        <v>30</v>
      </c>
      <c r="B74" s="17">
        <v>5</v>
      </c>
      <c r="C74" s="18">
        <v>1.9564998334609079E-3</v>
      </c>
      <c r="D74" s="19">
        <v>2.4965109380184676</v>
      </c>
      <c r="E74" s="18">
        <v>9.7348172930110666E-3</v>
      </c>
      <c r="F74" s="20">
        <v>908.02873957673728</v>
      </c>
      <c r="G74" s="18">
        <v>0.99026518270698893</v>
      </c>
      <c r="H74" s="20">
        <v>93276.402858494097</v>
      </c>
      <c r="I74" s="20">
        <v>464108.77427497529</v>
      </c>
      <c r="J74" s="17">
        <v>4512479.537194212</v>
      </c>
      <c r="K74" s="21">
        <v>48.377503837062783</v>
      </c>
      <c r="L74" s="1"/>
      <c r="M74" s="16">
        <v>30</v>
      </c>
      <c r="N74" s="17">
        <v>5</v>
      </c>
      <c r="O74" s="18">
        <v>8.4593988891627509E-4</v>
      </c>
      <c r="P74" s="19">
        <v>2.5998637033247953</v>
      </c>
      <c r="Q74" s="18">
        <v>4.2211289865639046E-3</v>
      </c>
      <c r="R74" s="20">
        <v>401.6435766054492</v>
      </c>
      <c r="S74" s="18">
        <v>0.9957788710134361</v>
      </c>
      <c r="T74" s="20">
        <v>95150.74708304317</v>
      </c>
      <c r="U74" s="20">
        <v>474789.73608867871</v>
      </c>
      <c r="V74" s="17">
        <v>4646960.624488716</v>
      </c>
      <c r="W74" s="21">
        <v>48.83787849225255</v>
      </c>
    </row>
    <row r="75" spans="1:23" x14ac:dyDescent="0.25">
      <c r="A75" s="16">
        <v>35</v>
      </c>
      <c r="B75" s="17">
        <v>5</v>
      </c>
      <c r="C75" s="18">
        <v>1.804834725500313E-3</v>
      </c>
      <c r="D75" s="19">
        <v>2.5517139508176951</v>
      </c>
      <c r="E75" s="18">
        <v>8.9844734702652085E-3</v>
      </c>
      <c r="F75" s="20">
        <v>829.88120676294784</v>
      </c>
      <c r="G75" s="18">
        <v>0.99101552652973479</v>
      </c>
      <c r="H75" s="20">
        <v>92368.37411891736</v>
      </c>
      <c r="I75" s="20">
        <v>459810.08401359047</v>
      </c>
      <c r="J75" s="17">
        <v>4048370.7629192364</v>
      </c>
      <c r="K75" s="21">
        <v>43.828537651937694</v>
      </c>
      <c r="L75" s="1"/>
      <c r="M75" s="16">
        <v>35</v>
      </c>
      <c r="N75" s="17">
        <v>5</v>
      </c>
      <c r="O75" s="18">
        <v>1.3421527634036947E-3</v>
      </c>
      <c r="P75" s="19">
        <v>2.660719164307455</v>
      </c>
      <c r="Q75" s="18">
        <v>6.689760162756575E-3</v>
      </c>
      <c r="R75" s="20">
        <v>633.84877809426689</v>
      </c>
      <c r="S75" s="18">
        <v>0.99331023983724342</v>
      </c>
      <c r="T75" s="20">
        <v>94749.103506437721</v>
      </c>
      <c r="U75" s="20">
        <v>472262.76723286556</v>
      </c>
      <c r="V75" s="17">
        <v>4172170.8884000373</v>
      </c>
      <c r="W75" s="21">
        <v>44.033882474851694</v>
      </c>
    </row>
    <row r="76" spans="1:23" x14ac:dyDescent="0.25">
      <c r="A76" s="16">
        <v>40</v>
      </c>
      <c r="B76" s="17">
        <v>5</v>
      </c>
      <c r="C76" s="18">
        <v>2.4479341508572513E-3</v>
      </c>
      <c r="D76" s="19">
        <v>2.6629161260417864</v>
      </c>
      <c r="E76" s="18">
        <v>1.2170045589661949E-2</v>
      </c>
      <c r="F76" s="20">
        <v>1114.0276319498662</v>
      </c>
      <c r="G76" s="18">
        <v>0.98782995441033805</v>
      </c>
      <c r="H76" s="20">
        <v>91538.492912154412</v>
      </c>
      <c r="I76" s="20">
        <v>455088.88854699815</v>
      </c>
      <c r="J76" s="17">
        <v>3588560.6789056459</v>
      </c>
      <c r="K76" s="21">
        <v>39.202750282872088</v>
      </c>
      <c r="L76" s="1"/>
      <c r="M76" s="16">
        <v>40</v>
      </c>
      <c r="N76" s="17">
        <v>5</v>
      </c>
      <c r="O76" s="18">
        <v>1.9010863126781206E-3</v>
      </c>
      <c r="P76" s="19">
        <v>2.6501709255201402</v>
      </c>
      <c r="Q76" s="18">
        <v>9.463157482352047E-3</v>
      </c>
      <c r="R76" s="20">
        <v>890.62747698598832</v>
      </c>
      <c r="S76" s="18">
        <v>0.99053684251764795</v>
      </c>
      <c r="T76" s="20">
        <v>94115.254728343454</v>
      </c>
      <c r="U76" s="20">
        <v>468483.45130176499</v>
      </c>
      <c r="V76" s="17">
        <v>3699908.1211671717</v>
      </c>
      <c r="W76" s="21">
        <v>39.312523053214655</v>
      </c>
    </row>
    <row r="77" spans="1:23" x14ac:dyDescent="0.25">
      <c r="A77" s="16">
        <v>45</v>
      </c>
      <c r="B77" s="17">
        <v>5</v>
      </c>
      <c r="C77" s="18">
        <v>3.7953813013059481E-3</v>
      </c>
      <c r="D77" s="19">
        <v>2.6876689406465366</v>
      </c>
      <c r="E77" s="18">
        <v>1.8811810706046539E-2</v>
      </c>
      <c r="F77" s="20">
        <v>1701.0479240466811</v>
      </c>
      <c r="G77" s="18">
        <v>0.98118818929395346</v>
      </c>
      <c r="H77" s="20">
        <v>90424.465280204546</v>
      </c>
      <c r="I77" s="20">
        <v>448188.94045280083</v>
      </c>
      <c r="J77" s="17">
        <v>3133471.7903586477</v>
      </c>
      <c r="K77" s="21">
        <v>34.652920320277723</v>
      </c>
      <c r="L77" s="1"/>
      <c r="M77" s="16">
        <v>45</v>
      </c>
      <c r="N77" s="17">
        <v>5</v>
      </c>
      <c r="O77" s="18">
        <v>2.7543124569980085E-3</v>
      </c>
      <c r="P77" s="19">
        <v>2.7184394072124967</v>
      </c>
      <c r="Q77" s="18">
        <v>1.3685560433672084E-2</v>
      </c>
      <c r="R77" s="20">
        <v>1275.8312701550021</v>
      </c>
      <c r="S77" s="18">
        <v>0.98631443956632792</v>
      </c>
      <c r="T77" s="20">
        <v>93224.627251357466</v>
      </c>
      <c r="U77" s="20">
        <v>463212.24990775564</v>
      </c>
      <c r="V77" s="17">
        <v>3231424.6698654066</v>
      </c>
      <c r="W77" s="21">
        <v>34.662779194092764</v>
      </c>
    </row>
    <row r="78" spans="1:23" x14ac:dyDescent="0.25">
      <c r="A78" s="16">
        <v>50</v>
      </c>
      <c r="B78" s="17">
        <v>5</v>
      </c>
      <c r="C78" s="18">
        <v>6.0512682541272091E-3</v>
      </c>
      <c r="D78" s="19">
        <v>2.6210590111548946</v>
      </c>
      <c r="E78" s="18">
        <v>2.9826963927932826E-2</v>
      </c>
      <c r="F78" s="20">
        <v>2646.3501690450503</v>
      </c>
      <c r="G78" s="18">
        <v>0.97017303607206717</v>
      </c>
      <c r="H78" s="20">
        <v>88723.417356157865</v>
      </c>
      <c r="I78" s="20">
        <v>437321.57589281088</v>
      </c>
      <c r="J78" s="17">
        <v>2685282.8499058466</v>
      </c>
      <c r="K78" s="21">
        <v>30.265773455574344</v>
      </c>
      <c r="L78" s="1"/>
      <c r="M78" s="16">
        <v>50</v>
      </c>
      <c r="N78" s="17">
        <v>5</v>
      </c>
      <c r="O78" s="18">
        <v>4.9020761786264548E-3</v>
      </c>
      <c r="P78" s="19">
        <v>2.6791603012822374</v>
      </c>
      <c r="Q78" s="18">
        <v>2.4234664736115796E-2</v>
      </c>
      <c r="R78" s="20">
        <v>2228.3482434939506</v>
      </c>
      <c r="S78" s="18">
        <v>0.9757653352638842</v>
      </c>
      <c r="T78" s="20">
        <v>91948.795981202464</v>
      </c>
      <c r="U78" s="20">
        <v>454572.34083994356</v>
      </c>
      <c r="V78" s="17">
        <v>2768212.4199576508</v>
      </c>
      <c r="W78" s="21">
        <v>30.106021404821547</v>
      </c>
    </row>
    <row r="79" spans="1:23" x14ac:dyDescent="0.25">
      <c r="A79" s="16">
        <v>55</v>
      </c>
      <c r="B79" s="17">
        <v>5</v>
      </c>
      <c r="C79" s="18">
        <v>7.6619775195272792E-3</v>
      </c>
      <c r="D79" s="19">
        <v>2.6303176224213947</v>
      </c>
      <c r="E79" s="18">
        <v>3.7626719823647292E-2</v>
      </c>
      <c r="F79" s="20">
        <v>3238.797690290754</v>
      </c>
      <c r="G79" s="18">
        <v>0.96237328017635271</v>
      </c>
      <c r="H79" s="20">
        <v>86077.067187112814</v>
      </c>
      <c r="I79" s="20">
        <v>422710.41412433976</v>
      </c>
      <c r="J79" s="17">
        <v>2247961.2740130359</v>
      </c>
      <c r="K79" s="21">
        <v>26.115681533694186</v>
      </c>
      <c r="L79" s="1"/>
      <c r="M79" s="16">
        <v>55</v>
      </c>
      <c r="N79" s="17">
        <v>5</v>
      </c>
      <c r="O79" s="18">
        <v>7.2340755637081231E-3</v>
      </c>
      <c r="P79" s="19">
        <v>2.7013963704930024</v>
      </c>
      <c r="Q79" s="18">
        <v>3.5578764433770838E-2</v>
      </c>
      <c r="R79" s="20">
        <v>3192.1426749523816</v>
      </c>
      <c r="S79" s="18">
        <v>0.96442123556622916</v>
      </c>
      <c r="T79" s="20">
        <v>89720.447737708513</v>
      </c>
      <c r="U79" s="20">
        <v>441264.76794999285</v>
      </c>
      <c r="V79" s="17">
        <v>2313640.0791177074</v>
      </c>
      <c r="W79" s="21">
        <v>25.787210579705011</v>
      </c>
    </row>
    <row r="80" spans="1:23" x14ac:dyDescent="0.25">
      <c r="A80" s="16">
        <v>60</v>
      </c>
      <c r="B80" s="17">
        <v>5</v>
      </c>
      <c r="C80" s="18">
        <v>1.1588264854024552E-2</v>
      </c>
      <c r="D80" s="19">
        <v>2.6458759828411575</v>
      </c>
      <c r="E80" s="18">
        <v>5.6402648039826087E-2</v>
      </c>
      <c r="F80" s="20">
        <v>4672.2977586575144</v>
      </c>
      <c r="G80" s="18">
        <v>0.94359735196017391</v>
      </c>
      <c r="H80" s="20">
        <v>82838.26949682206</v>
      </c>
      <c r="I80" s="20">
        <v>403192.1791151372</v>
      </c>
      <c r="J80" s="17">
        <v>1825250.8598886961</v>
      </c>
      <c r="K80" s="21">
        <v>22.03390861464964</v>
      </c>
      <c r="L80" s="1"/>
      <c r="M80" s="16">
        <v>60</v>
      </c>
      <c r="N80" s="17">
        <v>5</v>
      </c>
      <c r="O80" s="18">
        <v>1.2639505034039281E-2</v>
      </c>
      <c r="P80" s="19">
        <v>2.7046815816764362</v>
      </c>
      <c r="Q80" s="18">
        <v>6.1415750534228652E-2</v>
      </c>
      <c r="R80" s="20">
        <v>5314.2007978838665</v>
      </c>
      <c r="S80" s="18">
        <v>0.93858424946577135</v>
      </c>
      <c r="T80" s="20">
        <v>86528.305062756132</v>
      </c>
      <c r="U80" s="20">
        <v>420443.74234372802</v>
      </c>
      <c r="V80" s="17">
        <v>1872375.3111677147</v>
      </c>
      <c r="W80" s="21">
        <v>21.638876548081491</v>
      </c>
    </row>
    <row r="81" spans="1:23" x14ac:dyDescent="0.25">
      <c r="A81" s="16">
        <v>65</v>
      </c>
      <c r="B81" s="17">
        <v>5</v>
      </c>
      <c r="C81" s="18">
        <v>1.7317715388558298E-2</v>
      </c>
      <c r="D81" s="19">
        <v>2.7123727515752485</v>
      </c>
      <c r="E81" s="18">
        <v>8.3288961658637417E-2</v>
      </c>
      <c r="F81" s="20">
        <v>6510.3626231101225</v>
      </c>
      <c r="G81" s="18">
        <v>0.91671103834136258</v>
      </c>
      <c r="H81" s="20">
        <v>78165.971738164546</v>
      </c>
      <c r="I81" s="20">
        <v>375936.57575706998</v>
      </c>
      <c r="J81" s="17">
        <v>1422058.680773559</v>
      </c>
      <c r="K81" s="21">
        <v>18.192810108432884</v>
      </c>
      <c r="L81" s="1"/>
      <c r="M81" s="16">
        <v>65</v>
      </c>
      <c r="N81" s="17">
        <v>5</v>
      </c>
      <c r="O81" s="18">
        <v>2.177509362365573E-2</v>
      </c>
      <c r="P81" s="19">
        <v>2.6581107715190146</v>
      </c>
      <c r="Q81" s="18">
        <v>0.10359276962370201</v>
      </c>
      <c r="R81" s="20">
        <v>8413.193993306224</v>
      </c>
      <c r="S81" s="18">
        <v>0.89640723037629799</v>
      </c>
      <c r="T81" s="20">
        <v>81214.104264872265</v>
      </c>
      <c r="U81" s="20">
        <v>386367.75293431652</v>
      </c>
      <c r="V81" s="17">
        <v>1451931.5688239867</v>
      </c>
      <c r="W81" s="21">
        <v>17.877825310843132</v>
      </c>
    </row>
    <row r="82" spans="1:23" x14ac:dyDescent="0.25">
      <c r="A82" s="16">
        <v>70</v>
      </c>
      <c r="B82" s="17">
        <v>5</v>
      </c>
      <c r="C82" s="18">
        <v>3.408937801343849E-2</v>
      </c>
      <c r="D82" s="19">
        <v>2.6535566324180646</v>
      </c>
      <c r="E82" s="18">
        <v>0.15782283192663282</v>
      </c>
      <c r="F82" s="20">
        <v>11308.891153965735</v>
      </c>
      <c r="G82" s="18">
        <v>0.84217716807336718</v>
      </c>
      <c r="H82" s="20">
        <v>71655.609115054423</v>
      </c>
      <c r="I82" s="20">
        <v>331742.37293234316</v>
      </c>
      <c r="J82" s="17">
        <v>1046122.1050164889</v>
      </c>
      <c r="K82" s="21">
        <v>14.599305175632159</v>
      </c>
      <c r="L82" s="1"/>
      <c r="M82" s="16">
        <v>70</v>
      </c>
      <c r="N82" s="17">
        <v>5</v>
      </c>
      <c r="O82" s="18">
        <v>3.4815130185746813E-2</v>
      </c>
      <c r="P82" s="19">
        <v>2.6096240850259824</v>
      </c>
      <c r="Q82" s="18">
        <v>0.16070184289870104</v>
      </c>
      <c r="R82" s="20">
        <v>11699.240445343639</v>
      </c>
      <c r="S82" s="18">
        <v>0.83929815710129896</v>
      </c>
      <c r="T82" s="20">
        <v>72800.910271566041</v>
      </c>
      <c r="U82" s="20">
        <v>336038.96877379087</v>
      </c>
      <c r="V82" s="17">
        <v>1065563.8158896703</v>
      </c>
      <c r="W82" s="21">
        <v>14.636682589748457</v>
      </c>
    </row>
    <row r="83" spans="1:23" x14ac:dyDescent="0.25">
      <c r="A83" s="16">
        <v>75</v>
      </c>
      <c r="B83" s="17">
        <v>5</v>
      </c>
      <c r="C83" s="18">
        <v>5.4631998269222354E-2</v>
      </c>
      <c r="D83" s="19">
        <v>2.9798205417049157</v>
      </c>
      <c r="E83" s="18">
        <v>0.24600886819085444</v>
      </c>
      <c r="F83" s="20">
        <v>14845.827784640132</v>
      </c>
      <c r="G83" s="18">
        <v>0.75399113180914556</v>
      </c>
      <c r="H83" s="20">
        <v>60346.717961088689</v>
      </c>
      <c r="I83" s="20">
        <v>271742.35347352701</v>
      </c>
      <c r="J83" s="17">
        <v>714379.73208414577</v>
      </c>
      <c r="K83" s="21">
        <v>11.837921865854822</v>
      </c>
      <c r="L83" s="1"/>
      <c r="M83" s="16">
        <v>75</v>
      </c>
      <c r="N83" s="17">
        <v>5</v>
      </c>
      <c r="O83" s="18">
        <v>5.2721918637016009E-2</v>
      </c>
      <c r="P83" s="19">
        <v>2.9980962716292723</v>
      </c>
      <c r="Q83" s="18">
        <v>0.23844328600964892</v>
      </c>
      <c r="R83" s="20">
        <v>14569.282934041083</v>
      </c>
      <c r="S83" s="18">
        <v>0.76155671399035108</v>
      </c>
      <c r="T83" s="20">
        <v>61101.669826222402</v>
      </c>
      <c r="U83" s="20">
        <v>276342.04730576713</v>
      </c>
      <c r="V83" s="17">
        <v>729524.84711587941</v>
      </c>
      <c r="W83" s="21">
        <v>11.939523898294453</v>
      </c>
    </row>
    <row r="84" spans="1:23" x14ac:dyDescent="0.25">
      <c r="A84" s="16">
        <v>80</v>
      </c>
      <c r="B84" s="17">
        <v>20</v>
      </c>
      <c r="C84" s="18">
        <v>0.10279495671890597</v>
      </c>
      <c r="D84" s="19">
        <v>9.7281037116880338</v>
      </c>
      <c r="E84" s="18">
        <v>1</v>
      </c>
      <c r="F84" s="20">
        <v>45500.890176448556</v>
      </c>
      <c r="G84" s="18">
        <v>0</v>
      </c>
      <c r="H84" s="20">
        <v>45500.890176448556</v>
      </c>
      <c r="I84" s="20">
        <v>442637.37861061882</v>
      </c>
      <c r="J84" s="17">
        <v>442637.37861061882</v>
      </c>
      <c r="K84" s="21">
        <v>9.7281037116880338</v>
      </c>
      <c r="L84" s="1"/>
      <c r="M84" s="16">
        <v>80</v>
      </c>
      <c r="N84" s="17">
        <v>20</v>
      </c>
      <c r="O84" s="18">
        <v>0.10267906661876579</v>
      </c>
      <c r="P84" s="19">
        <v>9.7390834658915608</v>
      </c>
      <c r="Q84" s="18">
        <v>1</v>
      </c>
      <c r="R84" s="20">
        <v>46532.386892181319</v>
      </c>
      <c r="S84" s="18">
        <v>0</v>
      </c>
      <c r="T84" s="20">
        <v>46532.386892181319</v>
      </c>
      <c r="U84" s="20">
        <v>453182.79981011228</v>
      </c>
      <c r="V84" s="17">
        <v>453182.79981011228</v>
      </c>
      <c r="W84" s="21">
        <v>9.7390834658915608</v>
      </c>
    </row>
    <row r="85" spans="1:23" x14ac:dyDescent="0.25">
      <c r="A85" s="22">
        <f>A64+5</f>
        <v>2040</v>
      </c>
      <c r="B85" s="24" t="str">
        <f>B64</f>
        <v xml:space="preserve">Samangan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2040</v>
      </c>
      <c r="N85" s="24" t="str">
        <f>N64</f>
        <v xml:space="preserve">Samangan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2.3219773507795666E-2</v>
      </c>
      <c r="D88" s="19">
        <v>0.5054628630734731</v>
      </c>
      <c r="E88" s="18">
        <v>2.2956166917702192E-2</v>
      </c>
      <c r="F88" s="20">
        <v>2295.6166917702212</v>
      </c>
      <c r="G88" s="18">
        <v>0.97704383308229781</v>
      </c>
      <c r="H88" s="20">
        <v>100000</v>
      </c>
      <c r="I88" s="20">
        <v>98864.732293771216</v>
      </c>
      <c r="J88" s="17">
        <v>7550144.907021977</v>
      </c>
      <c r="K88" s="21">
        <v>75.501449070219763</v>
      </c>
      <c r="L88" s="1"/>
      <c r="M88" s="16">
        <v>0</v>
      </c>
      <c r="N88" s="17">
        <v>1</v>
      </c>
      <c r="O88" s="18">
        <v>1.790610938421594E-2</v>
      </c>
      <c r="P88" s="19">
        <v>0.50689217273738785</v>
      </c>
      <c r="Q88" s="18">
        <v>1.7749388624638041E-2</v>
      </c>
      <c r="R88" s="20">
        <v>1774.9388624638086</v>
      </c>
      <c r="S88" s="18">
        <v>0.98225061137536196</v>
      </c>
      <c r="T88" s="20">
        <v>100000</v>
      </c>
      <c r="U88" s="20">
        <v>99124.763754006504</v>
      </c>
      <c r="V88" s="17">
        <v>7757667.8412543368</v>
      </c>
      <c r="W88" s="21">
        <v>77.576678412543373</v>
      </c>
    </row>
    <row r="89" spans="1:23" x14ac:dyDescent="0.25">
      <c r="A89" s="16">
        <v>1</v>
      </c>
      <c r="B89" s="17">
        <v>4</v>
      </c>
      <c r="C89" s="18">
        <v>7.7200240416283085E-4</v>
      </c>
      <c r="D89" s="19">
        <v>0.82930158414180033</v>
      </c>
      <c r="E89" s="18">
        <v>3.0804692845989301E-3</v>
      </c>
      <c r="F89" s="20">
        <v>300.97535175168014</v>
      </c>
      <c r="G89" s="18">
        <v>0.99691953071540107</v>
      </c>
      <c r="H89" s="20">
        <v>97704.383308229779</v>
      </c>
      <c r="I89" s="20">
        <v>389863.23116190772</v>
      </c>
      <c r="J89" s="17">
        <v>7451280.1747282054</v>
      </c>
      <c r="K89" s="21">
        <v>76.263519838424415</v>
      </c>
      <c r="L89" s="1"/>
      <c r="M89" s="16">
        <v>1</v>
      </c>
      <c r="N89" s="17">
        <v>4</v>
      </c>
      <c r="O89" s="18">
        <v>7.4889273191022711E-4</v>
      </c>
      <c r="P89" s="19">
        <v>1.0724281744378534</v>
      </c>
      <c r="Q89" s="18">
        <v>2.9890176938711654E-3</v>
      </c>
      <c r="R89" s="20">
        <v>293.59644572167599</v>
      </c>
      <c r="S89" s="18">
        <v>0.99701098230612883</v>
      </c>
      <c r="T89" s="20">
        <v>98225.061137536191</v>
      </c>
      <c r="U89" s="20">
        <v>392040.7198675648</v>
      </c>
      <c r="V89" s="17">
        <v>7658543.0775003303</v>
      </c>
      <c r="W89" s="21">
        <v>77.969338871438566</v>
      </c>
    </row>
    <row r="90" spans="1:23" x14ac:dyDescent="0.25">
      <c r="A90" s="16">
        <v>5</v>
      </c>
      <c r="B90" s="17">
        <v>5</v>
      </c>
      <c r="C90" s="18">
        <v>3.7305911927768963E-4</v>
      </c>
      <c r="D90" s="19">
        <v>2.3762767407399856</v>
      </c>
      <c r="E90" s="18">
        <v>1.8634716231179516E-3</v>
      </c>
      <c r="F90" s="20">
        <v>181.50848672188295</v>
      </c>
      <c r="G90" s="18">
        <v>0.99813652837688205</v>
      </c>
      <c r="H90" s="20">
        <v>97403.407956478099</v>
      </c>
      <c r="I90" s="20">
        <v>486540.81174402521</v>
      </c>
      <c r="J90" s="17">
        <v>7061416.9435662981</v>
      </c>
      <c r="K90" s="21">
        <v>72.496610659880488</v>
      </c>
      <c r="L90" s="1"/>
      <c r="M90" s="16">
        <v>5</v>
      </c>
      <c r="N90" s="17">
        <v>5</v>
      </c>
      <c r="O90" s="18">
        <v>2.8807397219529174E-4</v>
      </c>
      <c r="P90" s="19">
        <v>2.3052918202818713</v>
      </c>
      <c r="Q90" s="18">
        <v>1.4392526047444232E-3</v>
      </c>
      <c r="R90" s="20">
        <v>140.94811564413249</v>
      </c>
      <c r="S90" s="18">
        <v>0.99856074739525558</v>
      </c>
      <c r="T90" s="20">
        <v>97931.464691814515</v>
      </c>
      <c r="U90" s="20">
        <v>489277.50941893051</v>
      </c>
      <c r="V90" s="17">
        <v>7266502.3576327655</v>
      </c>
      <c r="W90" s="21">
        <v>74.199874172209007</v>
      </c>
    </row>
    <row r="91" spans="1:23" x14ac:dyDescent="0.25">
      <c r="A91" s="16">
        <v>10</v>
      </c>
      <c r="B91" s="17">
        <v>5</v>
      </c>
      <c r="C91" s="18">
        <v>3.977547318352235E-4</v>
      </c>
      <c r="D91" s="19">
        <v>2.7909154913886556</v>
      </c>
      <c r="E91" s="18">
        <v>1.9870277099550693E-3</v>
      </c>
      <c r="F91" s="20">
        <v>193.18260826087499</v>
      </c>
      <c r="G91" s="18">
        <v>0.99801297229004493</v>
      </c>
      <c r="H91" s="20">
        <v>97221.899469756216</v>
      </c>
      <c r="I91" s="20">
        <v>485682.74064153887</v>
      </c>
      <c r="J91" s="17">
        <v>6574876.1318222731</v>
      </c>
      <c r="K91" s="21">
        <v>67.627521861652014</v>
      </c>
      <c r="L91" s="1"/>
      <c r="M91" s="16">
        <v>10</v>
      </c>
      <c r="N91" s="17">
        <v>5</v>
      </c>
      <c r="O91" s="18">
        <v>3.3129836782084052E-4</v>
      </c>
      <c r="P91" s="19">
        <v>2.7109670601446241</v>
      </c>
      <c r="Q91" s="18">
        <v>1.6552365856775664E-3</v>
      </c>
      <c r="R91" s="20">
        <v>161.8664407691831</v>
      </c>
      <c r="S91" s="18">
        <v>0.99834476341432243</v>
      </c>
      <c r="T91" s="20">
        <v>97790.516576170383</v>
      </c>
      <c r="U91" s="20">
        <v>488582.06526607409</v>
      </c>
      <c r="V91" s="17">
        <v>6777224.8482138347</v>
      </c>
      <c r="W91" s="21">
        <v>69.303497777670088</v>
      </c>
    </row>
    <row r="92" spans="1:23" x14ac:dyDescent="0.25">
      <c r="A92" s="16">
        <v>15</v>
      </c>
      <c r="B92" s="17">
        <v>5</v>
      </c>
      <c r="C92" s="18">
        <v>9.3207307611593393E-4</v>
      </c>
      <c r="D92" s="19">
        <v>2.8087246762041542</v>
      </c>
      <c r="E92" s="18">
        <v>4.6508663175854892E-3</v>
      </c>
      <c r="F92" s="20">
        <v>451.26759108966507</v>
      </c>
      <c r="G92" s="18">
        <v>0.99534913368241451</v>
      </c>
      <c r="H92" s="20">
        <v>97028.716861495341</v>
      </c>
      <c r="I92" s="20">
        <v>484154.73277069314</v>
      </c>
      <c r="J92" s="17">
        <v>6089193.3911807342</v>
      </c>
      <c r="K92" s="21">
        <v>62.756610497826301</v>
      </c>
      <c r="L92" s="1"/>
      <c r="M92" s="16">
        <v>15</v>
      </c>
      <c r="N92" s="17">
        <v>5</v>
      </c>
      <c r="O92" s="18">
        <v>6.2544722181790855E-4</v>
      </c>
      <c r="P92" s="19">
        <v>2.6557623630597744</v>
      </c>
      <c r="Q92" s="18">
        <v>3.1226576780282178E-3</v>
      </c>
      <c r="R92" s="20">
        <v>304.86085394084512</v>
      </c>
      <c r="S92" s="18">
        <v>0.99687734232197178</v>
      </c>
      <c r="T92" s="20">
        <v>97628.6501354012</v>
      </c>
      <c r="U92" s="20">
        <v>487428.58438916813</v>
      </c>
      <c r="V92" s="17">
        <v>6288642.782947761</v>
      </c>
      <c r="W92" s="21">
        <v>64.413906924105177</v>
      </c>
    </row>
    <row r="93" spans="1:23" x14ac:dyDescent="0.25">
      <c r="A93" s="16">
        <v>20</v>
      </c>
      <c r="B93" s="17">
        <v>5</v>
      </c>
      <c r="C93" s="18">
        <v>1.7927125299116913E-3</v>
      </c>
      <c r="D93" s="19">
        <v>2.5590126266865667</v>
      </c>
      <c r="E93" s="18">
        <v>8.9245090990387466E-3</v>
      </c>
      <c r="F93" s="20">
        <v>861.90632477568579</v>
      </c>
      <c r="G93" s="18">
        <v>0.99107549090096125</v>
      </c>
      <c r="H93" s="20">
        <v>96577.449270405676</v>
      </c>
      <c r="I93" s="20">
        <v>480783.34389627195</v>
      </c>
      <c r="J93" s="17">
        <v>5605038.6584100407</v>
      </c>
      <c r="K93" s="21">
        <v>58.036722865982732</v>
      </c>
      <c r="L93" s="1"/>
      <c r="M93" s="16">
        <v>20</v>
      </c>
      <c r="N93" s="17">
        <v>5</v>
      </c>
      <c r="O93" s="18">
        <v>8.0262812812232026E-4</v>
      </c>
      <c r="P93" s="19">
        <v>2.5211290007077771</v>
      </c>
      <c r="Q93" s="18">
        <v>4.0051719041710454E-3</v>
      </c>
      <c r="R93" s="20">
        <v>389.79850643756799</v>
      </c>
      <c r="S93" s="18">
        <v>0.99599482809582895</v>
      </c>
      <c r="T93" s="20">
        <v>97323.789281460355</v>
      </c>
      <c r="U93" s="20">
        <v>485652.68619412626</v>
      </c>
      <c r="V93" s="17">
        <v>5801214.1985585932</v>
      </c>
      <c r="W93" s="21">
        <v>59.607360557874337</v>
      </c>
    </row>
    <row r="94" spans="1:23" x14ac:dyDescent="0.25">
      <c r="A94" s="16">
        <v>25</v>
      </c>
      <c r="B94" s="17">
        <v>5</v>
      </c>
      <c r="C94" s="18">
        <v>1.458442900186249E-3</v>
      </c>
      <c r="D94" s="19">
        <v>2.4694110994621172</v>
      </c>
      <c r="E94" s="18">
        <v>7.2653999482823473E-3</v>
      </c>
      <c r="F94" s="20">
        <v>695.41170076699927</v>
      </c>
      <c r="G94" s="18">
        <v>0.99273460005171765</v>
      </c>
      <c r="H94" s="20">
        <v>95715.54294562999</v>
      </c>
      <c r="I94" s="20">
        <v>476817.91359688481</v>
      </c>
      <c r="J94" s="17">
        <v>5124255.314513769</v>
      </c>
      <c r="K94" s="21">
        <v>53.536292610538055</v>
      </c>
      <c r="L94" s="1"/>
      <c r="M94" s="16">
        <v>25</v>
      </c>
      <c r="N94" s="17">
        <v>5</v>
      </c>
      <c r="O94" s="18">
        <v>7.1186098021745205E-4</v>
      </c>
      <c r="P94" s="19">
        <v>2.4558695944485018</v>
      </c>
      <c r="Q94" s="18">
        <v>3.5528704141412071E-3</v>
      </c>
      <c r="R94" s="20">
        <v>344.39390794921201</v>
      </c>
      <c r="S94" s="18">
        <v>0.99644712958585879</v>
      </c>
      <c r="T94" s="20">
        <v>96933.990775022787</v>
      </c>
      <c r="U94" s="20">
        <v>483793.77086241363</v>
      </c>
      <c r="V94" s="17">
        <v>5315561.5123644667</v>
      </c>
      <c r="W94" s="21">
        <v>54.836920154267908</v>
      </c>
    </row>
    <row r="95" spans="1:23" x14ac:dyDescent="0.25">
      <c r="A95" s="16">
        <v>30</v>
      </c>
      <c r="B95" s="17">
        <v>5</v>
      </c>
      <c r="C95" s="18">
        <v>1.6056545921820607E-3</v>
      </c>
      <c r="D95" s="19">
        <v>2.5030325319504376</v>
      </c>
      <c r="E95" s="18">
        <v>7.9962140017364458E-3</v>
      </c>
      <c r="F95" s="20">
        <v>759.80130390700651</v>
      </c>
      <c r="G95" s="18">
        <v>0.99200378599826355</v>
      </c>
      <c r="H95" s="20">
        <v>95020.131244862991</v>
      </c>
      <c r="I95" s="20">
        <v>473203.45708627749</v>
      </c>
      <c r="J95" s="17">
        <v>4647437.4009168837</v>
      </c>
      <c r="K95" s="21">
        <v>48.910029275171468</v>
      </c>
      <c r="L95" s="1"/>
      <c r="M95" s="16">
        <v>30</v>
      </c>
      <c r="N95" s="17">
        <v>5</v>
      </c>
      <c r="O95" s="18">
        <v>6.5710105740218511E-4</v>
      </c>
      <c r="P95" s="19">
        <v>2.6047588434091686</v>
      </c>
      <c r="Q95" s="18">
        <v>3.2803423054218461E-3</v>
      </c>
      <c r="R95" s="20">
        <v>316.84694086670061</v>
      </c>
      <c r="S95" s="18">
        <v>0.99671965769457815</v>
      </c>
      <c r="T95" s="20">
        <v>96589.596867073575</v>
      </c>
      <c r="U95" s="20">
        <v>482189.05950226408</v>
      </c>
      <c r="V95" s="17">
        <v>4831767.7415020531</v>
      </c>
      <c r="W95" s="21">
        <v>50.02368679674192</v>
      </c>
    </row>
    <row r="96" spans="1:23" x14ac:dyDescent="0.25">
      <c r="A96" s="16">
        <v>35</v>
      </c>
      <c r="B96" s="17">
        <v>5</v>
      </c>
      <c r="C96" s="18">
        <v>1.5044819789734869E-3</v>
      </c>
      <c r="D96" s="19">
        <v>2.5600546234943082</v>
      </c>
      <c r="E96" s="18">
        <v>7.4948972225529209E-3</v>
      </c>
      <c r="F96" s="20">
        <v>706.47148507139354</v>
      </c>
      <c r="G96" s="18">
        <v>0.99250510277744708</v>
      </c>
      <c r="H96" s="20">
        <v>94260.329940955984</v>
      </c>
      <c r="I96" s="20">
        <v>469577.89787114691</v>
      </c>
      <c r="J96" s="17">
        <v>4174233.9438306065</v>
      </c>
      <c r="K96" s="21">
        <v>44.284100707533248</v>
      </c>
      <c r="L96" s="1"/>
      <c r="M96" s="16">
        <v>35</v>
      </c>
      <c r="N96" s="17">
        <v>5</v>
      </c>
      <c r="O96" s="18">
        <v>1.0490026345648805E-3</v>
      </c>
      <c r="P96" s="19">
        <v>2.6649534949083833</v>
      </c>
      <c r="Q96" s="18">
        <v>5.232197063420041E-3</v>
      </c>
      <c r="R96" s="20">
        <v>503.71799945126986</v>
      </c>
      <c r="S96" s="18">
        <v>0.99476780293657996</v>
      </c>
      <c r="T96" s="20">
        <v>96272.749926206874</v>
      </c>
      <c r="U96" s="20">
        <v>480187.54467686394</v>
      </c>
      <c r="V96" s="17">
        <v>4349578.6819997886</v>
      </c>
      <c r="W96" s="21">
        <v>45.179749049795952</v>
      </c>
    </row>
    <row r="97" spans="1:23" x14ac:dyDescent="0.25">
      <c r="A97" s="16">
        <v>40</v>
      </c>
      <c r="B97" s="17">
        <v>5</v>
      </c>
      <c r="C97" s="18">
        <v>2.0695947954679165E-3</v>
      </c>
      <c r="D97" s="19">
        <v>2.6716741524492464</v>
      </c>
      <c r="E97" s="18">
        <v>1.029834941312846E-2</v>
      </c>
      <c r="F97" s="20">
        <v>963.45032332505798</v>
      </c>
      <c r="G97" s="18">
        <v>0.98970165058687154</v>
      </c>
      <c r="H97" s="20">
        <v>93553.858455884591</v>
      </c>
      <c r="I97" s="20">
        <v>465526.06598879409</v>
      </c>
      <c r="J97" s="17">
        <v>3704656.0459594596</v>
      </c>
      <c r="K97" s="21">
        <v>39.599179628773875</v>
      </c>
      <c r="L97" s="1"/>
      <c r="M97" s="16">
        <v>40</v>
      </c>
      <c r="N97" s="17">
        <v>5</v>
      </c>
      <c r="O97" s="18">
        <v>1.4998481745902581E-3</v>
      </c>
      <c r="P97" s="19">
        <v>2.6561759692431024</v>
      </c>
      <c r="Q97" s="18">
        <v>7.4729705403228097E-3</v>
      </c>
      <c r="R97" s="20">
        <v>715.67915426388208</v>
      </c>
      <c r="S97" s="18">
        <v>0.99252702945967719</v>
      </c>
      <c r="T97" s="20">
        <v>95769.031926755604</v>
      </c>
      <c r="U97" s="20">
        <v>477167.73363370256</v>
      </c>
      <c r="V97" s="17">
        <v>3869391.137322925</v>
      </c>
      <c r="W97" s="21">
        <v>40.403364840131673</v>
      </c>
    </row>
    <row r="98" spans="1:23" x14ac:dyDescent="0.25">
      <c r="A98" s="16">
        <v>45</v>
      </c>
      <c r="B98" s="17">
        <v>5</v>
      </c>
      <c r="C98" s="18">
        <v>3.2652719370553124E-3</v>
      </c>
      <c r="D98" s="19">
        <v>2.698565937749076</v>
      </c>
      <c r="E98" s="18">
        <v>1.620458533680369E-2</v>
      </c>
      <c r="F98" s="20">
        <v>1500.3891699535452</v>
      </c>
      <c r="G98" s="18">
        <v>0.98379541466319631</v>
      </c>
      <c r="H98" s="20">
        <v>92590.408132559533</v>
      </c>
      <c r="I98" s="20">
        <v>459498.99392043415</v>
      </c>
      <c r="J98" s="17">
        <v>3239129.9799706656</v>
      </c>
      <c r="K98" s="21">
        <v>34.983429118632664</v>
      </c>
      <c r="L98" s="1"/>
      <c r="M98" s="16">
        <v>45</v>
      </c>
      <c r="N98" s="17">
        <v>5</v>
      </c>
      <c r="O98" s="18">
        <v>2.1996552393748841E-3</v>
      </c>
      <c r="P98" s="19">
        <v>2.7274139833692099</v>
      </c>
      <c r="Q98" s="18">
        <v>1.0943570320401053E-2</v>
      </c>
      <c r="R98" s="20">
        <v>1040.2230502556486</v>
      </c>
      <c r="S98" s="18">
        <v>0.98905642967959895</v>
      </c>
      <c r="T98" s="20">
        <v>95053.352772491722</v>
      </c>
      <c r="U98" s="20">
        <v>472902.7675042706</v>
      </c>
      <c r="V98" s="17">
        <v>3392223.4036892224</v>
      </c>
      <c r="W98" s="21">
        <v>35.687572344853955</v>
      </c>
    </row>
    <row r="99" spans="1:23" x14ac:dyDescent="0.25">
      <c r="A99" s="16">
        <v>50</v>
      </c>
      <c r="B99" s="17">
        <v>5</v>
      </c>
      <c r="C99" s="18">
        <v>5.3214476361175796E-3</v>
      </c>
      <c r="D99" s="19">
        <v>2.6322404109993083</v>
      </c>
      <c r="E99" s="18">
        <v>2.6276160952447114E-2</v>
      </c>
      <c r="F99" s="20">
        <v>2393.4959994228993</v>
      </c>
      <c r="G99" s="18">
        <v>0.97372383904755289</v>
      </c>
      <c r="H99" s="20">
        <v>91090.018962605987</v>
      </c>
      <c r="I99" s="20">
        <v>449782.87170916161</v>
      </c>
      <c r="J99" s="17">
        <v>2779630.9860502314</v>
      </c>
      <c r="K99" s="21">
        <v>30.515209215087744</v>
      </c>
      <c r="L99" s="1"/>
      <c r="M99" s="16">
        <v>50</v>
      </c>
      <c r="N99" s="17">
        <v>5</v>
      </c>
      <c r="O99" s="18">
        <v>3.9742775942533644E-3</v>
      </c>
      <c r="P99" s="19">
        <v>2.6895527070588492</v>
      </c>
      <c r="Q99" s="18">
        <v>1.9690581980394972E-2</v>
      </c>
      <c r="R99" s="20">
        <v>1851.1732380291942</v>
      </c>
      <c r="S99" s="18">
        <v>0.98030941801960503</v>
      </c>
      <c r="T99" s="20">
        <v>94013.129722236074</v>
      </c>
      <c r="U99" s="20">
        <v>465788.61041461071</v>
      </c>
      <c r="V99" s="17">
        <v>2919320.6361849518</v>
      </c>
      <c r="W99" s="21">
        <v>31.052265197533057</v>
      </c>
    </row>
    <row r="100" spans="1:23" x14ac:dyDescent="0.25">
      <c r="A100" s="16">
        <v>55</v>
      </c>
      <c r="B100" s="17">
        <v>5</v>
      </c>
      <c r="C100" s="18">
        <v>6.919953709080994E-3</v>
      </c>
      <c r="D100" s="19">
        <v>2.6450540005325811</v>
      </c>
      <c r="E100" s="18">
        <v>3.4044967757232425E-2</v>
      </c>
      <c r="F100" s="20">
        <v>3019.6702644601901</v>
      </c>
      <c r="G100" s="18">
        <v>0.96595503224276758</v>
      </c>
      <c r="H100" s="20">
        <v>88696.522963183088</v>
      </c>
      <c r="I100" s="20">
        <v>436371.45440691418</v>
      </c>
      <c r="J100" s="17">
        <v>2329848.1143410699</v>
      </c>
      <c r="K100" s="21">
        <v>26.267637518419559</v>
      </c>
      <c r="L100" s="1"/>
      <c r="M100" s="16">
        <v>55</v>
      </c>
      <c r="N100" s="17">
        <v>5</v>
      </c>
      <c r="O100" s="18">
        <v>5.9933426213388073E-3</v>
      </c>
      <c r="P100" s="19">
        <v>2.7174102912172544</v>
      </c>
      <c r="Q100" s="18">
        <v>2.9562290851958051E-2</v>
      </c>
      <c r="R100" s="20">
        <v>2724.5185630716296</v>
      </c>
      <c r="S100" s="18">
        <v>0.97043770914804195</v>
      </c>
      <c r="T100" s="20">
        <v>92161.956484206879</v>
      </c>
      <c r="U100" s="20">
        <v>454590.82438757952</v>
      </c>
      <c r="V100" s="17">
        <v>2453532.025770341</v>
      </c>
      <c r="W100" s="21">
        <v>26.621961158027119</v>
      </c>
    </row>
    <row r="101" spans="1:23" x14ac:dyDescent="0.25">
      <c r="A101" s="16">
        <v>60</v>
      </c>
      <c r="B101" s="17">
        <v>5</v>
      </c>
      <c r="C101" s="18">
        <v>1.0759292543808236E-2</v>
      </c>
      <c r="D101" s="19">
        <v>2.6610639298883401</v>
      </c>
      <c r="E101" s="18">
        <v>5.2475891306943523E-2</v>
      </c>
      <c r="F101" s="20">
        <v>4495.9692097391962</v>
      </c>
      <c r="G101" s="18">
        <v>0.94752410869305648</v>
      </c>
      <c r="H101" s="20">
        <v>85676.852698722898</v>
      </c>
      <c r="I101" s="20">
        <v>417868.47893884411</v>
      </c>
      <c r="J101" s="17">
        <v>1893476.6599341556</v>
      </c>
      <c r="K101" s="21">
        <v>22.100212604592791</v>
      </c>
      <c r="L101" s="1"/>
      <c r="M101" s="16">
        <v>60</v>
      </c>
      <c r="N101" s="17">
        <v>5</v>
      </c>
      <c r="O101" s="18">
        <v>1.0754483849218253E-2</v>
      </c>
      <c r="P101" s="19">
        <v>2.724708230437586</v>
      </c>
      <c r="Q101" s="18">
        <v>5.2488058059589116E-2</v>
      </c>
      <c r="R101" s="20">
        <v>4694.3974343054433</v>
      </c>
      <c r="S101" s="18">
        <v>0.94751194194041088</v>
      </c>
      <c r="T101" s="20">
        <v>89437.43792113525</v>
      </c>
      <c r="U101" s="20">
        <v>436506.06576034619</v>
      </c>
      <c r="V101" s="17">
        <v>1998941.2013827614</v>
      </c>
      <c r="W101" s="21">
        <v>22.350161720256356</v>
      </c>
    </row>
    <row r="102" spans="1:23" x14ac:dyDescent="0.25">
      <c r="A102" s="16">
        <v>65</v>
      </c>
      <c r="B102" s="17">
        <v>5</v>
      </c>
      <c r="C102" s="18">
        <v>1.6605175745701275E-2</v>
      </c>
      <c r="D102" s="19">
        <v>2.7324271693274103</v>
      </c>
      <c r="E102" s="18">
        <v>8.0013109481790301E-2</v>
      </c>
      <c r="F102" s="20">
        <v>6495.5349184325169</v>
      </c>
      <c r="G102" s="18">
        <v>0.9199868905182097</v>
      </c>
      <c r="H102" s="20">
        <v>81180.883488983702</v>
      </c>
      <c r="I102" s="20">
        <v>391175.31894319586</v>
      </c>
      <c r="J102" s="17">
        <v>1475608.1809953116</v>
      </c>
      <c r="K102" s="21">
        <v>18.176793816188912</v>
      </c>
      <c r="L102" s="1"/>
      <c r="M102" s="16">
        <v>65</v>
      </c>
      <c r="N102" s="17">
        <v>5</v>
      </c>
      <c r="O102" s="18">
        <v>1.9198487470533983E-2</v>
      </c>
      <c r="P102" s="19">
        <v>2.6805277290399085</v>
      </c>
      <c r="Q102" s="18">
        <v>9.1900093180665055E-2</v>
      </c>
      <c r="R102" s="20">
        <v>7787.8933171525277</v>
      </c>
      <c r="S102" s="18">
        <v>0.90809990681933495</v>
      </c>
      <c r="T102" s="20">
        <v>84743.040486829806</v>
      </c>
      <c r="U102" s="20">
        <v>405651.39983581839</v>
      </c>
      <c r="V102" s="17">
        <v>1562435.1356224152</v>
      </c>
      <c r="W102" s="21">
        <v>18.437326848866586</v>
      </c>
    </row>
    <row r="103" spans="1:23" x14ac:dyDescent="0.25">
      <c r="A103" s="16">
        <v>70</v>
      </c>
      <c r="B103" s="17">
        <v>5</v>
      </c>
      <c r="C103" s="18">
        <v>3.3933947995936797E-2</v>
      </c>
      <c r="D103" s="19">
        <v>2.6682996459783501</v>
      </c>
      <c r="E103" s="18">
        <v>0.15722917074649356</v>
      </c>
      <c r="F103" s="20">
        <v>11742.715422660578</v>
      </c>
      <c r="G103" s="18">
        <v>0.84277082925350644</v>
      </c>
      <c r="H103" s="20">
        <v>74685.348570551185</v>
      </c>
      <c r="I103" s="20">
        <v>346046.24914456275</v>
      </c>
      <c r="J103" s="17">
        <v>1084432.8620521156</v>
      </c>
      <c r="K103" s="21">
        <v>14.520021434026125</v>
      </c>
      <c r="L103" s="1"/>
      <c r="M103" s="16">
        <v>70</v>
      </c>
      <c r="N103" s="17">
        <v>5</v>
      </c>
      <c r="O103" s="18">
        <v>3.2004290863256617E-2</v>
      </c>
      <c r="P103" s="19">
        <v>2.6199880922185304</v>
      </c>
      <c r="Q103" s="18">
        <v>0.14869524897299247</v>
      </c>
      <c r="R103" s="20">
        <v>11442.864768148444</v>
      </c>
      <c r="S103" s="18">
        <v>0.85130475102700753</v>
      </c>
      <c r="T103" s="20">
        <v>76955.147169677279</v>
      </c>
      <c r="U103" s="20">
        <v>357541.58144106006</v>
      </c>
      <c r="V103" s="17">
        <v>1156783.7357865968</v>
      </c>
      <c r="W103" s="21">
        <v>15.03192155861935</v>
      </c>
    </row>
    <row r="104" spans="1:23" x14ac:dyDescent="0.25">
      <c r="A104" s="16">
        <v>75</v>
      </c>
      <c r="B104" s="17">
        <v>5</v>
      </c>
      <c r="C104" s="18">
        <v>5.6653605066861012E-2</v>
      </c>
      <c r="D104" s="19">
        <v>2.9590935378534571</v>
      </c>
      <c r="E104" s="18">
        <v>0.25390978088700933</v>
      </c>
      <c r="F104" s="20">
        <v>15981.750191032312</v>
      </c>
      <c r="G104" s="18">
        <v>0.74609021911299067</v>
      </c>
      <c r="H104" s="20">
        <v>62942.633147890607</v>
      </c>
      <c r="I104" s="20">
        <v>282095.90849816345</v>
      </c>
      <c r="J104" s="17">
        <v>738386.61290755274</v>
      </c>
      <c r="K104" s="21">
        <v>11.731104594442888</v>
      </c>
      <c r="L104" s="1"/>
      <c r="M104" s="16">
        <v>75</v>
      </c>
      <c r="N104" s="17">
        <v>5</v>
      </c>
      <c r="O104" s="18">
        <v>4.7946213458673254E-2</v>
      </c>
      <c r="P104" s="19">
        <v>3.0750999647524058</v>
      </c>
      <c r="Q104" s="18">
        <v>0.21947532359873723</v>
      </c>
      <c r="R104" s="20">
        <v>14378.329379767398</v>
      </c>
      <c r="S104" s="18">
        <v>0.78052467640126277</v>
      </c>
      <c r="T104" s="20">
        <v>65512.282401528835</v>
      </c>
      <c r="U104" s="20">
        <v>299884.56527772837</v>
      </c>
      <c r="V104" s="17">
        <v>799242.1543455366</v>
      </c>
      <c r="W104" s="21">
        <v>12.199882602882495</v>
      </c>
    </row>
    <row r="105" spans="1:23" x14ac:dyDescent="0.25">
      <c r="A105" s="16">
        <v>80</v>
      </c>
      <c r="B105" s="17">
        <v>20</v>
      </c>
      <c r="C105" s="18">
        <v>0.10291878073133931</v>
      </c>
      <c r="D105" s="19">
        <v>9.7163996006755529</v>
      </c>
      <c r="E105" s="18">
        <v>1</v>
      </c>
      <c r="F105" s="20">
        <v>46960.882956858295</v>
      </c>
      <c r="G105" s="18">
        <v>0</v>
      </c>
      <c r="H105" s="20">
        <v>46960.882956858295</v>
      </c>
      <c r="I105" s="20">
        <v>456290.70440938929</v>
      </c>
      <c r="J105" s="17">
        <v>456290.70440938929</v>
      </c>
      <c r="K105" s="21">
        <v>9.7163996006755529</v>
      </c>
      <c r="L105" s="1"/>
      <c r="M105" s="16">
        <v>80</v>
      </c>
      <c r="N105" s="17">
        <v>20</v>
      </c>
      <c r="O105" s="18">
        <v>0.10239947112292291</v>
      </c>
      <c r="P105" s="19">
        <v>9.7656754379089978</v>
      </c>
      <c r="Q105" s="18">
        <v>1</v>
      </c>
      <c r="R105" s="20">
        <v>51133.953021761437</v>
      </c>
      <c r="S105" s="18">
        <v>0</v>
      </c>
      <c r="T105" s="20">
        <v>51133.953021761437</v>
      </c>
      <c r="U105" s="20">
        <v>499357.58906780824</v>
      </c>
      <c r="V105" s="17">
        <v>499357.58906780824</v>
      </c>
      <c r="W105" s="21">
        <v>9.7656754379089978</v>
      </c>
    </row>
    <row r="106" spans="1:23" x14ac:dyDescent="0.25">
      <c r="A106" s="22">
        <f>A85+5</f>
        <v>2045</v>
      </c>
      <c r="B106" s="24" t="str">
        <f>B85</f>
        <v xml:space="preserve">Samangan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2045</v>
      </c>
      <c r="N106" s="24" t="str">
        <f>N85</f>
        <v xml:space="preserve">Samangan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1.5762401376775044E-2</v>
      </c>
      <c r="D109" s="19">
        <v>0.50600542018988104</v>
      </c>
      <c r="E109" s="18">
        <v>1.5640615088548415E-2</v>
      </c>
      <c r="F109" s="20">
        <v>1564.0615088548366</v>
      </c>
      <c r="G109" s="18">
        <v>0.98435938491145158</v>
      </c>
      <c r="H109" s="20">
        <v>100000</v>
      </c>
      <c r="I109" s="20">
        <v>99227.362092136071</v>
      </c>
      <c r="J109" s="17">
        <v>7696098.6978520816</v>
      </c>
      <c r="K109" s="21">
        <v>76.960986978520822</v>
      </c>
      <c r="L109" s="1"/>
      <c r="M109" s="16">
        <v>0</v>
      </c>
      <c r="N109" s="17">
        <v>1</v>
      </c>
      <c r="O109" s="18">
        <v>1.1773138885839519E-2</v>
      </c>
      <c r="P109" s="19">
        <v>0.50745868833590135</v>
      </c>
      <c r="Q109" s="18">
        <v>1.170526290746654E-2</v>
      </c>
      <c r="R109" s="20">
        <v>1170.5262907466531</v>
      </c>
      <c r="S109" s="18">
        <v>0.98829473709253346</v>
      </c>
      <c r="T109" s="20">
        <v>100000</v>
      </c>
      <c r="U109" s="20">
        <v>99423.467445418326</v>
      </c>
      <c r="V109" s="17">
        <v>7943774.328358693</v>
      </c>
      <c r="W109" s="21">
        <v>79.437743283586926</v>
      </c>
    </row>
    <row r="110" spans="1:23" x14ac:dyDescent="0.25">
      <c r="A110" s="16">
        <v>1</v>
      </c>
      <c r="B110" s="17">
        <v>4</v>
      </c>
      <c r="C110" s="18">
        <v>5.7352839025202104E-4</v>
      </c>
      <c r="D110" s="19">
        <v>0.94558539642346895</v>
      </c>
      <c r="E110" s="18">
        <v>2.2901017756243869E-3</v>
      </c>
      <c r="F110" s="20">
        <v>225.42831752382335</v>
      </c>
      <c r="G110" s="18">
        <v>0.99770989822437561</v>
      </c>
      <c r="H110" s="20">
        <v>98435.938491145163</v>
      </c>
      <c r="I110" s="20">
        <v>393055.20241947618</v>
      </c>
      <c r="J110" s="17">
        <v>7596871.3357599452</v>
      </c>
      <c r="K110" s="21">
        <v>77.175790186054087</v>
      </c>
      <c r="L110" s="1"/>
      <c r="M110" s="16">
        <v>1</v>
      </c>
      <c r="N110" s="17">
        <v>4</v>
      </c>
      <c r="O110" s="18">
        <v>5.3084148577989189E-4</v>
      </c>
      <c r="P110" s="19">
        <v>1.1503977238617735</v>
      </c>
      <c r="Q110" s="18">
        <v>2.1201588062303989E-3</v>
      </c>
      <c r="R110" s="20">
        <v>209.53417899979104</v>
      </c>
      <c r="S110" s="18">
        <v>0.9978798411937696</v>
      </c>
      <c r="T110" s="20">
        <v>98829.473709253347</v>
      </c>
      <c r="U110" s="20">
        <v>394720.80576360686</v>
      </c>
      <c r="V110" s="17">
        <v>7844350.8609132748</v>
      </c>
      <c r="W110" s="21">
        <v>79.372585591122217</v>
      </c>
    </row>
    <row r="111" spans="1:23" x14ac:dyDescent="0.25">
      <c r="A111" s="16">
        <v>5</v>
      </c>
      <c r="B111" s="17">
        <v>5</v>
      </c>
      <c r="C111" s="18">
        <v>2.8101554650613203E-4</v>
      </c>
      <c r="D111" s="19">
        <v>2.384440515377424</v>
      </c>
      <c r="E111" s="18">
        <v>1.4040457408298623E-3</v>
      </c>
      <c r="F111" s="20">
        <v>137.892048513997</v>
      </c>
      <c r="G111" s="18">
        <v>0.99859595425917014</v>
      </c>
      <c r="H111" s="20">
        <v>98210.51017362134</v>
      </c>
      <c r="I111" s="20">
        <v>490691.88601276191</v>
      </c>
      <c r="J111" s="17">
        <v>7203816.1333404686</v>
      </c>
      <c r="K111" s="21">
        <v>73.350765825421433</v>
      </c>
      <c r="L111" s="1"/>
      <c r="M111" s="16">
        <v>5</v>
      </c>
      <c r="N111" s="17">
        <v>5</v>
      </c>
      <c r="O111" s="18">
        <v>2.0778579380097571E-4</v>
      </c>
      <c r="P111" s="19">
        <v>2.315788500386684</v>
      </c>
      <c r="Q111" s="18">
        <v>1.0383498387096513E-3</v>
      </c>
      <c r="R111" s="20">
        <v>102.40199830479105</v>
      </c>
      <c r="S111" s="18">
        <v>0.99896165016129035</v>
      </c>
      <c r="T111" s="20">
        <v>98619.939530253556</v>
      </c>
      <c r="U111" s="20">
        <v>492824.82902983465</v>
      </c>
      <c r="V111" s="17">
        <v>7449630.0551496679</v>
      </c>
      <c r="W111" s="21">
        <v>75.538781413107145</v>
      </c>
    </row>
    <row r="112" spans="1:23" x14ac:dyDescent="0.25">
      <c r="A112" s="16">
        <v>10</v>
      </c>
      <c r="B112" s="17">
        <v>5</v>
      </c>
      <c r="C112" s="18">
        <v>3.0394074653919244E-4</v>
      </c>
      <c r="D112" s="19">
        <v>2.7969718867832025</v>
      </c>
      <c r="E112" s="18">
        <v>1.5186868351637628E-3</v>
      </c>
      <c r="F112" s="20">
        <v>148.94159403664526</v>
      </c>
      <c r="G112" s="18">
        <v>0.99848131316483624</v>
      </c>
      <c r="H112" s="20">
        <v>98072.618125107343</v>
      </c>
      <c r="I112" s="20">
        <v>490034.96810664667</v>
      </c>
      <c r="J112" s="17">
        <v>6713124.2473277068</v>
      </c>
      <c r="K112" s="21">
        <v>68.450545887987218</v>
      </c>
      <c r="L112" s="1"/>
      <c r="M112" s="16">
        <v>10</v>
      </c>
      <c r="N112" s="17">
        <v>5</v>
      </c>
      <c r="O112" s="18">
        <v>2.4169177000934707E-4</v>
      </c>
      <c r="P112" s="19">
        <v>2.7184452981188874</v>
      </c>
      <c r="Q112" s="18">
        <v>1.2077928332282495E-3</v>
      </c>
      <c r="R112" s="20">
        <v>118.98877577838721</v>
      </c>
      <c r="S112" s="18">
        <v>0.99879220716677175</v>
      </c>
      <c r="T112" s="20">
        <v>98517.537531948765</v>
      </c>
      <c r="U112" s="20">
        <v>492316.20825889555</v>
      </c>
      <c r="V112" s="17">
        <v>6956805.2261198331</v>
      </c>
      <c r="W112" s="21">
        <v>70.61489152491022</v>
      </c>
    </row>
    <row r="113" spans="1:23" x14ac:dyDescent="0.25">
      <c r="A113" s="16">
        <v>15</v>
      </c>
      <c r="B113" s="17">
        <v>5</v>
      </c>
      <c r="C113" s="18">
        <v>7.1637576611290456E-4</v>
      </c>
      <c r="D113" s="19">
        <v>2.8170271209666553</v>
      </c>
      <c r="E113" s="18">
        <v>3.5762861310703054E-3</v>
      </c>
      <c r="F113" s="20">
        <v>350.20308628148632</v>
      </c>
      <c r="G113" s="18">
        <v>0.99642371386892969</v>
      </c>
      <c r="H113" s="20">
        <v>97923.676531070698</v>
      </c>
      <c r="I113" s="20">
        <v>488853.89881584718</v>
      </c>
      <c r="J113" s="17">
        <v>6223089.2792210598</v>
      </c>
      <c r="K113" s="21">
        <v>63.550404760859898</v>
      </c>
      <c r="L113" s="1"/>
      <c r="M113" s="16">
        <v>15</v>
      </c>
      <c r="N113" s="17">
        <v>5</v>
      </c>
      <c r="O113" s="18">
        <v>4.6222581506695298E-4</v>
      </c>
      <c r="P113" s="19">
        <v>2.6613468940780347</v>
      </c>
      <c r="Q113" s="18">
        <v>2.3086334752427939E-3</v>
      </c>
      <c r="R113" s="20">
        <v>227.16618357380503</v>
      </c>
      <c r="S113" s="18">
        <v>0.99769136652475721</v>
      </c>
      <c r="T113" s="20">
        <v>98398.548756170378</v>
      </c>
      <c r="U113" s="20">
        <v>491461.48088007653</v>
      </c>
      <c r="V113" s="17">
        <v>6464489.0178609379</v>
      </c>
      <c r="W113" s="21">
        <v>65.69699553069438</v>
      </c>
    </row>
    <row r="114" spans="1:23" x14ac:dyDescent="0.25">
      <c r="A114" s="16">
        <v>20</v>
      </c>
      <c r="B114" s="17">
        <v>5</v>
      </c>
      <c r="C114" s="18">
        <v>1.4023992941639288E-3</v>
      </c>
      <c r="D114" s="19">
        <v>2.564769643095651</v>
      </c>
      <c r="E114" s="18">
        <v>6.9881308485985061E-3</v>
      </c>
      <c r="F114" s="20">
        <v>681.85619978443719</v>
      </c>
      <c r="G114" s="18">
        <v>0.99301186915140149</v>
      </c>
      <c r="H114" s="20">
        <v>97573.473444789211</v>
      </c>
      <c r="I114" s="20">
        <v>486206.89030718751</v>
      </c>
      <c r="J114" s="17">
        <v>5734235.3804052128</v>
      </c>
      <c r="K114" s="21">
        <v>58.76838425404484</v>
      </c>
      <c r="L114" s="1"/>
      <c r="M114" s="16">
        <v>20</v>
      </c>
      <c r="N114" s="17">
        <v>5</v>
      </c>
      <c r="O114" s="18">
        <v>6.0172333941086419E-4</v>
      </c>
      <c r="P114" s="19">
        <v>2.5261824845519061</v>
      </c>
      <c r="Q114" s="18">
        <v>3.0041448659891001E-3</v>
      </c>
      <c r="R114" s="20">
        <v>294.92105494251882</v>
      </c>
      <c r="S114" s="18">
        <v>0.9969958551340109</v>
      </c>
      <c r="T114" s="20">
        <v>98171.382572596573</v>
      </c>
      <c r="U114" s="20">
        <v>490127.33199159167</v>
      </c>
      <c r="V114" s="17">
        <v>5973027.5369808618</v>
      </c>
      <c r="W114" s="21">
        <v>60.842858483365852</v>
      </c>
    </row>
    <row r="115" spans="1:23" x14ac:dyDescent="0.25">
      <c r="A115" s="16">
        <v>25</v>
      </c>
      <c r="B115" s="17">
        <v>5</v>
      </c>
      <c r="C115" s="18">
        <v>1.1638529720293344E-3</v>
      </c>
      <c r="D115" s="19">
        <v>2.4786965215137426</v>
      </c>
      <c r="E115" s="18">
        <v>5.8022386171175944E-3</v>
      </c>
      <c r="F115" s="20">
        <v>562.18828325394134</v>
      </c>
      <c r="G115" s="18">
        <v>0.99419776138288241</v>
      </c>
      <c r="H115" s="20">
        <v>96891.617245004774</v>
      </c>
      <c r="I115" s="20">
        <v>483040.6389508915</v>
      </c>
      <c r="J115" s="17">
        <v>5248028.4900980256</v>
      </c>
      <c r="K115" s="21">
        <v>54.163906427814183</v>
      </c>
      <c r="L115" s="1"/>
      <c r="M115" s="16">
        <v>25</v>
      </c>
      <c r="N115" s="17">
        <v>5</v>
      </c>
      <c r="O115" s="18">
        <v>5.4066801631863276E-4</v>
      </c>
      <c r="P115" s="19">
        <v>2.4611609241967818</v>
      </c>
      <c r="Q115" s="18">
        <v>2.6996343769380982E-3</v>
      </c>
      <c r="R115" s="20">
        <v>264.23066020611441</v>
      </c>
      <c r="S115" s="18">
        <v>0.9973003656230619</v>
      </c>
      <c r="T115" s="20">
        <v>97876.461517654054</v>
      </c>
      <c r="U115" s="20">
        <v>488711.46846311371</v>
      </c>
      <c r="V115" s="17">
        <v>5482900.2049892703</v>
      </c>
      <c r="W115" s="21">
        <v>56.018578113393637</v>
      </c>
    </row>
    <row r="116" spans="1:23" x14ac:dyDescent="0.25">
      <c r="A116" s="16">
        <v>30</v>
      </c>
      <c r="B116" s="17">
        <v>5</v>
      </c>
      <c r="C116" s="18">
        <v>1.3005186417162703E-3</v>
      </c>
      <c r="D116" s="19">
        <v>2.5093598434023963</v>
      </c>
      <c r="E116" s="18">
        <v>6.4815985075986626E-3</v>
      </c>
      <c r="F116" s="20">
        <v>624.36868299631169</v>
      </c>
      <c r="G116" s="18">
        <v>0.99351840149240134</v>
      </c>
      <c r="H116" s="20">
        <v>96329.428961750833</v>
      </c>
      <c r="I116" s="20">
        <v>480092.06709436158</v>
      </c>
      <c r="J116" s="17">
        <v>4764987.8511471339</v>
      </c>
      <c r="K116" s="21">
        <v>49.465546536553745</v>
      </c>
      <c r="L116" s="1"/>
      <c r="M116" s="16">
        <v>30</v>
      </c>
      <c r="N116" s="17">
        <v>5</v>
      </c>
      <c r="O116" s="18">
        <v>5.0394729429653585E-4</v>
      </c>
      <c r="P116" s="19">
        <v>2.6096865268015916</v>
      </c>
      <c r="Q116" s="18">
        <v>2.5167048689127558E-3</v>
      </c>
      <c r="R116" s="20">
        <v>245.6611766643764</v>
      </c>
      <c r="S116" s="18">
        <v>0.99748329513108724</v>
      </c>
      <c r="T116" s="20">
        <v>97612.230857447939</v>
      </c>
      <c r="U116" s="20">
        <v>487473.94706681703</v>
      </c>
      <c r="V116" s="17">
        <v>4994188.7365261568</v>
      </c>
      <c r="W116" s="21">
        <v>51.163554942409078</v>
      </c>
    </row>
    <row r="117" spans="1:23" x14ac:dyDescent="0.25">
      <c r="A117" s="16">
        <v>35</v>
      </c>
      <c r="B117" s="17">
        <v>5</v>
      </c>
      <c r="C117" s="18">
        <v>1.2371659992085366E-3</v>
      </c>
      <c r="D117" s="19">
        <v>2.5681680079630227</v>
      </c>
      <c r="E117" s="18">
        <v>6.1672752559391864E-3</v>
      </c>
      <c r="F117" s="20">
        <v>590.23945012532931</v>
      </c>
      <c r="G117" s="18">
        <v>0.99383272474406081</v>
      </c>
      <c r="H117" s="20">
        <v>95705.060278754521</v>
      </c>
      <c r="I117" s="20">
        <v>477089.9382159955</v>
      </c>
      <c r="J117" s="17">
        <v>4284895.7840527724</v>
      </c>
      <c r="K117" s="21">
        <v>44.771883237651252</v>
      </c>
      <c r="L117" s="1"/>
      <c r="M117" s="16">
        <v>35</v>
      </c>
      <c r="N117" s="17">
        <v>5</v>
      </c>
      <c r="O117" s="18">
        <v>8.0995580245257672E-4</v>
      </c>
      <c r="P117" s="19">
        <v>2.6692976923311487</v>
      </c>
      <c r="Q117" s="18">
        <v>4.0421483825537896E-3</v>
      </c>
      <c r="R117" s="20">
        <v>393.57012214999122</v>
      </c>
      <c r="S117" s="18">
        <v>0.99595785161744621</v>
      </c>
      <c r="T117" s="20">
        <v>97366.569680783563</v>
      </c>
      <c r="U117" s="20">
        <v>485915.55361199327</v>
      </c>
      <c r="V117" s="17">
        <v>4506714.7894593393</v>
      </c>
      <c r="W117" s="21">
        <v>46.286059006028559</v>
      </c>
    </row>
    <row r="118" spans="1:23" x14ac:dyDescent="0.25">
      <c r="A118" s="16">
        <v>40</v>
      </c>
      <c r="B118" s="17">
        <v>5</v>
      </c>
      <c r="C118" s="18">
        <v>1.7258540550049906E-3</v>
      </c>
      <c r="D118" s="19">
        <v>2.6804147756295826</v>
      </c>
      <c r="E118" s="18">
        <v>8.5948627569107927E-3</v>
      </c>
      <c r="F118" s="20">
        <v>817.49883117023273</v>
      </c>
      <c r="G118" s="18">
        <v>0.99140513724308921</v>
      </c>
      <c r="H118" s="20">
        <v>95114.820828629192</v>
      </c>
      <c r="I118" s="20">
        <v>473677.84593342338</v>
      </c>
      <c r="J118" s="17">
        <v>3807805.8458367772</v>
      </c>
      <c r="K118" s="21">
        <v>40.033780357925487</v>
      </c>
      <c r="L118" s="1"/>
      <c r="M118" s="16">
        <v>40</v>
      </c>
      <c r="N118" s="17">
        <v>5</v>
      </c>
      <c r="O118" s="18">
        <v>1.1694671069602826E-3</v>
      </c>
      <c r="P118" s="19">
        <v>2.6622105957367541</v>
      </c>
      <c r="Q118" s="18">
        <v>5.8313926948786454E-3</v>
      </c>
      <c r="R118" s="20">
        <v>565.48764122668945</v>
      </c>
      <c r="S118" s="18">
        <v>0.99416860730512135</v>
      </c>
      <c r="T118" s="20">
        <v>96972.999558633572</v>
      </c>
      <c r="U118" s="20">
        <v>483543.00677726627</v>
      </c>
      <c r="V118" s="17">
        <v>4020799.2358473465</v>
      </c>
      <c r="W118" s="21">
        <v>41.463079972237203</v>
      </c>
    </row>
    <row r="119" spans="1:23" x14ac:dyDescent="0.25">
      <c r="A119" s="16">
        <v>45</v>
      </c>
      <c r="B119" s="17">
        <v>5</v>
      </c>
      <c r="C119" s="18">
        <v>2.7708628071196765E-3</v>
      </c>
      <c r="D119" s="19">
        <v>2.7096258616247182</v>
      </c>
      <c r="E119" s="18">
        <v>1.3766944702149897E-2</v>
      </c>
      <c r="F119" s="20">
        <v>1298.1860174998437</v>
      </c>
      <c r="G119" s="18">
        <v>0.9862330552978501</v>
      </c>
      <c r="H119" s="20">
        <v>94297.321997458959</v>
      </c>
      <c r="I119" s="20">
        <v>468513.27830601274</v>
      </c>
      <c r="J119" s="17">
        <v>3334127.9999033539</v>
      </c>
      <c r="K119" s="21">
        <v>35.357610685838978</v>
      </c>
      <c r="L119" s="1"/>
      <c r="M119" s="16">
        <v>45</v>
      </c>
      <c r="N119" s="17">
        <v>5</v>
      </c>
      <c r="O119" s="18">
        <v>1.7366758339383589E-3</v>
      </c>
      <c r="P119" s="19">
        <v>2.7363993744487662</v>
      </c>
      <c r="Q119" s="18">
        <v>8.6493772524396384E-3</v>
      </c>
      <c r="R119" s="20">
        <v>833.86494054272771</v>
      </c>
      <c r="S119" s="18">
        <v>0.99135062274756036</v>
      </c>
      <c r="T119" s="20">
        <v>96407.511917406882</v>
      </c>
      <c r="U119" s="20">
        <v>480150.02238599665</v>
      </c>
      <c r="V119" s="17">
        <v>3537256.2290700804</v>
      </c>
      <c r="W119" s="21">
        <v>36.690670246738421</v>
      </c>
    </row>
    <row r="120" spans="1:23" x14ac:dyDescent="0.25">
      <c r="A120" s="16">
        <v>50</v>
      </c>
      <c r="B120" s="17">
        <v>5</v>
      </c>
      <c r="C120" s="18">
        <v>4.6169110294515345E-3</v>
      </c>
      <c r="D120" s="19">
        <v>2.6436059338657572</v>
      </c>
      <c r="E120" s="18">
        <v>2.2836115073931462E-2</v>
      </c>
      <c r="F120" s="20">
        <v>2123.7389710145508</v>
      </c>
      <c r="G120" s="18">
        <v>0.97716388492606854</v>
      </c>
      <c r="H120" s="20">
        <v>92999.135979959116</v>
      </c>
      <c r="I120" s="20">
        <v>459991.31399047881</v>
      </c>
      <c r="J120" s="17">
        <v>2865614.7215973414</v>
      </c>
      <c r="K120" s="21">
        <v>30.813347795132938</v>
      </c>
      <c r="L120" s="1"/>
      <c r="M120" s="16">
        <v>50</v>
      </c>
      <c r="N120" s="17">
        <v>5</v>
      </c>
      <c r="O120" s="18">
        <v>3.186586646815124E-3</v>
      </c>
      <c r="P120" s="19">
        <v>2.6998372942223736</v>
      </c>
      <c r="Q120" s="18">
        <v>1.5816999879936677E-2</v>
      </c>
      <c r="R120" s="20">
        <v>1511.6883627581701</v>
      </c>
      <c r="S120" s="18">
        <v>0.98418300012006332</v>
      </c>
      <c r="T120" s="20">
        <v>95573.646976864155</v>
      </c>
      <c r="U120" s="20">
        <v>474391.10568954638</v>
      </c>
      <c r="V120" s="17">
        <v>3057106.2066840837</v>
      </c>
      <c r="W120" s="21">
        <v>31.98691588513022</v>
      </c>
    </row>
    <row r="121" spans="1:23" x14ac:dyDescent="0.25">
      <c r="A121" s="16">
        <v>55</v>
      </c>
      <c r="B121" s="17">
        <v>5</v>
      </c>
      <c r="C121" s="18">
        <v>6.1665757971116108E-3</v>
      </c>
      <c r="D121" s="19">
        <v>2.6602150574598218</v>
      </c>
      <c r="E121" s="18">
        <v>3.0394335495252722E-2</v>
      </c>
      <c r="F121" s="20">
        <v>2762.0973049541499</v>
      </c>
      <c r="G121" s="18">
        <v>0.96960566450474728</v>
      </c>
      <c r="H121" s="20">
        <v>90875.397008944565</v>
      </c>
      <c r="I121" s="20">
        <v>447914.27136076026</v>
      </c>
      <c r="J121" s="17">
        <v>2405623.4076068625</v>
      </c>
      <c r="K121" s="21">
        <v>26.471668755076635</v>
      </c>
      <c r="L121" s="1"/>
      <c r="M121" s="16">
        <v>55</v>
      </c>
      <c r="N121" s="17">
        <v>5</v>
      </c>
      <c r="O121" s="18">
        <v>4.910222378261702E-3</v>
      </c>
      <c r="P121" s="19">
        <v>2.733242478102206</v>
      </c>
      <c r="Q121" s="18">
        <v>2.4280859046254544E-2</v>
      </c>
      <c r="R121" s="20">
        <v>2283.9051587237336</v>
      </c>
      <c r="S121" s="18">
        <v>0.97571914095374546</v>
      </c>
      <c r="T121" s="20">
        <v>94061.958614105984</v>
      </c>
      <c r="U121" s="20">
        <v>465132.73387269169</v>
      </c>
      <c r="V121" s="17">
        <v>2582715.1009945371</v>
      </c>
      <c r="W121" s="21">
        <v>27.457594324505386</v>
      </c>
    </row>
    <row r="122" spans="1:23" x14ac:dyDescent="0.25">
      <c r="A122" s="16">
        <v>60</v>
      </c>
      <c r="B122" s="17">
        <v>5</v>
      </c>
      <c r="C122" s="18">
        <v>9.8627612150643442E-3</v>
      </c>
      <c r="D122" s="19">
        <v>2.6770668072635524</v>
      </c>
      <c r="E122" s="18">
        <v>4.8209305084642606E-2</v>
      </c>
      <c r="F122" s="20">
        <v>4247.8809474442241</v>
      </c>
      <c r="G122" s="18">
        <v>0.95179069491535739</v>
      </c>
      <c r="H122" s="20">
        <v>88113.299703990415</v>
      </c>
      <c r="I122" s="20">
        <v>430698.95486834116</v>
      </c>
      <c r="J122" s="17">
        <v>1957709.1362461022</v>
      </c>
      <c r="K122" s="21">
        <v>22.218089015198267</v>
      </c>
      <c r="L122" s="1"/>
      <c r="M122" s="16">
        <v>60</v>
      </c>
      <c r="N122" s="17">
        <v>5</v>
      </c>
      <c r="O122" s="18">
        <v>9.047213589448648E-3</v>
      </c>
      <c r="P122" s="19">
        <v>2.7448536199055185</v>
      </c>
      <c r="Q122" s="18">
        <v>4.4331579987121894E-2</v>
      </c>
      <c r="R122" s="20">
        <v>4068.6661178196227</v>
      </c>
      <c r="S122" s="18">
        <v>0.95566842001287811</v>
      </c>
      <c r="T122" s="20">
        <v>91778.053455382251</v>
      </c>
      <c r="U122" s="20">
        <v>449714.82960949728</v>
      </c>
      <c r="V122" s="17">
        <v>2117582.3671218455</v>
      </c>
      <c r="W122" s="21">
        <v>23.072862055756115</v>
      </c>
    </row>
    <row r="123" spans="1:23" x14ac:dyDescent="0.25">
      <c r="A123" s="16">
        <v>65</v>
      </c>
      <c r="B123" s="17">
        <v>5</v>
      </c>
      <c r="C123" s="18">
        <v>1.5733821476124763E-2</v>
      </c>
      <c r="D123" s="19">
        <v>2.7543242780100914</v>
      </c>
      <c r="E123" s="18">
        <v>7.5984347792396045E-2</v>
      </c>
      <c r="F123" s="20">
        <v>6372.4591465523408</v>
      </c>
      <c r="G123" s="18">
        <v>0.92401565220760395</v>
      </c>
      <c r="H123" s="20">
        <v>83865.418756546191</v>
      </c>
      <c r="I123" s="20">
        <v>405016.6169879458</v>
      </c>
      <c r="J123" s="17">
        <v>1527010.1813777611</v>
      </c>
      <c r="K123" s="21">
        <v>18.207864505041524</v>
      </c>
      <c r="L123" s="1"/>
      <c r="M123" s="16">
        <v>65</v>
      </c>
      <c r="N123" s="17">
        <v>5</v>
      </c>
      <c r="O123" s="18">
        <v>1.6730879760945096E-2</v>
      </c>
      <c r="P123" s="19">
        <v>2.7035598206144384</v>
      </c>
      <c r="Q123" s="18">
        <v>8.055919649487786E-2</v>
      </c>
      <c r="R123" s="20">
        <v>7065.7977689720574</v>
      </c>
      <c r="S123" s="18">
        <v>0.91944080350512214</v>
      </c>
      <c r="T123" s="20">
        <v>87709.387337562628</v>
      </c>
      <c r="U123" s="20">
        <v>422320.75479173288</v>
      </c>
      <c r="V123" s="17">
        <v>1667867.5375123483</v>
      </c>
      <c r="W123" s="21">
        <v>19.015838419818301</v>
      </c>
    </row>
    <row r="124" spans="1:23" x14ac:dyDescent="0.25">
      <c r="A124" s="16">
        <v>70</v>
      </c>
      <c r="B124" s="17">
        <v>5</v>
      </c>
      <c r="C124" s="18">
        <v>3.3443974867916004E-2</v>
      </c>
      <c r="D124" s="19">
        <v>2.6847788963629036</v>
      </c>
      <c r="E124" s="18">
        <v>0.1552025132558319</v>
      </c>
      <c r="F124" s="20">
        <v>12027.102091103712</v>
      </c>
      <c r="G124" s="18">
        <v>0.8447974867441681</v>
      </c>
      <c r="H124" s="20">
        <v>77492.95960999385</v>
      </c>
      <c r="I124" s="20">
        <v>359619.39747304807</v>
      </c>
      <c r="J124" s="17">
        <v>1121993.5643898153</v>
      </c>
      <c r="K124" s="21">
        <v>14.47865160959884</v>
      </c>
      <c r="L124" s="1"/>
      <c r="M124" s="16">
        <v>70</v>
      </c>
      <c r="N124" s="17">
        <v>5</v>
      </c>
      <c r="O124" s="18">
        <v>2.9087844107894348E-2</v>
      </c>
      <c r="P124" s="19">
        <v>2.6307967531740672</v>
      </c>
      <c r="Q124" s="18">
        <v>0.13606247319839737</v>
      </c>
      <c r="R124" s="20">
        <v>10972.566244298912</v>
      </c>
      <c r="S124" s="18">
        <v>0.86393752680160263</v>
      </c>
      <c r="T124" s="20">
        <v>80643.589568590571</v>
      </c>
      <c r="U124" s="20">
        <v>377221.70827094727</v>
      </c>
      <c r="V124" s="17">
        <v>1245546.7827206154</v>
      </c>
      <c r="W124" s="21">
        <v>15.445081120319283</v>
      </c>
    </row>
    <row r="125" spans="1:23" x14ac:dyDescent="0.25">
      <c r="A125" s="16">
        <v>75</v>
      </c>
      <c r="B125" s="17">
        <v>5</v>
      </c>
      <c r="C125" s="18">
        <v>5.8292860817358606E-2</v>
      </c>
      <c r="D125" s="19">
        <v>2.9450252284446821</v>
      </c>
      <c r="E125" s="18">
        <v>0.26028470589663433</v>
      </c>
      <c r="F125" s="20">
        <v>17039.761470575286</v>
      </c>
      <c r="G125" s="18">
        <v>0.73971529410336567</v>
      </c>
      <c r="H125" s="20">
        <v>65465.857518890138</v>
      </c>
      <c r="I125" s="20">
        <v>292313.00765909813</v>
      </c>
      <c r="J125" s="17">
        <v>762374.16691676725</v>
      </c>
      <c r="K125" s="21">
        <v>11.645370515413848</v>
      </c>
      <c r="L125" s="1"/>
      <c r="M125" s="16">
        <v>75</v>
      </c>
      <c r="N125" s="17">
        <v>5</v>
      </c>
      <c r="O125" s="18">
        <v>4.3231316958949342E-2</v>
      </c>
      <c r="P125" s="19">
        <v>3.1679947418283461</v>
      </c>
      <c r="Q125" s="18">
        <v>0.20029335136902759</v>
      </c>
      <c r="R125" s="20">
        <v>13954.642754932065</v>
      </c>
      <c r="S125" s="18">
        <v>0.79970664863097241</v>
      </c>
      <c r="T125" s="20">
        <v>69671.023324291658</v>
      </c>
      <c r="U125" s="20">
        <v>322790.13771851576</v>
      </c>
      <c r="V125" s="17">
        <v>868325.07444966817</v>
      </c>
      <c r="W125" s="21">
        <v>12.463216887283984</v>
      </c>
    </row>
    <row r="126" spans="1:23" x14ac:dyDescent="0.25">
      <c r="A126" s="16">
        <v>80</v>
      </c>
      <c r="B126" s="17">
        <v>20</v>
      </c>
      <c r="C126" s="18">
        <v>0.10302084121306769</v>
      </c>
      <c r="D126" s="19">
        <v>9.7067737772767764</v>
      </c>
      <c r="E126" s="18">
        <v>1</v>
      </c>
      <c r="F126" s="20">
        <v>48426.096048314852</v>
      </c>
      <c r="G126" s="18">
        <v>0</v>
      </c>
      <c r="H126" s="20">
        <v>48426.096048314852</v>
      </c>
      <c r="I126" s="20">
        <v>470061.15925766912</v>
      </c>
      <c r="J126" s="17">
        <v>470061.15925766912</v>
      </c>
      <c r="K126" s="21">
        <v>9.7067737772767764</v>
      </c>
      <c r="L126" s="1"/>
      <c r="M126" s="16">
        <v>80</v>
      </c>
      <c r="N126" s="17">
        <v>20</v>
      </c>
      <c r="O126" s="18">
        <v>0.1021316451393789</v>
      </c>
      <c r="P126" s="19">
        <v>9.7912845586233477</v>
      </c>
      <c r="Q126" s="18">
        <v>1</v>
      </c>
      <c r="R126" s="20">
        <v>55716.380569359593</v>
      </c>
      <c r="S126" s="18">
        <v>0</v>
      </c>
      <c r="T126" s="20">
        <v>55716.380569359593</v>
      </c>
      <c r="U126" s="20">
        <v>545534.93673115247</v>
      </c>
      <c r="V126" s="17">
        <v>545534.93673115247</v>
      </c>
      <c r="W126" s="21">
        <v>9.7912845586233477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E6" sqref="E6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24" t="s">
        <v>73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2020</v>
      </c>
      <c r="N1" s="24" t="s">
        <v>74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9.5049427486264298E-2</v>
      </c>
      <c r="D4" s="19">
        <v>0.50327159367461094</v>
      </c>
      <c r="E4" s="18">
        <v>9.0764113275262015E-2</v>
      </c>
      <c r="F4" s="20">
        <v>9076.4113275262062</v>
      </c>
      <c r="G4" s="18">
        <v>0.90923588672473798</v>
      </c>
      <c r="H4" s="20">
        <v>100000</v>
      </c>
      <c r="I4" s="20">
        <v>95491.488666124205</v>
      </c>
      <c r="J4" s="17">
        <v>6797627.8716445584</v>
      </c>
      <c r="K4" s="21">
        <v>67.976278716445577</v>
      </c>
      <c r="L4" s="1"/>
      <c r="M4" s="16">
        <v>0</v>
      </c>
      <c r="N4" s="17">
        <v>1</v>
      </c>
      <c r="O4" s="18">
        <v>6.6541669794382446E-2</v>
      </c>
      <c r="P4" s="19">
        <v>0.50462152947170769</v>
      </c>
      <c r="Q4" s="18">
        <v>6.4418231616709343E-2</v>
      </c>
      <c r="R4" s="20">
        <v>6441.8231616709381</v>
      </c>
      <c r="S4" s="18">
        <v>0.93558176838329066</v>
      </c>
      <c r="T4" s="20">
        <v>100000</v>
      </c>
      <c r="U4" s="20">
        <v>96808.859494757722</v>
      </c>
      <c r="V4" s="17">
        <v>7074525.991202279</v>
      </c>
      <c r="W4" s="21">
        <v>70.745259912022789</v>
      </c>
    </row>
    <row r="5" spans="1:23" x14ac:dyDescent="0.25">
      <c r="A5" s="16">
        <v>1</v>
      </c>
      <c r="B5" s="17">
        <v>4</v>
      </c>
      <c r="C5" s="18">
        <v>1.9751077717521989E-3</v>
      </c>
      <c r="D5" s="19">
        <v>-2.9324651220846803E-2</v>
      </c>
      <c r="E5" s="18">
        <v>7.8380531136139631E-3</v>
      </c>
      <c r="F5" s="20">
        <v>712.66391729524184</v>
      </c>
      <c r="G5" s="18">
        <v>0.99216194688638604</v>
      </c>
      <c r="H5" s="20">
        <v>90923.588672473794</v>
      </c>
      <c r="I5" s="20">
        <v>360822.80039990187</v>
      </c>
      <c r="J5" s="17">
        <v>6702136.3829784337</v>
      </c>
      <c r="K5" s="21">
        <v>73.711745002949257</v>
      </c>
      <c r="L5" s="1"/>
      <c r="M5" s="16">
        <v>1</v>
      </c>
      <c r="N5" s="17">
        <v>4</v>
      </c>
      <c r="O5" s="18">
        <v>1.9218406218652572E-3</v>
      </c>
      <c r="P5" s="19">
        <v>0.57011332767345357</v>
      </c>
      <c r="Q5" s="18">
        <v>7.6370215664983698E-3</v>
      </c>
      <c r="R5" s="20">
        <v>714.50581423658878</v>
      </c>
      <c r="S5" s="18">
        <v>0.99236297843350163</v>
      </c>
      <c r="T5" s="20">
        <v>93558.176838329062</v>
      </c>
      <c r="U5" s="20">
        <v>371782.03338376636</v>
      </c>
      <c r="V5" s="17">
        <v>6977717.1317075212</v>
      </c>
      <c r="W5" s="21">
        <v>74.581585143169221</v>
      </c>
    </row>
    <row r="6" spans="1:23" x14ac:dyDescent="0.25">
      <c r="A6" s="16">
        <v>5</v>
      </c>
      <c r="B6" s="17">
        <v>5</v>
      </c>
      <c r="C6" s="18">
        <v>8.8680396344595531E-4</v>
      </c>
      <c r="D6" s="19">
        <v>2.331216264303003</v>
      </c>
      <c r="E6" s="18">
        <v>4.4235506530067026E-3</v>
      </c>
      <c r="F6" s="20">
        <v>399.05259510911128</v>
      </c>
      <c r="G6" s="18">
        <v>0.9955764493469933</v>
      </c>
      <c r="H6" s="20">
        <v>90210.924755178552</v>
      </c>
      <c r="I6" s="20">
        <v>449989.63870037784</v>
      </c>
      <c r="J6" s="17">
        <v>6341313.5825785315</v>
      </c>
      <c r="K6" s="21">
        <v>70.294297500974338</v>
      </c>
      <c r="L6" s="1"/>
      <c r="M6" s="16">
        <v>5</v>
      </c>
      <c r="N6" s="17">
        <v>5</v>
      </c>
      <c r="O6" s="18">
        <v>6.7301700851106093E-4</v>
      </c>
      <c r="P6" s="19">
        <v>2.2473122119988225</v>
      </c>
      <c r="Q6" s="18">
        <v>3.3588623949354357E-3</v>
      </c>
      <c r="R6" s="20">
        <v>311.8491152105853</v>
      </c>
      <c r="S6" s="18">
        <v>0.99664113760506456</v>
      </c>
      <c r="T6" s="20">
        <v>92843.671024092473</v>
      </c>
      <c r="U6" s="20">
        <v>463359.93186932319</v>
      </c>
      <c r="V6" s="17">
        <v>6605935.098323755</v>
      </c>
      <c r="W6" s="21">
        <v>71.151162222027466</v>
      </c>
    </row>
    <row r="7" spans="1:23" x14ac:dyDescent="0.25">
      <c r="A7" s="16">
        <v>10</v>
      </c>
      <c r="B7" s="17">
        <v>5</v>
      </c>
      <c r="C7" s="18">
        <v>8.6875251174505994E-4</v>
      </c>
      <c r="D7" s="19">
        <v>2.7687455442556397</v>
      </c>
      <c r="E7" s="18">
        <v>4.3353588647970787E-3</v>
      </c>
      <c r="F7" s="20">
        <v>389.36669613317645</v>
      </c>
      <c r="G7" s="18">
        <v>0.99566464113520292</v>
      </c>
      <c r="H7" s="20">
        <v>89811.872160069441</v>
      </c>
      <c r="I7" s="20">
        <v>448190.58462468156</v>
      </c>
      <c r="J7" s="17">
        <v>5891323.9438781533</v>
      </c>
      <c r="K7" s="21">
        <v>65.596271430331555</v>
      </c>
      <c r="L7" s="1"/>
      <c r="M7" s="16">
        <v>10</v>
      </c>
      <c r="N7" s="17">
        <v>5</v>
      </c>
      <c r="O7" s="18">
        <v>7.2803728826454619E-4</v>
      </c>
      <c r="P7" s="19">
        <v>2.6737610889080679</v>
      </c>
      <c r="Q7" s="18">
        <v>3.6340318860987875E-3</v>
      </c>
      <c r="R7" s="20">
        <v>336.26359129569028</v>
      </c>
      <c r="S7" s="18">
        <v>0.99636596811390121</v>
      </c>
      <c r="T7" s="20">
        <v>92531.821908881888</v>
      </c>
      <c r="U7" s="20">
        <v>461876.88009395386</v>
      </c>
      <c r="V7" s="17">
        <v>6142575.1664544316</v>
      </c>
      <c r="W7" s="21">
        <v>66.383380762816486</v>
      </c>
    </row>
    <row r="8" spans="1:23" x14ac:dyDescent="0.25">
      <c r="A8" s="16">
        <v>15</v>
      </c>
      <c r="B8" s="17">
        <v>5</v>
      </c>
      <c r="C8" s="18">
        <v>2.0249509935987742E-3</v>
      </c>
      <c r="D8" s="19">
        <v>2.778996193291333</v>
      </c>
      <c r="E8" s="18">
        <v>1.0079423528071452E-2</v>
      </c>
      <c r="F8" s="20">
        <v>901.32730551229906</v>
      </c>
      <c r="G8" s="18">
        <v>0.98992057647192855</v>
      </c>
      <c r="H8" s="20">
        <v>89422.505463936264</v>
      </c>
      <c r="I8" s="20">
        <v>445110.67594304803</v>
      </c>
      <c r="J8" s="17">
        <v>5443133.3592534717</v>
      </c>
      <c r="K8" s="21">
        <v>60.869837307887394</v>
      </c>
      <c r="L8" s="1"/>
      <c r="M8" s="16">
        <v>15</v>
      </c>
      <c r="N8" s="17">
        <v>5</v>
      </c>
      <c r="O8" s="18">
        <v>1.2888245352679893E-3</v>
      </c>
      <c r="P8" s="19">
        <v>2.6307629538988131</v>
      </c>
      <c r="Q8" s="18">
        <v>6.4245052514557699E-3</v>
      </c>
      <c r="R8" s="20">
        <v>592.31084857223323</v>
      </c>
      <c r="S8" s="18">
        <v>0.99357549474854423</v>
      </c>
      <c r="T8" s="20">
        <v>92195.558317586198</v>
      </c>
      <c r="U8" s="20">
        <v>459574.46678268601</v>
      </c>
      <c r="V8" s="17">
        <v>5680698.286360478</v>
      </c>
      <c r="W8" s="21">
        <v>61.61574798204667</v>
      </c>
    </row>
    <row r="9" spans="1:23" x14ac:dyDescent="0.25">
      <c r="A9" s="16">
        <v>20</v>
      </c>
      <c r="B9" s="17">
        <v>5</v>
      </c>
      <c r="C9" s="18">
        <v>3.6391843300145753E-3</v>
      </c>
      <c r="D9" s="19">
        <v>2.5356972460279952</v>
      </c>
      <c r="E9" s="18">
        <v>1.8034190096114178E-2</v>
      </c>
      <c r="F9" s="20">
        <v>1596.4077544410102</v>
      </c>
      <c r="G9" s="18">
        <v>0.98196580990388582</v>
      </c>
      <c r="H9" s="20">
        <v>88521.178158423965</v>
      </c>
      <c r="I9" s="20">
        <v>438671.85876638856</v>
      </c>
      <c r="J9" s="17">
        <v>4998022.683310424</v>
      </c>
      <c r="K9" s="21">
        <v>56.461321316415351</v>
      </c>
      <c r="L9" s="1"/>
      <c r="M9" s="16">
        <v>20</v>
      </c>
      <c r="N9" s="17">
        <v>5</v>
      </c>
      <c r="O9" s="18">
        <v>1.5518719000464133E-3</v>
      </c>
      <c r="P9" s="19">
        <v>2.4992067638912521</v>
      </c>
      <c r="Q9" s="18">
        <v>7.7293625340756344E-3</v>
      </c>
      <c r="R9" s="20">
        <v>708.03470898665546</v>
      </c>
      <c r="S9" s="18">
        <v>0.99227063746592437</v>
      </c>
      <c r="T9" s="20">
        <v>91603.247469013964</v>
      </c>
      <c r="U9" s="20">
        <v>456245.58893390576</v>
      </c>
      <c r="V9" s="17">
        <v>5221123.8195777917</v>
      </c>
      <c r="W9" s="21">
        <v>56.997147632172179</v>
      </c>
    </row>
    <row r="10" spans="1:23" x14ac:dyDescent="0.25">
      <c r="A10" s="16">
        <v>25</v>
      </c>
      <c r="B10" s="17">
        <v>5</v>
      </c>
      <c r="C10" s="18">
        <v>2.7220885813192815E-3</v>
      </c>
      <c r="D10" s="19">
        <v>2.4303453769629186</v>
      </c>
      <c r="E10" s="18">
        <v>1.351590150694959E-2</v>
      </c>
      <c r="F10" s="20">
        <v>1174.8666352944419</v>
      </c>
      <c r="G10" s="18">
        <v>0.98648409849305041</v>
      </c>
      <c r="H10" s="20">
        <v>86924.770403982955</v>
      </c>
      <c r="I10" s="20">
        <v>431604.85053907835</v>
      </c>
      <c r="J10" s="17">
        <v>4559350.8245440358</v>
      </c>
      <c r="K10" s="21">
        <v>52.45168670971978</v>
      </c>
      <c r="L10" s="1"/>
      <c r="M10" s="16">
        <v>25</v>
      </c>
      <c r="N10" s="17">
        <v>5</v>
      </c>
      <c r="O10" s="18">
        <v>1.3016846668690973E-3</v>
      </c>
      <c r="P10" s="19">
        <v>2.4337988213965103</v>
      </c>
      <c r="Q10" s="18">
        <v>6.4867550767638837E-3</v>
      </c>
      <c r="R10" s="20">
        <v>589.61498282464163</v>
      </c>
      <c r="S10" s="18">
        <v>0.99351324492323612</v>
      </c>
      <c r="T10" s="20">
        <v>90895.212760027309</v>
      </c>
      <c r="U10" s="20">
        <v>452962.99313628965</v>
      </c>
      <c r="V10" s="17">
        <v>4764878.2306438861</v>
      </c>
      <c r="W10" s="21">
        <v>52.421663209300732</v>
      </c>
    </row>
    <row r="11" spans="1:23" x14ac:dyDescent="0.25">
      <c r="A11" s="16">
        <v>30</v>
      </c>
      <c r="B11" s="17">
        <v>5</v>
      </c>
      <c r="C11" s="18">
        <v>2.8272577555591197E-3</v>
      </c>
      <c r="D11" s="19">
        <v>2.4771041880971887</v>
      </c>
      <c r="E11" s="18">
        <v>1.4036170503542444E-2</v>
      </c>
      <c r="F11" s="20">
        <v>1203.600269959672</v>
      </c>
      <c r="G11" s="18">
        <v>0.98596382949645756</v>
      </c>
      <c r="H11" s="20">
        <v>85749.903768688513</v>
      </c>
      <c r="I11" s="20">
        <v>425712.96076315624</v>
      </c>
      <c r="J11" s="17">
        <v>4127745.9740049578</v>
      </c>
      <c r="K11" s="21">
        <v>48.137033309560401</v>
      </c>
      <c r="L11" s="1"/>
      <c r="M11" s="16">
        <v>30</v>
      </c>
      <c r="N11" s="17">
        <v>5</v>
      </c>
      <c r="O11" s="18">
        <v>1.1563545195784851E-3</v>
      </c>
      <c r="P11" s="19">
        <v>2.589852542957376</v>
      </c>
      <c r="Q11" s="18">
        <v>5.7657036688019137E-3</v>
      </c>
      <c r="R11" s="20">
        <v>520.6753164173715</v>
      </c>
      <c r="S11" s="18">
        <v>0.99423429633119809</v>
      </c>
      <c r="T11" s="20">
        <v>90305.597777202667</v>
      </c>
      <c r="U11" s="20">
        <v>450273.08459620515</v>
      </c>
      <c r="V11" s="17">
        <v>4311915.2375075966</v>
      </c>
      <c r="W11" s="21">
        <v>47.748039364577735</v>
      </c>
    </row>
    <row r="12" spans="1:23" x14ac:dyDescent="0.25">
      <c r="A12" s="16">
        <v>35</v>
      </c>
      <c r="B12" s="17">
        <v>5</v>
      </c>
      <c r="C12" s="18">
        <v>2.4814548137068785E-3</v>
      </c>
      <c r="D12" s="19">
        <v>2.5269746003731042</v>
      </c>
      <c r="E12" s="18">
        <v>1.2331598736918248E-2</v>
      </c>
      <c r="F12" s="20">
        <v>1042.5910894360277</v>
      </c>
      <c r="G12" s="18">
        <v>0.98766840126308175</v>
      </c>
      <c r="H12" s="20">
        <v>84546.303498728841</v>
      </c>
      <c r="I12" s="20">
        <v>420153.16324804421</v>
      </c>
      <c r="J12" s="17">
        <v>3702033.0132418014</v>
      </c>
      <c r="K12" s="21">
        <v>43.787047570890685</v>
      </c>
      <c r="L12" s="1"/>
      <c r="M12" s="16">
        <v>35</v>
      </c>
      <c r="N12" s="17">
        <v>5</v>
      </c>
      <c r="O12" s="18">
        <v>1.8213694381554091E-3</v>
      </c>
      <c r="P12" s="19">
        <v>2.6536955165044613</v>
      </c>
      <c r="Q12" s="18">
        <v>9.0680948029930875E-3</v>
      </c>
      <c r="R12" s="20">
        <v>814.17818875377998</v>
      </c>
      <c r="S12" s="18">
        <v>0.99093190519700691</v>
      </c>
      <c r="T12" s="20">
        <v>89784.922460785296</v>
      </c>
      <c r="U12" s="20">
        <v>447014.30236928922</v>
      </c>
      <c r="V12" s="17">
        <v>3861642.1529113916</v>
      </c>
      <c r="W12" s="21">
        <v>43.009918002635828</v>
      </c>
    </row>
    <row r="13" spans="1:23" x14ac:dyDescent="0.25">
      <c r="A13" s="16">
        <v>40</v>
      </c>
      <c r="B13" s="17">
        <v>5</v>
      </c>
      <c r="C13" s="18">
        <v>3.2305164508544121E-3</v>
      </c>
      <c r="D13" s="19">
        <v>2.6395002809352808</v>
      </c>
      <c r="E13" s="18">
        <v>1.6030340756001737E-2</v>
      </c>
      <c r="F13" s="20">
        <v>1338.5929643121344</v>
      </c>
      <c r="G13" s="18">
        <v>0.98396965924399826</v>
      </c>
      <c r="H13" s="20">
        <v>83503.712409292813</v>
      </c>
      <c r="I13" s="20">
        <v>414358.81373026327</v>
      </c>
      <c r="J13" s="17">
        <v>3281879.849993757</v>
      </c>
      <c r="K13" s="21">
        <v>39.302202923717303</v>
      </c>
      <c r="L13" s="1"/>
      <c r="M13" s="16">
        <v>40</v>
      </c>
      <c r="N13" s="17">
        <v>5</v>
      </c>
      <c r="O13" s="18">
        <v>2.5357548870066633E-3</v>
      </c>
      <c r="P13" s="19">
        <v>2.6387125454146574</v>
      </c>
      <c r="Q13" s="18">
        <v>1.2603310272142232E-2</v>
      </c>
      <c r="R13" s="20">
        <v>1121.3258952038304</v>
      </c>
      <c r="S13" s="18">
        <v>0.98739668972785777</v>
      </c>
      <c r="T13" s="20">
        <v>88970.744272031516</v>
      </c>
      <c r="U13" s="20">
        <v>442205.94859131105</v>
      </c>
      <c r="V13" s="17">
        <v>3414627.8505421025</v>
      </c>
      <c r="W13" s="21">
        <v>38.379220927968689</v>
      </c>
    </row>
    <row r="14" spans="1:23" x14ac:dyDescent="0.25">
      <c r="A14" s="16">
        <v>45</v>
      </c>
      <c r="B14" s="17">
        <v>5</v>
      </c>
      <c r="C14" s="18">
        <v>4.772247191545502E-3</v>
      </c>
      <c r="D14" s="19">
        <v>2.6605852247661037</v>
      </c>
      <c r="E14" s="18">
        <v>2.3597784029464219E-2</v>
      </c>
      <c r="F14" s="20">
        <v>1938.9147434177867</v>
      </c>
      <c r="G14" s="18">
        <v>0.97640221597053578</v>
      </c>
      <c r="H14" s="20">
        <v>82165.119444980679</v>
      </c>
      <c r="I14" s="20">
        <v>406289.67142623296</v>
      </c>
      <c r="J14" s="17">
        <v>2867521.0362634938</v>
      </c>
      <c r="K14" s="21">
        <v>34.899493308515666</v>
      </c>
      <c r="L14" s="1"/>
      <c r="M14" s="16">
        <v>45</v>
      </c>
      <c r="N14" s="17">
        <v>5</v>
      </c>
      <c r="O14" s="18">
        <v>3.5825586635802589E-3</v>
      </c>
      <c r="P14" s="19">
        <v>2.7021122616127839</v>
      </c>
      <c r="Q14" s="18">
        <v>1.7766533570452436E-2</v>
      </c>
      <c r="R14" s="20">
        <v>1560.7796407366259</v>
      </c>
      <c r="S14" s="18">
        <v>0.98223346642954756</v>
      </c>
      <c r="T14" s="20">
        <v>87849.418376827685</v>
      </c>
      <c r="U14" s="20">
        <v>435660.59548536537</v>
      </c>
      <c r="V14" s="17">
        <v>2972421.9019507915</v>
      </c>
      <c r="W14" s="21">
        <v>33.83541925343966</v>
      </c>
    </row>
    <row r="15" spans="1:23" x14ac:dyDescent="0.25">
      <c r="A15" s="16">
        <v>50</v>
      </c>
      <c r="B15" s="17">
        <v>5</v>
      </c>
      <c r="C15" s="18">
        <v>7.1849768813707924E-3</v>
      </c>
      <c r="D15" s="19">
        <v>2.5932791056894371</v>
      </c>
      <c r="E15" s="18">
        <v>3.5314222606524726E-2</v>
      </c>
      <c r="F15" s="20">
        <v>2833.1260517076153</v>
      </c>
      <c r="G15" s="18">
        <v>0.96468577739347527</v>
      </c>
      <c r="H15" s="20">
        <v>80226.204701562892</v>
      </c>
      <c r="I15" s="20">
        <v>394312.47984295414</v>
      </c>
      <c r="J15" s="17">
        <v>2461231.3648372609</v>
      </c>
      <c r="K15" s="21">
        <v>30.6786463848428</v>
      </c>
      <c r="L15" s="1"/>
      <c r="M15" s="16">
        <v>50</v>
      </c>
      <c r="N15" s="17">
        <v>5</v>
      </c>
      <c r="O15" s="18">
        <v>6.1971872861706348E-3</v>
      </c>
      <c r="P15" s="19">
        <v>2.6589632295823615</v>
      </c>
      <c r="Q15" s="18">
        <v>3.0542825898470793E-2</v>
      </c>
      <c r="R15" s="20">
        <v>2635.4988699324749</v>
      </c>
      <c r="S15" s="18">
        <v>0.96945717410152921</v>
      </c>
      <c r="T15" s="20">
        <v>86288.638736091059</v>
      </c>
      <c r="U15" s="20">
        <v>425273.39391754923</v>
      </c>
      <c r="V15" s="17">
        <v>2536761.306465426</v>
      </c>
      <c r="W15" s="21">
        <v>29.398555170443323</v>
      </c>
    </row>
    <row r="16" spans="1:23" x14ac:dyDescent="0.25">
      <c r="A16" s="16">
        <v>55</v>
      </c>
      <c r="B16" s="17">
        <v>5</v>
      </c>
      <c r="C16" s="18">
        <v>8.4571913401702802E-3</v>
      </c>
      <c r="D16" s="19">
        <v>2.5955462898922366</v>
      </c>
      <c r="E16" s="18">
        <v>4.1443212087360237E-2</v>
      </c>
      <c r="F16" s="20">
        <v>3207.4177725797053</v>
      </c>
      <c r="G16" s="18">
        <v>0.95855678791263976</v>
      </c>
      <c r="H16" s="20">
        <v>77393.078649855277</v>
      </c>
      <c r="I16" s="20">
        <v>379253.30568613153</v>
      </c>
      <c r="J16" s="17">
        <v>2066918.8849943068</v>
      </c>
      <c r="K16" s="21">
        <v>26.706766561717235</v>
      </c>
      <c r="L16" s="1"/>
      <c r="M16" s="16">
        <v>55</v>
      </c>
      <c r="N16" s="17">
        <v>5</v>
      </c>
      <c r="O16" s="18">
        <v>8.7126312613645066E-3</v>
      </c>
      <c r="P16" s="19">
        <v>2.6712857615184742</v>
      </c>
      <c r="Q16" s="18">
        <v>4.2696869761157386E-2</v>
      </c>
      <c r="R16" s="20">
        <v>3571.7272179772553</v>
      </c>
      <c r="S16" s="18">
        <v>0.95730313023884261</v>
      </c>
      <c r="T16" s="20">
        <v>83653.139866158584</v>
      </c>
      <c r="U16" s="20">
        <v>409948.16730231728</v>
      </c>
      <c r="V16" s="17">
        <v>2111487.9125478766</v>
      </c>
      <c r="W16" s="21">
        <v>25.240988155688672</v>
      </c>
    </row>
    <row r="17" spans="1:23" x14ac:dyDescent="0.25">
      <c r="A17" s="16">
        <v>60</v>
      </c>
      <c r="B17" s="17">
        <v>5</v>
      </c>
      <c r="C17" s="18">
        <v>1.1934220725671896E-2</v>
      </c>
      <c r="D17" s="19">
        <v>2.6128079484466276</v>
      </c>
      <c r="E17" s="18">
        <v>5.8018206870045219E-2</v>
      </c>
      <c r="F17" s="20">
        <v>4304.1190195687959</v>
      </c>
      <c r="G17" s="18">
        <v>0.94198179312995478</v>
      </c>
      <c r="H17" s="20">
        <v>74185.660877275572</v>
      </c>
      <c r="I17" s="20">
        <v>360653.54567392357</v>
      </c>
      <c r="J17" s="17">
        <v>1687665.5793081752</v>
      </c>
      <c r="K17" s="21">
        <v>22.749215405657161</v>
      </c>
      <c r="L17" s="1"/>
      <c r="M17" s="16">
        <v>60</v>
      </c>
      <c r="N17" s="17">
        <v>5</v>
      </c>
      <c r="O17" s="18">
        <v>1.4382345162582176E-2</v>
      </c>
      <c r="P17" s="19">
        <v>2.6700511578575354</v>
      </c>
      <c r="Q17" s="18">
        <v>6.9580088121772077E-2</v>
      </c>
      <c r="R17" s="20">
        <v>5572.0717489764502</v>
      </c>
      <c r="S17" s="18">
        <v>0.93041991187822792</v>
      </c>
      <c r="T17" s="20">
        <v>80081.412648181329</v>
      </c>
      <c r="U17" s="20">
        <v>387424.42112104426</v>
      </c>
      <c r="V17" s="17">
        <v>1701539.7452455591</v>
      </c>
      <c r="W17" s="21">
        <v>21.247623998853143</v>
      </c>
    </row>
    <row r="18" spans="1:23" x14ac:dyDescent="0.25">
      <c r="A18" s="16">
        <v>65</v>
      </c>
      <c r="B18" s="17">
        <v>5</v>
      </c>
      <c r="C18" s="18">
        <v>1.6456274632529494E-2</v>
      </c>
      <c r="D18" s="19">
        <v>2.6743816727693526</v>
      </c>
      <c r="E18" s="18">
        <v>7.924845446170925E-2</v>
      </c>
      <c r="F18" s="20">
        <v>5538.0041876245014</v>
      </c>
      <c r="G18" s="18">
        <v>0.92075154553829075</v>
      </c>
      <c r="H18" s="20">
        <v>69881.541857706776</v>
      </c>
      <c r="I18" s="20">
        <v>336528.42525351426</v>
      </c>
      <c r="J18" s="17">
        <v>1327012.0336342517</v>
      </c>
      <c r="K18" s="21">
        <v>18.989449836930067</v>
      </c>
      <c r="L18" s="1"/>
      <c r="M18" s="16">
        <v>65</v>
      </c>
      <c r="N18" s="17">
        <v>5</v>
      </c>
      <c r="O18" s="18">
        <v>2.2985952587987815E-2</v>
      </c>
      <c r="P18" s="19">
        <v>2.6241647709703226</v>
      </c>
      <c r="Q18" s="18">
        <v>0.10897836341539424</v>
      </c>
      <c r="R18" s="20">
        <v>8119.9060303550505</v>
      </c>
      <c r="S18" s="18">
        <v>0.89102163658460576</v>
      </c>
      <c r="T18" s="20">
        <v>74509.340899204879</v>
      </c>
      <c r="U18" s="20">
        <v>353255.14569269633</v>
      </c>
      <c r="V18" s="17">
        <v>1314115.3241245148</v>
      </c>
      <c r="W18" s="21">
        <v>17.636920529229084</v>
      </c>
    </row>
    <row r="19" spans="1:23" x14ac:dyDescent="0.25">
      <c r="A19" s="16">
        <v>70</v>
      </c>
      <c r="B19" s="17">
        <v>5</v>
      </c>
      <c r="C19" s="18">
        <v>2.974566251093877E-2</v>
      </c>
      <c r="D19" s="19">
        <v>2.6304418220968526</v>
      </c>
      <c r="E19" s="18">
        <v>0.13893556721742562</v>
      </c>
      <c r="F19" s="20">
        <v>8939.605902968673</v>
      </c>
      <c r="G19" s="18">
        <v>0.86106443278257438</v>
      </c>
      <c r="H19" s="20">
        <v>64343.537670082274</v>
      </c>
      <c r="I19" s="20">
        <v>300534.77207580069</v>
      </c>
      <c r="J19" s="17">
        <v>990483.60838073748</v>
      </c>
      <c r="K19" s="21">
        <v>15.393676571832035</v>
      </c>
      <c r="L19" s="1"/>
      <c r="M19" s="16">
        <v>70</v>
      </c>
      <c r="N19" s="17">
        <v>5</v>
      </c>
      <c r="O19" s="18">
        <v>3.388760072025928E-2</v>
      </c>
      <c r="P19" s="19">
        <v>2.6264590348954804</v>
      </c>
      <c r="Q19" s="18">
        <v>0.1568240771717655</v>
      </c>
      <c r="R19" s="20">
        <v>10411.461857262402</v>
      </c>
      <c r="S19" s="18">
        <v>0.8431759228282345</v>
      </c>
      <c r="T19" s="20">
        <v>66389.434868849828</v>
      </c>
      <c r="U19" s="20">
        <v>307235.14311941364</v>
      </c>
      <c r="V19" s="17">
        <v>960860.17843181849</v>
      </c>
      <c r="W19" s="21">
        <v>14.473088682408076</v>
      </c>
    </row>
    <row r="20" spans="1:23" x14ac:dyDescent="0.25">
      <c r="A20" s="16">
        <v>75</v>
      </c>
      <c r="B20" s="17">
        <v>5</v>
      </c>
      <c r="C20" s="18">
        <v>4.3405331576115924E-2</v>
      </c>
      <c r="D20" s="19">
        <v>3.1609820838625282</v>
      </c>
      <c r="E20" s="18">
        <v>0.20098351416508975</v>
      </c>
      <c r="F20" s="20">
        <v>11135.276905117345</v>
      </c>
      <c r="G20" s="18">
        <v>0.79901648583491025</v>
      </c>
      <c r="H20" s="20">
        <v>55403.931767113601</v>
      </c>
      <c r="I20" s="20">
        <v>256541.68510590537</v>
      </c>
      <c r="J20" s="17">
        <v>689948.83630493679</v>
      </c>
      <c r="K20" s="21">
        <v>12.453066313146991</v>
      </c>
      <c r="L20" s="1"/>
      <c r="M20" s="16">
        <v>75</v>
      </c>
      <c r="N20" s="17">
        <v>5</v>
      </c>
      <c r="O20" s="18">
        <v>5.7695243224791609E-2</v>
      </c>
      <c r="P20" s="19">
        <v>2.9490919721686115</v>
      </c>
      <c r="Q20" s="18">
        <v>0.25795322090895412</v>
      </c>
      <c r="R20" s="20">
        <v>14439.698438293482</v>
      </c>
      <c r="S20" s="18">
        <v>0.74204677909104588</v>
      </c>
      <c r="T20" s="20">
        <v>55977.973011587426</v>
      </c>
      <c r="U20" s="20">
        <v>250275.37161137667</v>
      </c>
      <c r="V20" s="17">
        <v>653625.03531240486</v>
      </c>
      <c r="W20" s="21">
        <v>11.676468441919193</v>
      </c>
    </row>
    <row r="21" spans="1:23" x14ac:dyDescent="0.25">
      <c r="A21" s="16">
        <v>80</v>
      </c>
      <c r="B21" s="17">
        <v>20</v>
      </c>
      <c r="C21" s="18">
        <v>0.10214103468188272</v>
      </c>
      <c r="D21" s="19">
        <v>9.790384472944595</v>
      </c>
      <c r="E21" s="18">
        <v>1</v>
      </c>
      <c r="F21" s="20">
        <v>44268.654861996256</v>
      </c>
      <c r="G21" s="18">
        <v>0</v>
      </c>
      <c r="H21" s="20">
        <v>44268.654861996256</v>
      </c>
      <c r="I21" s="20">
        <v>433407.15119903139</v>
      </c>
      <c r="J21" s="17">
        <v>433407.15119903139</v>
      </c>
      <c r="K21" s="21">
        <v>9.790384472944595</v>
      </c>
      <c r="L21" s="1"/>
      <c r="M21" s="16">
        <v>80</v>
      </c>
      <c r="N21" s="17">
        <v>20</v>
      </c>
      <c r="O21" s="18">
        <v>0.10298328797934252</v>
      </c>
      <c r="P21" s="19">
        <v>9.710313387941067</v>
      </c>
      <c r="Q21" s="18">
        <v>1</v>
      </c>
      <c r="R21" s="20">
        <v>41538.274573293944</v>
      </c>
      <c r="S21" s="18">
        <v>0</v>
      </c>
      <c r="T21" s="20">
        <v>41538.274573293944</v>
      </c>
      <c r="U21" s="20">
        <v>403349.66370102821</v>
      </c>
      <c r="V21" s="17">
        <v>403349.66370102821</v>
      </c>
      <c r="W21" s="21">
        <v>9.710313387941067</v>
      </c>
    </row>
    <row r="22" spans="1:23" x14ac:dyDescent="0.25">
      <c r="A22" s="22">
        <f>A1+5</f>
        <v>2025</v>
      </c>
      <c r="B22" s="24" t="str">
        <f>B1</f>
        <v xml:space="preserve">Takhar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2025</v>
      </c>
      <c r="N22" s="24" t="str">
        <f>N1</f>
        <v xml:space="preserve">Takhar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6.2686858426566211E-2</v>
      </c>
      <c r="D25" s="19">
        <v>0.503914248269826</v>
      </c>
      <c r="E25" s="18">
        <v>6.0796214272344051E-2</v>
      </c>
      <c r="F25" s="20">
        <v>6079.6214272344077</v>
      </c>
      <c r="G25" s="18">
        <v>0.93920378572765595</v>
      </c>
      <c r="H25" s="20">
        <v>100000</v>
      </c>
      <c r="I25" s="20">
        <v>96983.986434035542</v>
      </c>
      <c r="J25" s="17">
        <v>7089955.233986374</v>
      </c>
      <c r="K25" s="21">
        <v>70.899552339863746</v>
      </c>
      <c r="L25" s="1"/>
      <c r="M25" s="16">
        <v>0</v>
      </c>
      <c r="N25" s="17">
        <v>1</v>
      </c>
      <c r="O25" s="18">
        <v>4.3955624967797903E-2</v>
      </c>
      <c r="P25" s="19">
        <v>0.50529616999821436</v>
      </c>
      <c r="Q25" s="18">
        <v>4.3020151093024483E-2</v>
      </c>
      <c r="R25" s="20">
        <v>4302.0151093024469</v>
      </c>
      <c r="S25" s="18">
        <v>0.95697984890697552</v>
      </c>
      <c r="T25" s="20">
        <v>100000</v>
      </c>
      <c r="U25" s="20">
        <v>97871.776648702536</v>
      </c>
      <c r="V25" s="17">
        <v>7356610.5328236995</v>
      </c>
      <c r="W25" s="21">
        <v>73.566105328237001</v>
      </c>
    </row>
    <row r="26" spans="1:23" x14ac:dyDescent="0.25">
      <c r="A26" s="16">
        <v>1</v>
      </c>
      <c r="B26" s="17">
        <v>4</v>
      </c>
      <c r="C26" s="18">
        <v>1.5288039367897755E-3</v>
      </c>
      <c r="D26" s="19">
        <v>0.32154709073742566</v>
      </c>
      <c r="E26" s="18">
        <v>6.0810183300473719E-3</v>
      </c>
      <c r="F26" s="20">
        <v>571.13154366597882</v>
      </c>
      <c r="G26" s="18">
        <v>0.99391898166995263</v>
      </c>
      <c r="H26" s="20">
        <v>93920.378572765592</v>
      </c>
      <c r="I26" s="20">
        <v>373580.63380269264</v>
      </c>
      <c r="J26" s="17">
        <v>6992971.2475523381</v>
      </c>
      <c r="K26" s="21">
        <v>74.45637841136336</v>
      </c>
      <c r="L26" s="1"/>
      <c r="M26" s="16">
        <v>1</v>
      </c>
      <c r="N26" s="17">
        <v>4</v>
      </c>
      <c r="O26" s="18">
        <v>1.4351410832737874E-3</v>
      </c>
      <c r="P26" s="19">
        <v>0.76392555217308467</v>
      </c>
      <c r="Q26" s="18">
        <v>5.7140271147257948E-3</v>
      </c>
      <c r="R26" s="20">
        <v>546.82088049006416</v>
      </c>
      <c r="S26" s="18">
        <v>0.99428597288527421</v>
      </c>
      <c r="T26" s="20">
        <v>95697.984890697553</v>
      </c>
      <c r="U26" s="20">
        <v>381022.3864838981</v>
      </c>
      <c r="V26" s="17">
        <v>7258738.7561749974</v>
      </c>
      <c r="W26" s="21">
        <v>75.850486971754336</v>
      </c>
    </row>
    <row r="27" spans="1:23" x14ac:dyDescent="0.25">
      <c r="A27" s="16">
        <v>5</v>
      </c>
      <c r="B27" s="17">
        <v>5</v>
      </c>
      <c r="C27" s="18">
        <v>7.0387156203445263E-4</v>
      </c>
      <c r="D27" s="19">
        <v>2.3468363204143103</v>
      </c>
      <c r="E27" s="18">
        <v>3.5127977080036121E-3</v>
      </c>
      <c r="F27" s="20">
        <v>327.91702100768453</v>
      </c>
      <c r="G27" s="18">
        <v>0.99648720229199639</v>
      </c>
      <c r="H27" s="20">
        <v>93349.247029099613</v>
      </c>
      <c r="I27" s="20">
        <v>465876.21761544253</v>
      </c>
      <c r="J27" s="17">
        <v>6619390.6137496457</v>
      </c>
      <c r="K27" s="21">
        <v>70.909951868023029</v>
      </c>
      <c r="L27" s="1"/>
      <c r="M27" s="16">
        <v>5</v>
      </c>
      <c r="N27" s="17">
        <v>5</v>
      </c>
      <c r="O27" s="18">
        <v>5.1895701258297894E-4</v>
      </c>
      <c r="P27" s="19">
        <v>2.2674922354296001</v>
      </c>
      <c r="Q27" s="18">
        <v>2.5911107278109302E-3</v>
      </c>
      <c r="R27" s="20">
        <v>246.54720183054451</v>
      </c>
      <c r="S27" s="18">
        <v>0.99740888927218907</v>
      </c>
      <c r="T27" s="20">
        <v>95151.164010207489</v>
      </c>
      <c r="U27" s="20">
        <v>475082.12790770241</v>
      </c>
      <c r="V27" s="17">
        <v>6877716.369691099</v>
      </c>
      <c r="W27" s="21">
        <v>72.281999292759906</v>
      </c>
    </row>
    <row r="28" spans="1:23" x14ac:dyDescent="0.25">
      <c r="A28" s="16">
        <v>10</v>
      </c>
      <c r="B28" s="17">
        <v>5</v>
      </c>
      <c r="C28" s="18">
        <v>7.1074808330699572E-4</v>
      </c>
      <c r="D28" s="19">
        <v>2.7747438212095745</v>
      </c>
      <c r="E28" s="18">
        <v>3.5481287083614088E-3</v>
      </c>
      <c r="F28" s="20">
        <v>330.05165149166714</v>
      </c>
      <c r="G28" s="18">
        <v>0.99645187129163859</v>
      </c>
      <c r="H28" s="20">
        <v>93021.330008091929</v>
      </c>
      <c r="I28" s="20">
        <v>464372.20056365785</v>
      </c>
      <c r="J28" s="17">
        <v>6153514.3961342033</v>
      </c>
      <c r="K28" s="21">
        <v>66.151649257207012</v>
      </c>
      <c r="L28" s="1"/>
      <c r="M28" s="16">
        <v>10</v>
      </c>
      <c r="N28" s="17">
        <v>5</v>
      </c>
      <c r="O28" s="18">
        <v>5.7326054059320738E-4</v>
      </c>
      <c r="P28" s="19">
        <v>2.6861616216713355</v>
      </c>
      <c r="Q28" s="18">
        <v>2.8625057830093947E-3</v>
      </c>
      <c r="R28" s="20">
        <v>271.66501444827009</v>
      </c>
      <c r="S28" s="18">
        <v>0.99713749421699061</v>
      </c>
      <c r="T28" s="20">
        <v>94904.616808376944</v>
      </c>
      <c r="U28" s="20">
        <v>473894.49510540511</v>
      </c>
      <c r="V28" s="17">
        <v>6402634.2417833963</v>
      </c>
      <c r="W28" s="21">
        <v>67.4638859214935</v>
      </c>
    </row>
    <row r="29" spans="1:23" x14ac:dyDescent="0.25">
      <c r="A29" s="16">
        <v>15</v>
      </c>
      <c r="B29" s="17">
        <v>5</v>
      </c>
      <c r="C29" s="18">
        <v>1.6527353608960778E-3</v>
      </c>
      <c r="D29" s="19">
        <v>2.7869321027416012</v>
      </c>
      <c r="E29" s="18">
        <v>8.2335616013717861E-3</v>
      </c>
      <c r="F29" s="20">
        <v>763.17935025897168</v>
      </c>
      <c r="G29" s="18">
        <v>0.99176643839862821</v>
      </c>
      <c r="H29" s="20">
        <v>92691.278356600262</v>
      </c>
      <c r="I29" s="20">
        <v>461767.42406309268</v>
      </c>
      <c r="J29" s="17">
        <v>5689142.1955705453</v>
      </c>
      <c r="K29" s="21">
        <v>61.377319381478124</v>
      </c>
      <c r="L29" s="1"/>
      <c r="M29" s="16">
        <v>15</v>
      </c>
      <c r="N29" s="17">
        <v>5</v>
      </c>
      <c r="O29" s="18">
        <v>1.0366329648301411E-3</v>
      </c>
      <c r="P29" s="19">
        <v>2.6387070456278421</v>
      </c>
      <c r="Q29" s="18">
        <v>5.170508483906433E-3</v>
      </c>
      <c r="R29" s="20">
        <v>489.30048010761675</v>
      </c>
      <c r="S29" s="18">
        <v>0.99482949151609357</v>
      </c>
      <c r="T29" s="20">
        <v>94632.951793928674</v>
      </c>
      <c r="U29" s="20">
        <v>472009.37719339435</v>
      </c>
      <c r="V29" s="17">
        <v>5928739.746677991</v>
      </c>
      <c r="W29" s="21">
        <v>62.649844840392674</v>
      </c>
    </row>
    <row r="30" spans="1:23" x14ac:dyDescent="0.25">
      <c r="A30" s="16">
        <v>20</v>
      </c>
      <c r="B30" s="17">
        <v>5</v>
      </c>
      <c r="C30" s="18">
        <v>3.0272217514190759E-3</v>
      </c>
      <c r="D30" s="19">
        <v>2.5425200661506326</v>
      </c>
      <c r="E30" s="18">
        <v>1.5024337650477393E-2</v>
      </c>
      <c r="F30" s="20">
        <v>1381.1587990377884</v>
      </c>
      <c r="G30" s="18">
        <v>0.98497566234952261</v>
      </c>
      <c r="H30" s="20">
        <v>91928.09900634129</v>
      </c>
      <c r="I30" s="20">
        <v>456246.32499761158</v>
      </c>
      <c r="J30" s="17">
        <v>5227374.7715074522</v>
      </c>
      <c r="K30" s="21">
        <v>56.863731851420781</v>
      </c>
      <c r="L30" s="1"/>
      <c r="M30" s="16">
        <v>20</v>
      </c>
      <c r="N30" s="17">
        <v>5</v>
      </c>
      <c r="O30" s="18">
        <v>1.2732358005177779E-3</v>
      </c>
      <c r="P30" s="19">
        <v>2.50606423866614</v>
      </c>
      <c r="Q30" s="18">
        <v>6.3460280263913926E-3</v>
      </c>
      <c r="R30" s="20">
        <v>597.43824974432937</v>
      </c>
      <c r="S30" s="18">
        <v>0.99365397197360861</v>
      </c>
      <c r="T30" s="20">
        <v>94143.651313821058</v>
      </c>
      <c r="U30" s="20">
        <v>469228.2839528792</v>
      </c>
      <c r="V30" s="17">
        <v>5456730.3694845969</v>
      </c>
      <c r="W30" s="21">
        <v>57.961745623132678</v>
      </c>
    </row>
    <row r="31" spans="1:23" x14ac:dyDescent="0.25">
      <c r="A31" s="16">
        <v>25</v>
      </c>
      <c r="B31" s="17">
        <v>5</v>
      </c>
      <c r="C31" s="18">
        <v>2.3220576977262702E-3</v>
      </c>
      <c r="D31" s="19">
        <v>2.4420830966843252</v>
      </c>
      <c r="E31" s="18">
        <v>1.1541734846748919E-2</v>
      </c>
      <c r="F31" s="20">
        <v>1045.0687750571233</v>
      </c>
      <c r="G31" s="18">
        <v>0.98845826515325108</v>
      </c>
      <c r="H31" s="20">
        <v>90546.940207303502</v>
      </c>
      <c r="I31" s="20">
        <v>450061.5019516715</v>
      </c>
      <c r="J31" s="17">
        <v>4771128.4465098409</v>
      </c>
      <c r="K31" s="21">
        <v>52.692321083258456</v>
      </c>
      <c r="L31" s="1"/>
      <c r="M31" s="16">
        <v>25</v>
      </c>
      <c r="N31" s="17">
        <v>5</v>
      </c>
      <c r="O31" s="18">
        <v>1.0863073435768737E-3</v>
      </c>
      <c r="P31" s="19">
        <v>2.4405606020658239</v>
      </c>
      <c r="Q31" s="18">
        <v>5.4164770818382335E-3</v>
      </c>
      <c r="R31" s="20">
        <v>506.69091915432364</v>
      </c>
      <c r="S31" s="18">
        <v>0.99458352291816177</v>
      </c>
      <c r="T31" s="20">
        <v>93546.213064076728</v>
      </c>
      <c r="U31" s="20">
        <v>466434.22061932459</v>
      </c>
      <c r="V31" s="17">
        <v>4987502.0855317181</v>
      </c>
      <c r="W31" s="21">
        <v>53.315916509794029</v>
      </c>
    </row>
    <row r="32" spans="1:23" x14ac:dyDescent="0.25">
      <c r="A32" s="16">
        <v>30</v>
      </c>
      <c r="B32" s="17">
        <v>5</v>
      </c>
      <c r="C32" s="18">
        <v>2.4521390117861327E-3</v>
      </c>
      <c r="D32" s="19">
        <v>2.4847707508768662</v>
      </c>
      <c r="E32" s="18">
        <v>1.2185538413998165E-2</v>
      </c>
      <c r="F32" s="20">
        <v>1090.6284924623615</v>
      </c>
      <c r="G32" s="18">
        <v>0.98781446158600184</v>
      </c>
      <c r="H32" s="20">
        <v>89501.871432246378</v>
      </c>
      <c r="I32" s="20">
        <v>444766.17647706351</v>
      </c>
      <c r="J32" s="17">
        <v>4321066.9445581697</v>
      </c>
      <c r="K32" s="21">
        <v>48.279068084394765</v>
      </c>
      <c r="L32" s="1"/>
      <c r="M32" s="16">
        <v>30</v>
      </c>
      <c r="N32" s="17">
        <v>5</v>
      </c>
      <c r="O32" s="18">
        <v>9.7579649659132082E-4</v>
      </c>
      <c r="P32" s="19">
        <v>2.5934563867339948</v>
      </c>
      <c r="Q32" s="18">
        <v>4.8675520259801042E-3</v>
      </c>
      <c r="R32" s="20">
        <v>452.87471451274178</v>
      </c>
      <c r="S32" s="18">
        <v>0.9951324479740199</v>
      </c>
      <c r="T32" s="20">
        <v>93039.522144922405</v>
      </c>
      <c r="U32" s="20">
        <v>464107.74797279172</v>
      </c>
      <c r="V32" s="17">
        <v>4521067.8649123935</v>
      </c>
      <c r="W32" s="21">
        <v>48.592982430307217</v>
      </c>
    </row>
    <row r="33" spans="1:23" x14ac:dyDescent="0.25">
      <c r="A33" s="16">
        <v>35</v>
      </c>
      <c r="B33" s="17">
        <v>5</v>
      </c>
      <c r="C33" s="18">
        <v>2.1955672252730084E-3</v>
      </c>
      <c r="D33" s="19">
        <v>2.5367801722970289</v>
      </c>
      <c r="E33" s="18">
        <v>1.0918785535620423E-2</v>
      </c>
      <c r="F33" s="20">
        <v>965.34340059713577</v>
      </c>
      <c r="G33" s="18">
        <v>0.98908121446437958</v>
      </c>
      <c r="H33" s="20">
        <v>88411.242939784017</v>
      </c>
      <c r="I33" s="20">
        <v>439678.36169402697</v>
      </c>
      <c r="J33" s="17">
        <v>3876300.7680811062</v>
      </c>
      <c r="K33" s="21">
        <v>43.84398000966025</v>
      </c>
      <c r="L33" s="1"/>
      <c r="M33" s="16">
        <v>35</v>
      </c>
      <c r="N33" s="17">
        <v>5</v>
      </c>
      <c r="O33" s="18">
        <v>1.5388973493988755E-3</v>
      </c>
      <c r="P33" s="19">
        <v>2.6560851480609728</v>
      </c>
      <c r="Q33" s="18">
        <v>7.6668321434071318E-3</v>
      </c>
      <c r="R33" s="20">
        <v>709.84628456976498</v>
      </c>
      <c r="S33" s="18">
        <v>0.99233316785659287</v>
      </c>
      <c r="T33" s="20">
        <v>92586.647430409663</v>
      </c>
      <c r="U33" s="20">
        <v>461269.41790305154</v>
      </c>
      <c r="V33" s="17">
        <v>4056960.116939602</v>
      </c>
      <c r="W33" s="21">
        <v>43.817982717096548</v>
      </c>
    </row>
    <row r="34" spans="1:23" x14ac:dyDescent="0.25">
      <c r="A34" s="16">
        <v>40</v>
      </c>
      <c r="B34" s="17">
        <v>5</v>
      </c>
      <c r="C34" s="18">
        <v>2.9038896687357935E-3</v>
      </c>
      <c r="D34" s="19">
        <v>2.6484354974995079</v>
      </c>
      <c r="E34" s="18">
        <v>1.4420972084301154E-2</v>
      </c>
      <c r="F34" s="20">
        <v>1261.054876141221</v>
      </c>
      <c r="G34" s="18">
        <v>0.98557902791569885</v>
      </c>
      <c r="H34" s="20">
        <v>87445.899539186881</v>
      </c>
      <c r="I34" s="20">
        <v>434264.04581349558</v>
      </c>
      <c r="J34" s="17">
        <v>3436622.406387079</v>
      </c>
      <c r="K34" s="21">
        <v>39.299983469745605</v>
      </c>
      <c r="L34" s="1"/>
      <c r="M34" s="16">
        <v>40</v>
      </c>
      <c r="N34" s="17">
        <v>5</v>
      </c>
      <c r="O34" s="18">
        <v>2.1544019709881512E-3</v>
      </c>
      <c r="P34" s="19">
        <v>2.6430699820622201</v>
      </c>
      <c r="Q34" s="18">
        <v>1.0717588356196517E-2</v>
      </c>
      <c r="R34" s="20">
        <v>984.69773416523822</v>
      </c>
      <c r="S34" s="18">
        <v>0.98928241164380348</v>
      </c>
      <c r="T34" s="20">
        <v>91876.801145839898</v>
      </c>
      <c r="U34" s="20">
        <v>457063.14208095014</v>
      </c>
      <c r="V34" s="17">
        <v>3595690.6990365502</v>
      </c>
      <c r="W34" s="21">
        <v>39.136002279062367</v>
      </c>
    </row>
    <row r="35" spans="1:23" x14ac:dyDescent="0.25">
      <c r="A35" s="16">
        <v>45</v>
      </c>
      <c r="B35" s="17">
        <v>5</v>
      </c>
      <c r="C35" s="18">
        <v>4.3692169864850833E-3</v>
      </c>
      <c r="D35" s="19">
        <v>2.6707090970351737</v>
      </c>
      <c r="E35" s="18">
        <v>2.1625993361968465E-2</v>
      </c>
      <c r="F35" s="20">
        <v>1863.8328785853082</v>
      </c>
      <c r="G35" s="18">
        <v>0.97837400663803153</v>
      </c>
      <c r="H35" s="20">
        <v>86184.84466304566</v>
      </c>
      <c r="I35" s="20">
        <v>426582.81434649276</v>
      </c>
      <c r="J35" s="17">
        <v>3002358.3605735833</v>
      </c>
      <c r="K35" s="21">
        <v>34.836268166541522</v>
      </c>
      <c r="L35" s="1"/>
      <c r="M35" s="16">
        <v>45</v>
      </c>
      <c r="N35" s="17">
        <v>5</v>
      </c>
      <c r="O35" s="18">
        <v>3.0713959164885801E-3</v>
      </c>
      <c r="P35" s="19">
        <v>2.7086729616625944</v>
      </c>
      <c r="Q35" s="18">
        <v>1.5249659001484117E-2</v>
      </c>
      <c r="R35" s="20">
        <v>1386.0735829556652</v>
      </c>
      <c r="S35" s="18">
        <v>0.98475034099851588</v>
      </c>
      <c r="T35" s="20">
        <v>90892.10341167466</v>
      </c>
      <c r="U35" s="20">
        <v>451284.56918062177</v>
      </c>
      <c r="V35" s="17">
        <v>3138627.5569556002</v>
      </c>
      <c r="W35" s="21">
        <v>34.531355740992332</v>
      </c>
    </row>
    <row r="36" spans="1:23" x14ac:dyDescent="0.25">
      <c r="A36" s="16">
        <v>50</v>
      </c>
      <c r="B36" s="17">
        <v>5</v>
      </c>
      <c r="C36" s="18">
        <v>6.7199976942476231E-3</v>
      </c>
      <c r="D36" s="19">
        <v>2.6037792323294555</v>
      </c>
      <c r="E36" s="18">
        <v>3.30675155602006E-2</v>
      </c>
      <c r="F36" s="20">
        <v>2788.2863692344981</v>
      </c>
      <c r="G36" s="18">
        <v>0.9669324844397994</v>
      </c>
      <c r="H36" s="20">
        <v>84321.011784460352</v>
      </c>
      <c r="I36" s="20">
        <v>414923.70921812934</v>
      </c>
      <c r="J36" s="17">
        <v>2575775.5462270905</v>
      </c>
      <c r="K36" s="21">
        <v>30.547256154981103</v>
      </c>
      <c r="L36" s="1"/>
      <c r="M36" s="16">
        <v>50</v>
      </c>
      <c r="N36" s="17">
        <v>5</v>
      </c>
      <c r="O36" s="18">
        <v>5.3689062234656224E-3</v>
      </c>
      <c r="P36" s="19">
        <v>2.6675720071774638</v>
      </c>
      <c r="Q36" s="18">
        <v>2.6512525703206946E-2</v>
      </c>
      <c r="R36" s="20">
        <v>2373.0309164259234</v>
      </c>
      <c r="S36" s="18">
        <v>0.97348747429679305</v>
      </c>
      <c r="T36" s="20">
        <v>89506.029828718994</v>
      </c>
      <c r="U36" s="20">
        <v>441995.2254062898</v>
      </c>
      <c r="V36" s="17">
        <v>2687342.9877749784</v>
      </c>
      <c r="W36" s="21">
        <v>30.024155835283345</v>
      </c>
    </row>
    <row r="37" spans="1:23" x14ac:dyDescent="0.25">
      <c r="A37" s="16">
        <v>55</v>
      </c>
      <c r="B37" s="17">
        <v>5</v>
      </c>
      <c r="C37" s="18">
        <v>8.1343111135962418E-3</v>
      </c>
      <c r="D37" s="19">
        <v>2.6086950930985666</v>
      </c>
      <c r="E37" s="18">
        <v>3.9895523089729767E-2</v>
      </c>
      <c r="F37" s="20">
        <v>3252.7907293717435</v>
      </c>
      <c r="G37" s="18">
        <v>0.96010447691027023</v>
      </c>
      <c r="H37" s="20">
        <v>81532.725415225854</v>
      </c>
      <c r="I37" s="20">
        <v>399885.21264385915</v>
      </c>
      <c r="J37" s="17">
        <v>2160851.837008961</v>
      </c>
      <c r="K37" s="21">
        <v>26.502877537875509</v>
      </c>
      <c r="L37" s="1"/>
      <c r="M37" s="16">
        <v>55</v>
      </c>
      <c r="N37" s="17">
        <v>5</v>
      </c>
      <c r="O37" s="18">
        <v>7.6974913715784589E-3</v>
      </c>
      <c r="P37" s="19">
        <v>2.6848271815793794</v>
      </c>
      <c r="Q37" s="18">
        <v>3.7813580183537421E-2</v>
      </c>
      <c r="R37" s="20">
        <v>3294.81064100207</v>
      </c>
      <c r="S37" s="18">
        <v>0.96218641981646258</v>
      </c>
      <c r="T37" s="20">
        <v>87132.998912293071</v>
      </c>
      <c r="U37" s="20">
        <v>428036.93852357432</v>
      </c>
      <c r="V37" s="17">
        <v>2245347.7623686888</v>
      </c>
      <c r="W37" s="21">
        <v>25.769200996155615</v>
      </c>
    </row>
    <row r="38" spans="1:23" x14ac:dyDescent="0.25">
      <c r="A38" s="16">
        <v>60</v>
      </c>
      <c r="B38" s="17">
        <v>5</v>
      </c>
      <c r="C38" s="18">
        <v>1.178045557523295E-2</v>
      </c>
      <c r="D38" s="19">
        <v>2.6252671746969969</v>
      </c>
      <c r="E38" s="18">
        <v>5.7299304921485605E-2</v>
      </c>
      <c r="F38" s="20">
        <v>4485.3858467987302</v>
      </c>
      <c r="G38" s="18">
        <v>0.94270069507851439</v>
      </c>
      <c r="H38" s="20">
        <v>78279.93468585411</v>
      </c>
      <c r="I38" s="20">
        <v>380748.08042472805</v>
      </c>
      <c r="J38" s="17">
        <v>1760966.6243651018</v>
      </c>
      <c r="K38" s="21">
        <v>22.495760010940892</v>
      </c>
      <c r="L38" s="1"/>
      <c r="M38" s="16">
        <v>60</v>
      </c>
      <c r="N38" s="17">
        <v>5</v>
      </c>
      <c r="O38" s="18">
        <v>1.3014481225844931E-2</v>
      </c>
      <c r="P38" s="19">
        <v>2.6864559683147151</v>
      </c>
      <c r="Q38" s="18">
        <v>6.3170373021854243E-2</v>
      </c>
      <c r="R38" s="20">
        <v>5296.0896265738993</v>
      </c>
      <c r="S38" s="18">
        <v>0.93682962697814576</v>
      </c>
      <c r="T38" s="20">
        <v>83838.188271291001</v>
      </c>
      <c r="U38" s="20">
        <v>406938.20480962464</v>
      </c>
      <c r="V38" s="17">
        <v>1817310.8238451146</v>
      </c>
      <c r="W38" s="21">
        <v>21.676408583216279</v>
      </c>
    </row>
    <row r="39" spans="1:23" x14ac:dyDescent="0.25">
      <c r="A39" s="16">
        <v>65</v>
      </c>
      <c r="B39" s="17">
        <v>5</v>
      </c>
      <c r="C39" s="18">
        <v>1.6749456725961433E-2</v>
      </c>
      <c r="D39" s="19">
        <v>2.6888524374864815</v>
      </c>
      <c r="E39" s="18">
        <v>8.0626205631110892E-2</v>
      </c>
      <c r="F39" s="20">
        <v>5949.7744691527332</v>
      </c>
      <c r="G39" s="18">
        <v>0.91937379436888911</v>
      </c>
      <c r="H39" s="20">
        <v>73794.54883905538</v>
      </c>
      <c r="I39" s="20">
        <v>355221.93743338942</v>
      </c>
      <c r="J39" s="17">
        <v>1380218.5439403737</v>
      </c>
      <c r="K39" s="21">
        <v>18.703529808829188</v>
      </c>
      <c r="L39" s="1"/>
      <c r="M39" s="16">
        <v>65</v>
      </c>
      <c r="N39" s="17">
        <v>5</v>
      </c>
      <c r="O39" s="18">
        <v>2.1497007530045954E-2</v>
      </c>
      <c r="P39" s="19">
        <v>2.6416026472483631</v>
      </c>
      <c r="Q39" s="18">
        <v>0.1022986509623065</v>
      </c>
      <c r="R39" s="20">
        <v>8034.7507351029635</v>
      </c>
      <c r="S39" s="18">
        <v>0.8977013490376935</v>
      </c>
      <c r="T39" s="20">
        <v>78542.098644717102</v>
      </c>
      <c r="U39" s="20">
        <v>373761.35835989943</v>
      </c>
      <c r="V39" s="17">
        <v>1410372.6190354899</v>
      </c>
      <c r="W39" s="21">
        <v>17.95690010035598</v>
      </c>
    </row>
    <row r="40" spans="1:23" x14ac:dyDescent="0.25">
      <c r="A40" s="16">
        <v>70</v>
      </c>
      <c r="B40" s="17">
        <v>5</v>
      </c>
      <c r="C40" s="18">
        <v>3.1271036207369471E-2</v>
      </c>
      <c r="D40" s="19">
        <v>2.6399271530086286</v>
      </c>
      <c r="E40" s="18">
        <v>0.14560895973668331</v>
      </c>
      <c r="F40" s="20">
        <v>9878.807019571519</v>
      </c>
      <c r="G40" s="18">
        <v>0.85439104026331669</v>
      </c>
      <c r="H40" s="20">
        <v>67844.774369902647</v>
      </c>
      <c r="I40" s="20">
        <v>315909.16764195473</v>
      </c>
      <c r="J40" s="17">
        <v>1024996.6065069842</v>
      </c>
      <c r="K40" s="21">
        <v>15.107966914570417</v>
      </c>
      <c r="L40" s="1"/>
      <c r="M40" s="16">
        <v>70</v>
      </c>
      <c r="N40" s="17">
        <v>5</v>
      </c>
      <c r="O40" s="18">
        <v>3.2896984315903599E-2</v>
      </c>
      <c r="P40" s="19">
        <v>2.6259132227670343</v>
      </c>
      <c r="Q40" s="18">
        <v>0.15256922038687781</v>
      </c>
      <c r="R40" s="20">
        <v>10757.251102116184</v>
      </c>
      <c r="S40" s="18">
        <v>0.84743077961312219</v>
      </c>
      <c r="T40" s="20">
        <v>70507.347909614138</v>
      </c>
      <c r="U40" s="20">
        <v>326998.09194716188</v>
      </c>
      <c r="V40" s="17">
        <v>1036611.2606755905</v>
      </c>
      <c r="W40" s="21">
        <v>14.702173481329337</v>
      </c>
    </row>
    <row r="41" spans="1:23" x14ac:dyDescent="0.25">
      <c r="A41" s="16">
        <v>75</v>
      </c>
      <c r="B41" s="17">
        <v>5</v>
      </c>
      <c r="C41" s="18">
        <v>4.7353595345899759E-2</v>
      </c>
      <c r="D41" s="19">
        <v>3.0877139543769156</v>
      </c>
      <c r="E41" s="18">
        <v>0.21710805638195307</v>
      </c>
      <c r="F41" s="20">
        <v>12584.878507730144</v>
      </c>
      <c r="G41" s="18">
        <v>0.78289194361804693</v>
      </c>
      <c r="H41" s="20">
        <v>57965.967350331128</v>
      </c>
      <c r="I41" s="20">
        <v>265763.94919546141</v>
      </c>
      <c r="J41" s="17">
        <v>709087.43886502949</v>
      </c>
      <c r="K41" s="21">
        <v>12.232823349250616</v>
      </c>
      <c r="L41" s="1"/>
      <c r="M41" s="16">
        <v>75</v>
      </c>
      <c r="N41" s="17">
        <v>5</v>
      </c>
      <c r="O41" s="18">
        <v>5.3920201238113988E-2</v>
      </c>
      <c r="P41" s="19">
        <v>2.9938311870993881</v>
      </c>
      <c r="Q41" s="18">
        <v>0.24328421630792896</v>
      </c>
      <c r="R41" s="20">
        <v>14536.255476135026</v>
      </c>
      <c r="S41" s="18">
        <v>0.75671578369207104</v>
      </c>
      <c r="T41" s="20">
        <v>59750.096807497954</v>
      </c>
      <c r="U41" s="20">
        <v>269588.30164491193</v>
      </c>
      <c r="V41" s="17">
        <v>709613.16872842866</v>
      </c>
      <c r="W41" s="21">
        <v>11.876351782569502</v>
      </c>
    </row>
    <row r="42" spans="1:23" x14ac:dyDescent="0.25">
      <c r="A42" s="16">
        <v>80</v>
      </c>
      <c r="B42" s="17">
        <v>20</v>
      </c>
      <c r="C42" s="18">
        <v>0.10236563119275691</v>
      </c>
      <c r="D42" s="19">
        <v>9.7689037653367894</v>
      </c>
      <c r="E42" s="18">
        <v>1</v>
      </c>
      <c r="F42" s="20">
        <v>45381.088842600984</v>
      </c>
      <c r="G42" s="18">
        <v>0</v>
      </c>
      <c r="H42" s="20">
        <v>45381.088842600984</v>
      </c>
      <c r="I42" s="20">
        <v>443323.48966956814</v>
      </c>
      <c r="J42" s="17">
        <v>443323.48966956814</v>
      </c>
      <c r="K42" s="21">
        <v>9.7689037653367894</v>
      </c>
      <c r="L42" s="1"/>
      <c r="M42" s="16">
        <v>80</v>
      </c>
      <c r="N42" s="17">
        <v>20</v>
      </c>
      <c r="O42" s="18">
        <v>0.10275292310418752</v>
      </c>
      <c r="P42" s="19">
        <v>9.7320832321824895</v>
      </c>
      <c r="Q42" s="18">
        <v>1</v>
      </c>
      <c r="R42" s="20">
        <v>45213.841331362928</v>
      </c>
      <c r="S42" s="18">
        <v>0</v>
      </c>
      <c r="T42" s="20">
        <v>45213.841331362928</v>
      </c>
      <c r="U42" s="20">
        <v>440024.86708351679</v>
      </c>
      <c r="V42" s="17">
        <v>440024.86708351679</v>
      </c>
      <c r="W42" s="21">
        <v>9.7320832321824895</v>
      </c>
    </row>
    <row r="43" spans="1:23" x14ac:dyDescent="0.25">
      <c r="A43" s="22">
        <f>A22+5</f>
        <v>2030</v>
      </c>
      <c r="B43" s="24" t="str">
        <f>B22</f>
        <v xml:space="preserve">Takhar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2030</v>
      </c>
      <c r="N43" s="24" t="str">
        <f>N22</f>
        <v xml:space="preserve">Takhar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4.4113925881164799E-2</v>
      </c>
      <c r="D46" s="19">
        <v>0.50444747562084857</v>
      </c>
      <c r="E46" s="18">
        <v>4.3170192350568071E-2</v>
      </c>
      <c r="F46" s="20">
        <v>4317.0192350568104</v>
      </c>
      <c r="G46" s="18">
        <v>0.95682980764943193</v>
      </c>
      <c r="H46" s="20">
        <v>100000</v>
      </c>
      <c r="I46" s="20">
        <v>97860.690220274249</v>
      </c>
      <c r="J46" s="17">
        <v>7291434.5603010422</v>
      </c>
      <c r="K46" s="21">
        <v>72.914345603010418</v>
      </c>
      <c r="L46" s="1"/>
      <c r="M46" s="16">
        <v>0</v>
      </c>
      <c r="N46" s="17">
        <v>1</v>
      </c>
      <c r="O46" s="18">
        <v>3.1017210817197945E-2</v>
      </c>
      <c r="P46" s="19">
        <v>0.50585078646188852</v>
      </c>
      <c r="Q46" s="18">
        <v>3.0548982579705175E-2</v>
      </c>
      <c r="R46" s="20">
        <v>3054.8982579705189</v>
      </c>
      <c r="S46" s="18">
        <v>0.96945101742029482</v>
      </c>
      <c r="T46" s="20">
        <v>100000</v>
      </c>
      <c r="U46" s="20">
        <v>98490.424428384926</v>
      </c>
      <c r="V46" s="17">
        <v>7555035.2046174845</v>
      </c>
      <c r="W46" s="21">
        <v>75.550352046174851</v>
      </c>
    </row>
    <row r="47" spans="1:23" x14ac:dyDescent="0.25">
      <c r="A47" s="16">
        <v>1</v>
      </c>
      <c r="B47" s="17">
        <v>4</v>
      </c>
      <c r="C47" s="18">
        <v>1.2090078814444563E-3</v>
      </c>
      <c r="D47" s="19">
        <v>0.53602050309188121</v>
      </c>
      <c r="E47" s="18">
        <v>4.8158627958675426E-3</v>
      </c>
      <c r="F47" s="20">
        <v>460.79610726359533</v>
      </c>
      <c r="G47" s="18">
        <v>0.99518413720413246</v>
      </c>
      <c r="H47" s="20">
        <v>95682.98076494319</v>
      </c>
      <c r="I47" s="20">
        <v>381135.73479195661</v>
      </c>
      <c r="J47" s="17">
        <v>7193573.8700807681</v>
      </c>
      <c r="K47" s="21">
        <v>75.181331231231724</v>
      </c>
      <c r="L47" s="1"/>
      <c r="M47" s="16">
        <v>1</v>
      </c>
      <c r="N47" s="17">
        <v>4</v>
      </c>
      <c r="O47" s="18">
        <v>1.1100257530683607E-3</v>
      </c>
      <c r="P47" s="19">
        <v>0.89000913270661863</v>
      </c>
      <c r="Q47" s="18">
        <v>4.4248277548443182E-3</v>
      </c>
      <c r="R47" s="20">
        <v>428.96537688434182</v>
      </c>
      <c r="S47" s="18">
        <v>0.99557517224515568</v>
      </c>
      <c r="T47" s="20">
        <v>96945.101742029481</v>
      </c>
      <c r="U47" s="20">
        <v>386446.32856362255</v>
      </c>
      <c r="V47" s="17">
        <v>7456544.7801890997</v>
      </c>
      <c r="W47" s="21">
        <v>76.915126666543046</v>
      </c>
    </row>
    <row r="48" spans="1:23" x14ac:dyDescent="0.25">
      <c r="A48" s="16">
        <v>5</v>
      </c>
      <c r="B48" s="17">
        <v>5</v>
      </c>
      <c r="C48" s="18">
        <v>5.6677211180646719E-4</v>
      </c>
      <c r="D48" s="19">
        <v>2.3579273777293261</v>
      </c>
      <c r="E48" s="18">
        <v>2.8296233308612306E-3</v>
      </c>
      <c r="F48" s="20">
        <v>269.44291532294301</v>
      </c>
      <c r="G48" s="18">
        <v>0.99717037666913877</v>
      </c>
      <c r="H48" s="20">
        <v>95222.184657679594</v>
      </c>
      <c r="I48" s="20">
        <v>475399.03553855844</v>
      </c>
      <c r="J48" s="17">
        <v>6812438.1352888113</v>
      </c>
      <c r="K48" s="21">
        <v>71.542552397629677</v>
      </c>
      <c r="L48" s="1"/>
      <c r="M48" s="16">
        <v>5</v>
      </c>
      <c r="N48" s="17">
        <v>5</v>
      </c>
      <c r="O48" s="18">
        <v>4.1077783385662912E-4</v>
      </c>
      <c r="P48" s="19">
        <v>2.281829158500396</v>
      </c>
      <c r="Q48" s="18">
        <v>2.0515984276586741E-3</v>
      </c>
      <c r="R48" s="20">
        <v>198.012353610422</v>
      </c>
      <c r="S48" s="18">
        <v>0.99794840157234133</v>
      </c>
      <c r="T48" s="20">
        <v>96516.136365145139</v>
      </c>
      <c r="U48" s="20">
        <v>482042.45041988516</v>
      </c>
      <c r="V48" s="17">
        <v>7070098.4516254775</v>
      </c>
      <c r="W48" s="21">
        <v>73.25301983574532</v>
      </c>
    </row>
    <row r="49" spans="1:23" x14ac:dyDescent="0.25">
      <c r="A49" s="16">
        <v>10</v>
      </c>
      <c r="B49" s="17">
        <v>5</v>
      </c>
      <c r="C49" s="18">
        <v>5.8431012644373406E-4</v>
      </c>
      <c r="D49" s="19">
        <v>2.780183022181351</v>
      </c>
      <c r="E49" s="18">
        <v>2.9177661100175944E-3</v>
      </c>
      <c r="F49" s="20">
        <v>277.04989190910419</v>
      </c>
      <c r="G49" s="18">
        <v>0.99708223388998241</v>
      </c>
      <c r="H49" s="20">
        <v>94952.741742356651</v>
      </c>
      <c r="I49" s="20">
        <v>474148.70865802059</v>
      </c>
      <c r="J49" s="17">
        <v>6337039.0997502524</v>
      </c>
      <c r="K49" s="21">
        <v>66.738874343882344</v>
      </c>
      <c r="L49" s="1"/>
      <c r="M49" s="16">
        <v>10</v>
      </c>
      <c r="N49" s="17">
        <v>5</v>
      </c>
      <c r="O49" s="18">
        <v>4.6063631787248213E-4</v>
      </c>
      <c r="P49" s="19">
        <v>2.6953211509155373</v>
      </c>
      <c r="Q49" s="18">
        <v>2.3007390815480422E-3</v>
      </c>
      <c r="R49" s="20">
        <v>221.60287217472796</v>
      </c>
      <c r="S49" s="18">
        <v>0.99769926091845196</v>
      </c>
      <c r="T49" s="20">
        <v>96318.124011534717</v>
      </c>
      <c r="U49" s="20">
        <v>481079.8966052761</v>
      </c>
      <c r="V49" s="17">
        <v>6588056.0012055924</v>
      </c>
      <c r="W49" s="21">
        <v>68.398923554788396</v>
      </c>
    </row>
    <row r="50" spans="1:23" x14ac:dyDescent="0.25">
      <c r="A50" s="16">
        <v>15</v>
      </c>
      <c r="B50" s="17">
        <v>5</v>
      </c>
      <c r="C50" s="18">
        <v>1.3603659571195001E-3</v>
      </c>
      <c r="D50" s="19">
        <v>2.7941883409194701</v>
      </c>
      <c r="E50" s="18">
        <v>6.7814805217970564E-3</v>
      </c>
      <c r="F50" s="20">
        <v>642.04136017146811</v>
      </c>
      <c r="G50" s="18">
        <v>0.99321851947820294</v>
      </c>
      <c r="H50" s="20">
        <v>94675.691850447547</v>
      </c>
      <c r="I50" s="20">
        <v>471962.23693435953</v>
      </c>
      <c r="J50" s="17">
        <v>5862890.3910922315</v>
      </c>
      <c r="K50" s="21">
        <v>61.926036942549331</v>
      </c>
      <c r="L50" s="1"/>
      <c r="M50" s="16">
        <v>15</v>
      </c>
      <c r="N50" s="17">
        <v>5</v>
      </c>
      <c r="O50" s="18">
        <v>8.4619696216123373E-4</v>
      </c>
      <c r="P50" s="19">
        <v>2.6448582034055979</v>
      </c>
      <c r="Q50" s="18">
        <v>4.2225695934494656E-3</v>
      </c>
      <c r="R50" s="20">
        <v>405.77424819933367</v>
      </c>
      <c r="S50" s="18">
        <v>0.99577743040655053</v>
      </c>
      <c r="T50" s="20">
        <v>96096.521139359989</v>
      </c>
      <c r="U50" s="20">
        <v>479526.94980488403</v>
      </c>
      <c r="V50" s="17">
        <v>6106976.1046003159</v>
      </c>
      <c r="W50" s="21">
        <v>63.550438998139455</v>
      </c>
    </row>
    <row r="51" spans="1:23" x14ac:dyDescent="0.25">
      <c r="A51" s="16">
        <v>20</v>
      </c>
      <c r="B51" s="17">
        <v>5</v>
      </c>
      <c r="C51" s="18">
        <v>2.5332009577135558E-3</v>
      </c>
      <c r="D51" s="19">
        <v>2.5482452557440913</v>
      </c>
      <c r="E51" s="18">
        <v>1.2587824486022914E-2</v>
      </c>
      <c r="F51" s="20">
        <v>1183.6790881516208</v>
      </c>
      <c r="G51" s="18">
        <v>0.98741217551397709</v>
      </c>
      <c r="H51" s="20">
        <v>94033.650490276079</v>
      </c>
      <c r="I51" s="20">
        <v>467266.16163132811</v>
      </c>
      <c r="J51" s="17">
        <v>5390928.1541578723</v>
      </c>
      <c r="K51" s="21">
        <v>57.329776373143595</v>
      </c>
      <c r="L51" s="1"/>
      <c r="M51" s="16">
        <v>20</v>
      </c>
      <c r="N51" s="17">
        <v>5</v>
      </c>
      <c r="O51" s="18">
        <v>1.0556274316002646E-3</v>
      </c>
      <c r="P51" s="19">
        <v>2.5114742429516159</v>
      </c>
      <c r="Q51" s="18">
        <v>5.2643080520969887E-3</v>
      </c>
      <c r="R51" s="20">
        <v>503.74556937030866</v>
      </c>
      <c r="S51" s="18">
        <v>0.99473569194790301</v>
      </c>
      <c r="T51" s="20">
        <v>95690.746891160656</v>
      </c>
      <c r="U51" s="20">
        <v>477200.15063142625</v>
      </c>
      <c r="V51" s="17">
        <v>5627449.1547954315</v>
      </c>
      <c r="W51" s="21">
        <v>58.808707608857233</v>
      </c>
    </row>
    <row r="52" spans="1:23" x14ac:dyDescent="0.25">
      <c r="A52" s="16">
        <v>25</v>
      </c>
      <c r="B52" s="17">
        <v>5</v>
      </c>
      <c r="C52" s="18">
        <v>1.9833822322562348E-3</v>
      </c>
      <c r="D52" s="19">
        <v>2.4517222900262516</v>
      </c>
      <c r="E52" s="18">
        <v>9.8670410761072525E-3</v>
      </c>
      <c r="F52" s="20">
        <v>916.15448174014455</v>
      </c>
      <c r="G52" s="18">
        <v>0.99013295892389275</v>
      </c>
      <c r="H52" s="20">
        <v>92849.971402124458</v>
      </c>
      <c r="I52" s="20">
        <v>461915.2409659113</v>
      </c>
      <c r="J52" s="17">
        <v>4923661.9925265443</v>
      </c>
      <c r="K52" s="21">
        <v>53.028147646945726</v>
      </c>
      <c r="L52" s="1"/>
      <c r="M52" s="16">
        <v>25</v>
      </c>
      <c r="N52" s="17">
        <v>5</v>
      </c>
      <c r="O52" s="18">
        <v>9.1300196690728762E-4</v>
      </c>
      <c r="P52" s="19">
        <v>2.4460214347091966</v>
      </c>
      <c r="Q52" s="18">
        <v>4.5543899651571129E-3</v>
      </c>
      <c r="R52" s="20">
        <v>433.5187236333586</v>
      </c>
      <c r="S52" s="18">
        <v>0.99544561003484289</v>
      </c>
      <c r="T52" s="20">
        <v>95187.001321790347</v>
      </c>
      <c r="U52" s="20">
        <v>474827.80908113992</v>
      </c>
      <c r="V52" s="17">
        <v>5150249.0041640056</v>
      </c>
      <c r="W52" s="21">
        <v>54.106642006223211</v>
      </c>
    </row>
    <row r="53" spans="1:23" x14ac:dyDescent="0.25">
      <c r="A53" s="16">
        <v>30</v>
      </c>
      <c r="B53" s="17">
        <v>5</v>
      </c>
      <c r="C53" s="18">
        <v>2.1244701580594399E-3</v>
      </c>
      <c r="D53" s="19">
        <v>2.491156067464305</v>
      </c>
      <c r="E53" s="18">
        <v>1.0566034207651342E-2</v>
      </c>
      <c r="F53" s="20">
        <v>971.3758544207376</v>
      </c>
      <c r="G53" s="18">
        <v>0.98943396579234866</v>
      </c>
      <c r="H53" s="20">
        <v>91933.816920384314</v>
      </c>
      <c r="I53" s="20">
        <v>457232.05418334645</v>
      </c>
      <c r="J53" s="17">
        <v>4461746.7515606331</v>
      </c>
      <c r="K53" s="21">
        <v>48.532160428241049</v>
      </c>
      <c r="L53" s="1"/>
      <c r="M53" s="16">
        <v>30</v>
      </c>
      <c r="N53" s="17">
        <v>5</v>
      </c>
      <c r="O53" s="18">
        <v>8.2783387971234164E-4</v>
      </c>
      <c r="P53" s="19">
        <v>2.597166570109672</v>
      </c>
      <c r="Q53" s="18">
        <v>4.1309523274605242E-3</v>
      </c>
      <c r="R53" s="20">
        <v>391.42211947384931</v>
      </c>
      <c r="S53" s="18">
        <v>0.99586904767253948</v>
      </c>
      <c r="T53" s="20">
        <v>94753.482598156988</v>
      </c>
      <c r="U53" s="20">
        <v>472826.89083691465</v>
      </c>
      <c r="V53" s="17">
        <v>4675421.1950828657</v>
      </c>
      <c r="W53" s="21">
        <v>49.343001089585336</v>
      </c>
    </row>
    <row r="54" spans="1:23" x14ac:dyDescent="0.25">
      <c r="A54" s="16">
        <v>35</v>
      </c>
      <c r="B54" s="17">
        <v>5</v>
      </c>
      <c r="C54" s="18">
        <v>1.9328206272354934E-3</v>
      </c>
      <c r="D54" s="19">
        <v>2.5449221230238801</v>
      </c>
      <c r="E54" s="18">
        <v>9.6184613712579914E-3</v>
      </c>
      <c r="F54" s="20">
        <v>874.91872562830395</v>
      </c>
      <c r="G54" s="18">
        <v>0.99038153862874201</v>
      </c>
      <c r="H54" s="20">
        <v>90962.441065963576</v>
      </c>
      <c r="I54" s="20">
        <v>452664.21172237571</v>
      </c>
      <c r="J54" s="17">
        <v>4004514.6973772864</v>
      </c>
      <c r="K54" s="21">
        <v>44.023826212769698</v>
      </c>
      <c r="L54" s="1"/>
      <c r="M54" s="16">
        <v>35</v>
      </c>
      <c r="N54" s="17">
        <v>5</v>
      </c>
      <c r="O54" s="18">
        <v>1.3097783151474621E-3</v>
      </c>
      <c r="P54" s="19">
        <v>2.6589108830179646</v>
      </c>
      <c r="Q54" s="18">
        <v>6.5288720447274073E-3</v>
      </c>
      <c r="R54" s="20">
        <v>616.07781874215289</v>
      </c>
      <c r="S54" s="18">
        <v>0.99347112795527259</v>
      </c>
      <c r="T54" s="20">
        <v>94362.060478683139</v>
      </c>
      <c r="U54" s="20">
        <v>470368.0093167444</v>
      </c>
      <c r="V54" s="17">
        <v>4202594.3042459507</v>
      </c>
      <c r="W54" s="21">
        <v>44.53690691923093</v>
      </c>
    </row>
    <row r="55" spans="1:23" x14ac:dyDescent="0.25">
      <c r="A55" s="16">
        <v>40</v>
      </c>
      <c r="B55" s="17">
        <v>5</v>
      </c>
      <c r="C55" s="18">
        <v>2.5909812987787149E-3</v>
      </c>
      <c r="D55" s="19">
        <v>2.6563292530974842</v>
      </c>
      <c r="E55" s="18">
        <v>1.2876713845625387E-2</v>
      </c>
      <c r="F55" s="20">
        <v>1160.0312462378788</v>
      </c>
      <c r="G55" s="18">
        <v>0.98712328615437461</v>
      </c>
      <c r="H55" s="20">
        <v>90087.522340335272</v>
      </c>
      <c r="I55" s="20">
        <v>447718.88040437578</v>
      </c>
      <c r="J55" s="17">
        <v>3551850.4856549106</v>
      </c>
      <c r="K55" s="21">
        <v>39.426664130428918</v>
      </c>
      <c r="L55" s="1"/>
      <c r="M55" s="16">
        <v>40</v>
      </c>
      <c r="N55" s="17">
        <v>5</v>
      </c>
      <c r="O55" s="18">
        <v>1.8456022719256036E-3</v>
      </c>
      <c r="P55" s="19">
        <v>2.6474820813482034</v>
      </c>
      <c r="Q55" s="18">
        <v>9.1881182736333056E-3</v>
      </c>
      <c r="R55" s="20">
        <v>861.34917635751481</v>
      </c>
      <c r="S55" s="18">
        <v>0.99081188172636669</v>
      </c>
      <c r="T55" s="20">
        <v>93745.982659940986</v>
      </c>
      <c r="U55" s="20">
        <v>466703.57392810791</v>
      </c>
      <c r="V55" s="17">
        <v>3732226.2949292059</v>
      </c>
      <c r="W55" s="21">
        <v>39.812119826698883</v>
      </c>
    </row>
    <row r="56" spans="1:23" x14ac:dyDescent="0.25">
      <c r="A56" s="16">
        <v>45</v>
      </c>
      <c r="B56" s="17">
        <v>5</v>
      </c>
      <c r="C56" s="18">
        <v>3.9614847952703664E-3</v>
      </c>
      <c r="D56" s="19">
        <v>2.6800192955627891</v>
      </c>
      <c r="E56" s="18">
        <v>1.9627040322021228E-2</v>
      </c>
      <c r="F56" s="20">
        <v>1745.3834534400376</v>
      </c>
      <c r="G56" s="18">
        <v>0.98037295967797877</v>
      </c>
      <c r="H56" s="20">
        <v>88927.491094097393</v>
      </c>
      <c r="I56" s="20">
        <v>440588.19953666208</v>
      </c>
      <c r="J56" s="17">
        <v>3104131.6052505346</v>
      </c>
      <c r="K56" s="21">
        <v>34.906321622926939</v>
      </c>
      <c r="L56" s="1"/>
      <c r="M56" s="16">
        <v>45</v>
      </c>
      <c r="N56" s="17">
        <v>5</v>
      </c>
      <c r="O56" s="18">
        <v>2.6555018463567917E-3</v>
      </c>
      <c r="P56" s="19">
        <v>2.7151674267473616</v>
      </c>
      <c r="Q56" s="18">
        <v>1.3197435414150527E-2</v>
      </c>
      <c r="R56" s="20">
        <v>1225.8389513666334</v>
      </c>
      <c r="S56" s="18">
        <v>0.98680256458584947</v>
      </c>
      <c r="T56" s="20">
        <v>92884.633483583471</v>
      </c>
      <c r="U56" s="20">
        <v>461622.33065227303</v>
      </c>
      <c r="V56" s="17">
        <v>3265522.7210010979</v>
      </c>
      <c r="W56" s="21">
        <v>35.156759504016883</v>
      </c>
    </row>
    <row r="57" spans="1:23" x14ac:dyDescent="0.25">
      <c r="A57" s="16">
        <v>50</v>
      </c>
      <c r="B57" s="17">
        <v>5</v>
      </c>
      <c r="C57" s="18">
        <v>6.21173573968971E-3</v>
      </c>
      <c r="D57" s="19">
        <v>2.6133440275580218</v>
      </c>
      <c r="E57" s="18">
        <v>3.0604951834344418E-2</v>
      </c>
      <c r="F57" s="20">
        <v>2668.2042051589524</v>
      </c>
      <c r="G57" s="18">
        <v>0.96939504816565558</v>
      </c>
      <c r="H57" s="20">
        <v>87182.107640657356</v>
      </c>
      <c r="I57" s="20">
        <v>429542.45270134939</v>
      </c>
      <c r="J57" s="17">
        <v>2663543.4057138725</v>
      </c>
      <c r="K57" s="21">
        <v>30.551491329990853</v>
      </c>
      <c r="L57" s="1"/>
      <c r="M57" s="16">
        <v>50</v>
      </c>
      <c r="N57" s="17">
        <v>5</v>
      </c>
      <c r="O57" s="18">
        <v>4.6926340636137941E-3</v>
      </c>
      <c r="P57" s="19">
        <v>2.6754950118986178</v>
      </c>
      <c r="Q57" s="18">
        <v>2.3209994507581322E-2</v>
      </c>
      <c r="R57" s="20">
        <v>2127.4001176642778</v>
      </c>
      <c r="S57" s="18">
        <v>0.97679000549241868</v>
      </c>
      <c r="T57" s="20">
        <v>91658.794532216838</v>
      </c>
      <c r="U57" s="20">
        <v>453348.82047588611</v>
      </c>
      <c r="V57" s="17">
        <v>2803900.3903488251</v>
      </c>
      <c r="W57" s="21">
        <v>30.590631315397584</v>
      </c>
    </row>
    <row r="58" spans="1:23" x14ac:dyDescent="0.25">
      <c r="A58" s="16">
        <v>55</v>
      </c>
      <c r="B58" s="17">
        <v>5</v>
      </c>
      <c r="C58" s="18">
        <v>7.7043501433055562E-3</v>
      </c>
      <c r="D58" s="19">
        <v>2.6208825659387953</v>
      </c>
      <c r="E58" s="18">
        <v>3.7828373511204161E-2</v>
      </c>
      <c r="F58" s="20">
        <v>3197.0235060478735</v>
      </c>
      <c r="G58" s="18">
        <v>0.96217162648879584</v>
      </c>
      <c r="H58" s="20">
        <v>84513.903435498403</v>
      </c>
      <c r="I58" s="20">
        <v>414963.42281715001</v>
      </c>
      <c r="J58" s="17">
        <v>2234000.9530125232</v>
      </c>
      <c r="K58" s="21">
        <v>26.433531788264027</v>
      </c>
      <c r="L58" s="1"/>
      <c r="M58" s="16">
        <v>55</v>
      </c>
      <c r="N58" s="17">
        <v>5</v>
      </c>
      <c r="O58" s="18">
        <v>6.8478872220341692E-3</v>
      </c>
      <c r="P58" s="19">
        <v>2.6969960934938957</v>
      </c>
      <c r="Q58" s="18">
        <v>3.3707839513964277E-2</v>
      </c>
      <c r="R58" s="20">
        <v>3017.9098743871727</v>
      </c>
      <c r="S58" s="18">
        <v>0.96629216048603572</v>
      </c>
      <c r="T58" s="20">
        <v>89531.39441455256</v>
      </c>
      <c r="U58" s="20">
        <v>440706.71384256583</v>
      </c>
      <c r="V58" s="17">
        <v>2350551.569872939</v>
      </c>
      <c r="W58" s="21">
        <v>26.253936792152508</v>
      </c>
    </row>
    <row r="59" spans="1:23" x14ac:dyDescent="0.25">
      <c r="A59" s="16">
        <v>60</v>
      </c>
      <c r="B59" s="17">
        <v>5</v>
      </c>
      <c r="C59" s="18">
        <v>1.1425285735569068E-2</v>
      </c>
      <c r="D59" s="19">
        <v>2.6371632210950717</v>
      </c>
      <c r="E59" s="18">
        <v>5.5624777438783468E-2</v>
      </c>
      <c r="F59" s="20">
        <v>4523.2333480919624</v>
      </c>
      <c r="G59" s="18">
        <v>0.94437522256121653</v>
      </c>
      <c r="H59" s="20">
        <v>81316.87992945053</v>
      </c>
      <c r="I59" s="20">
        <v>395896.73753281171</v>
      </c>
      <c r="J59" s="17">
        <v>1819037.5301953733</v>
      </c>
      <c r="K59" s="21">
        <v>22.369740843150236</v>
      </c>
      <c r="L59" s="1"/>
      <c r="M59" s="16">
        <v>60</v>
      </c>
      <c r="N59" s="17">
        <v>5</v>
      </c>
      <c r="O59" s="18">
        <v>1.1828257206752209E-2</v>
      </c>
      <c r="P59" s="19">
        <v>2.7011980398713318</v>
      </c>
      <c r="Q59" s="18">
        <v>5.7575754020775527E-2</v>
      </c>
      <c r="R59" s="20">
        <v>4981.0791053647263</v>
      </c>
      <c r="S59" s="18">
        <v>0.94242424597922447</v>
      </c>
      <c r="T59" s="20">
        <v>86513.484540165387</v>
      </c>
      <c r="U59" s="20">
        <v>421116.90828985855</v>
      </c>
      <c r="V59" s="17">
        <v>1909844.8560303731</v>
      </c>
      <c r="W59" s="21">
        <v>22.07568989021237</v>
      </c>
    </row>
    <row r="60" spans="1:23" x14ac:dyDescent="0.25">
      <c r="A60" s="16">
        <v>65</v>
      </c>
      <c r="B60" s="17">
        <v>5</v>
      </c>
      <c r="C60" s="18">
        <v>1.6698968186008457E-2</v>
      </c>
      <c r="D60" s="19">
        <v>2.7033076307699559</v>
      </c>
      <c r="E60" s="18">
        <v>8.0410890857913198E-2</v>
      </c>
      <c r="F60" s="20">
        <v>6175.045533834782</v>
      </c>
      <c r="G60" s="18">
        <v>0.9195891091420868</v>
      </c>
      <c r="H60" s="20">
        <v>76793.646581358567</v>
      </c>
      <c r="I60" s="20">
        <v>369786.05294958642</v>
      </c>
      <c r="J60" s="17">
        <v>1423140.7926625616</v>
      </c>
      <c r="K60" s="21">
        <v>18.532012165287966</v>
      </c>
      <c r="L60" s="1"/>
      <c r="M60" s="16">
        <v>65</v>
      </c>
      <c r="N60" s="17">
        <v>5</v>
      </c>
      <c r="O60" s="18">
        <v>2.0107700287157425E-2</v>
      </c>
      <c r="P60" s="19">
        <v>2.6573677563191289</v>
      </c>
      <c r="Q60" s="18">
        <v>9.6015687558437035E-2</v>
      </c>
      <c r="R60" s="20">
        <v>7828.389966115632</v>
      </c>
      <c r="S60" s="18">
        <v>0.90398431244156296</v>
      </c>
      <c r="T60" s="20">
        <v>81532.405434800661</v>
      </c>
      <c r="U60" s="20">
        <v>389322.98842327303</v>
      </c>
      <c r="V60" s="17">
        <v>1488727.9477405145</v>
      </c>
      <c r="W60" s="21">
        <v>18.259340440176409</v>
      </c>
    </row>
    <row r="61" spans="1:23" x14ac:dyDescent="0.25">
      <c r="A61" s="16">
        <v>70</v>
      </c>
      <c r="B61" s="17">
        <v>5</v>
      </c>
      <c r="C61" s="18">
        <v>3.2133216251062344E-2</v>
      </c>
      <c r="D61" s="19">
        <v>2.6497438677219471</v>
      </c>
      <c r="E61" s="18">
        <v>0.14938438036204182</v>
      </c>
      <c r="F61" s="20">
        <v>10549.315959518579</v>
      </c>
      <c r="G61" s="18">
        <v>0.85061561963795818</v>
      </c>
      <c r="H61" s="20">
        <v>70618.601047523785</v>
      </c>
      <c r="I61" s="20">
        <v>328299.41071242164</v>
      </c>
      <c r="J61" s="17">
        <v>1053354.7397129752</v>
      </c>
      <c r="K61" s="21">
        <v>14.916108845091752</v>
      </c>
      <c r="L61" s="1"/>
      <c r="M61" s="16">
        <v>70</v>
      </c>
      <c r="N61" s="17">
        <v>5</v>
      </c>
      <c r="O61" s="18">
        <v>3.1792410903041649E-2</v>
      </c>
      <c r="P61" s="19">
        <v>2.6274024446252455</v>
      </c>
      <c r="Q61" s="18">
        <v>0.14781247162680977</v>
      </c>
      <c r="R61" s="20">
        <v>10894.372695246951</v>
      </c>
      <c r="S61" s="18">
        <v>0.85218752837319023</v>
      </c>
      <c r="T61" s="20">
        <v>73704.015468685029</v>
      </c>
      <c r="U61" s="20">
        <v>342672.11531934078</v>
      </c>
      <c r="V61" s="17">
        <v>1099404.9593172416</v>
      </c>
      <c r="W61" s="21">
        <v>14.916486602881914</v>
      </c>
    </row>
    <row r="62" spans="1:23" x14ac:dyDescent="0.25">
      <c r="A62" s="16">
        <v>75</v>
      </c>
      <c r="B62" s="17">
        <v>5</v>
      </c>
      <c r="C62" s="18">
        <v>5.0319803112479071E-2</v>
      </c>
      <c r="D62" s="19">
        <v>3.041555654420153</v>
      </c>
      <c r="E62" s="18">
        <v>0.22902858435813112</v>
      </c>
      <c r="F62" s="20">
        <v>13757.583327110828</v>
      </c>
      <c r="G62" s="18">
        <v>0.77097141564186888</v>
      </c>
      <c r="H62" s="20">
        <v>60069.285088005206</v>
      </c>
      <c r="I62" s="20">
        <v>273402.96416420228</v>
      </c>
      <c r="J62" s="17">
        <v>725055.32900055358</v>
      </c>
      <c r="K62" s="21">
        <v>12.070317266774572</v>
      </c>
      <c r="L62" s="1"/>
      <c r="M62" s="16">
        <v>75</v>
      </c>
      <c r="N62" s="17">
        <v>5</v>
      </c>
      <c r="O62" s="18">
        <v>5.0734282616140609E-2</v>
      </c>
      <c r="P62" s="19">
        <v>3.0380572910810404</v>
      </c>
      <c r="Q62" s="18">
        <v>0.2307073238060513</v>
      </c>
      <c r="R62" s="20">
        <v>14490.64459347399</v>
      </c>
      <c r="S62" s="18">
        <v>0.7692926761939487</v>
      </c>
      <c r="T62" s="20">
        <v>62809.642773438078</v>
      </c>
      <c r="U62" s="20">
        <v>285618.39935948816</v>
      </c>
      <c r="V62" s="17">
        <v>756732.84399790072</v>
      </c>
      <c r="W62" s="21">
        <v>12.04803610693229</v>
      </c>
    </row>
    <row r="63" spans="1:23" x14ac:dyDescent="0.25">
      <c r="A63" s="16">
        <v>80</v>
      </c>
      <c r="B63" s="17">
        <v>20</v>
      </c>
      <c r="C63" s="18">
        <v>0.10253837988355191</v>
      </c>
      <c r="D63" s="19">
        <v>9.7524458757360293</v>
      </c>
      <c r="E63" s="18">
        <v>1</v>
      </c>
      <c r="F63" s="20">
        <v>46311.701760894379</v>
      </c>
      <c r="G63" s="18">
        <v>0</v>
      </c>
      <c r="H63" s="20">
        <v>46311.701760894379</v>
      </c>
      <c r="I63" s="20">
        <v>451652.36483635136</v>
      </c>
      <c r="J63" s="17">
        <v>451652.36483635136</v>
      </c>
      <c r="K63" s="21">
        <v>9.7524458757360293</v>
      </c>
      <c r="L63" s="1"/>
      <c r="M63" s="16">
        <v>80</v>
      </c>
      <c r="N63" s="17">
        <v>20</v>
      </c>
      <c r="O63" s="18">
        <v>0.10256318550591173</v>
      </c>
      <c r="P63" s="19">
        <v>9.7500871786237582</v>
      </c>
      <c r="Q63" s="18">
        <v>1</v>
      </c>
      <c r="R63" s="20">
        <v>48318.998179964088</v>
      </c>
      <c r="S63" s="18">
        <v>0</v>
      </c>
      <c r="T63" s="20">
        <v>48318.998179964088</v>
      </c>
      <c r="U63" s="20">
        <v>471114.44463841256</v>
      </c>
      <c r="V63" s="17">
        <v>471114.44463841256</v>
      </c>
      <c r="W63" s="21">
        <v>9.7500871786237582</v>
      </c>
    </row>
    <row r="64" spans="1:23" x14ac:dyDescent="0.25">
      <c r="A64" s="22">
        <f>A43+5</f>
        <v>2035</v>
      </c>
      <c r="B64" s="24" t="str">
        <f>B43</f>
        <v xml:space="preserve">Takhar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2035</v>
      </c>
      <c r="N64" s="24" t="str">
        <f>N43</f>
        <v xml:space="preserve">Takhar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3.0955613288125593E-2</v>
      </c>
      <c r="D67" s="19">
        <v>0.50497723134443773</v>
      </c>
      <c r="E67" s="18">
        <v>3.0488416915664618E-2</v>
      </c>
      <c r="F67" s="20">
        <v>3048.8416915664566</v>
      </c>
      <c r="G67" s="18">
        <v>0.96951158308433538</v>
      </c>
      <c r="H67" s="20">
        <v>100000</v>
      </c>
      <c r="I67" s="20">
        <v>98490.75394464827</v>
      </c>
      <c r="J67" s="17">
        <v>7460623.8104631277</v>
      </c>
      <c r="K67" s="21">
        <v>74.606238104631274</v>
      </c>
      <c r="L67" s="1"/>
      <c r="M67" s="16">
        <v>0</v>
      </c>
      <c r="N67" s="17">
        <v>1</v>
      </c>
      <c r="O67" s="18">
        <v>2.1844478068120964E-2</v>
      </c>
      <c r="P67" s="19">
        <v>0.50639948001894064</v>
      </c>
      <c r="Q67" s="18">
        <v>2.1611453740944975E-2</v>
      </c>
      <c r="R67" s="20">
        <v>2161.1453740944999</v>
      </c>
      <c r="S67" s="18">
        <v>0.97838854625905503</v>
      </c>
      <c r="T67" s="20">
        <v>100000</v>
      </c>
      <c r="U67" s="20">
        <v>98933.257519592298</v>
      </c>
      <c r="V67" s="17">
        <v>7725807.1003433662</v>
      </c>
      <c r="W67" s="21">
        <v>77.258071003433656</v>
      </c>
    </row>
    <row r="68" spans="1:23" x14ac:dyDescent="0.25">
      <c r="A68" s="16">
        <v>1</v>
      </c>
      <c r="B68" s="17">
        <v>4</v>
      </c>
      <c r="C68" s="18">
        <v>9.4203576911895139E-4</v>
      </c>
      <c r="D68" s="19">
        <v>0.70382964721509367</v>
      </c>
      <c r="E68" s="18">
        <v>3.7564787952012457E-3</v>
      </c>
      <c r="F68" s="20">
        <v>364.19497035583481</v>
      </c>
      <c r="G68" s="18">
        <v>0.99624352120479875</v>
      </c>
      <c r="H68" s="20">
        <v>96951.158308433543</v>
      </c>
      <c r="I68" s="20">
        <v>386604.18456981389</v>
      </c>
      <c r="J68" s="17">
        <v>7362133.0565184793</v>
      </c>
      <c r="K68" s="21">
        <v>75.936514683992854</v>
      </c>
      <c r="L68" s="1"/>
      <c r="M68" s="16">
        <v>1</v>
      </c>
      <c r="N68" s="17">
        <v>4</v>
      </c>
      <c r="O68" s="18">
        <v>8.5031028361952853E-4</v>
      </c>
      <c r="P68" s="19">
        <v>0.99341007279058979</v>
      </c>
      <c r="Q68" s="18">
        <v>3.3925679181159296E-3</v>
      </c>
      <c r="R68" s="20">
        <v>331.9249593490531</v>
      </c>
      <c r="S68" s="18">
        <v>0.99660743208188407</v>
      </c>
      <c r="T68" s="20">
        <v>97838.8546259055</v>
      </c>
      <c r="U68" s="20">
        <v>390357.45626425376</v>
      </c>
      <c r="V68" s="17">
        <v>7626873.8428237736</v>
      </c>
      <c r="W68" s="21">
        <v>77.953425272461757</v>
      </c>
    </row>
    <row r="69" spans="1:23" x14ac:dyDescent="0.25">
      <c r="A69" s="16">
        <v>5</v>
      </c>
      <c r="B69" s="17">
        <v>5</v>
      </c>
      <c r="C69" s="18">
        <v>4.4880820749116962E-4</v>
      </c>
      <c r="D69" s="19">
        <v>2.3677304140769975</v>
      </c>
      <c r="E69" s="18">
        <v>2.2413930910843982E-3</v>
      </c>
      <c r="F69" s="20">
        <v>216.48935231479118</v>
      </c>
      <c r="G69" s="18">
        <v>0.9977586069089156</v>
      </c>
      <c r="H69" s="20">
        <v>96586.963338077709</v>
      </c>
      <c r="I69" s="20">
        <v>482364.95835261414</v>
      </c>
      <c r="J69" s="17">
        <v>6975528.871948665</v>
      </c>
      <c r="K69" s="21">
        <v>72.220190291443672</v>
      </c>
      <c r="L69" s="1"/>
      <c r="M69" s="16">
        <v>5</v>
      </c>
      <c r="N69" s="17">
        <v>5</v>
      </c>
      <c r="O69" s="18">
        <v>3.2122319314496675E-4</v>
      </c>
      <c r="P69" s="19">
        <v>2.2944623692361734</v>
      </c>
      <c r="Q69" s="18">
        <v>1.6047213322035736E-3</v>
      </c>
      <c r="R69" s="20">
        <v>156.47145007360086</v>
      </c>
      <c r="S69" s="18">
        <v>0.99839527866779643</v>
      </c>
      <c r="T69" s="20">
        <v>97506.929666556447</v>
      </c>
      <c r="U69" s="20">
        <v>487111.30893646792</v>
      </c>
      <c r="V69" s="17">
        <v>7236516.3865595199</v>
      </c>
      <c r="W69" s="21">
        <v>74.215406138888468</v>
      </c>
    </row>
    <row r="70" spans="1:23" x14ac:dyDescent="0.25">
      <c r="A70" s="16">
        <v>10</v>
      </c>
      <c r="B70" s="17">
        <v>5</v>
      </c>
      <c r="C70" s="18">
        <v>4.7106477829330376E-4</v>
      </c>
      <c r="D70" s="19">
        <v>2.785813889029495</v>
      </c>
      <c r="E70" s="18">
        <v>2.3528697892440942E-3</v>
      </c>
      <c r="F70" s="20">
        <v>226.74717681623588</v>
      </c>
      <c r="G70" s="18">
        <v>0.99764713021075591</v>
      </c>
      <c r="H70" s="20">
        <v>96370.473985762917</v>
      </c>
      <c r="I70" s="20">
        <v>481350.30947920633</v>
      </c>
      <c r="J70" s="17">
        <v>6493163.9135960508</v>
      </c>
      <c r="K70" s="21">
        <v>67.37710882853294</v>
      </c>
      <c r="L70" s="1"/>
      <c r="M70" s="16">
        <v>10</v>
      </c>
      <c r="N70" s="17">
        <v>5</v>
      </c>
      <c r="O70" s="18">
        <v>3.6507708349400099E-4</v>
      </c>
      <c r="P70" s="19">
        <v>2.7036801556650465</v>
      </c>
      <c r="Q70" s="18">
        <v>1.8238564170776073E-3</v>
      </c>
      <c r="R70" s="20">
        <v>177.55325792357326</v>
      </c>
      <c r="S70" s="18">
        <v>0.99817614358292239</v>
      </c>
      <c r="T70" s="20">
        <v>97350.458216482846</v>
      </c>
      <c r="U70" s="20">
        <v>486344.57201281801</v>
      </c>
      <c r="V70" s="17">
        <v>6749405.0776230516</v>
      </c>
      <c r="W70" s="21">
        <v>69.331004715089051</v>
      </c>
    </row>
    <row r="71" spans="1:23" x14ac:dyDescent="0.25">
      <c r="A71" s="16">
        <v>15</v>
      </c>
      <c r="B71" s="17">
        <v>5</v>
      </c>
      <c r="C71" s="18">
        <v>1.1001052975660112E-3</v>
      </c>
      <c r="D71" s="19">
        <v>2.8017752521185271</v>
      </c>
      <c r="E71" s="18">
        <v>5.4872567717103582E-3</v>
      </c>
      <c r="F71" s="20">
        <v>527.56531598986476</v>
      </c>
      <c r="G71" s="18">
        <v>0.99451274322828964</v>
      </c>
      <c r="H71" s="20">
        <v>96143.726808946682</v>
      </c>
      <c r="I71" s="20">
        <v>479558.92691100057</v>
      </c>
      <c r="J71" s="17">
        <v>6011813.604116844</v>
      </c>
      <c r="K71" s="21">
        <v>62.529442155527228</v>
      </c>
      <c r="L71" s="1"/>
      <c r="M71" s="16">
        <v>15</v>
      </c>
      <c r="N71" s="17">
        <v>5</v>
      </c>
      <c r="O71" s="18">
        <v>6.8040903079090399E-4</v>
      </c>
      <c r="P71" s="19">
        <v>2.6506779222956198</v>
      </c>
      <c r="Q71" s="18">
        <v>3.3966156639586575E-3</v>
      </c>
      <c r="R71" s="20">
        <v>330.05901109460683</v>
      </c>
      <c r="S71" s="18">
        <v>0.99660338433604134</v>
      </c>
      <c r="T71" s="20">
        <v>97172.904958559273</v>
      </c>
      <c r="U71" s="20">
        <v>485089.10987108655</v>
      </c>
      <c r="V71" s="17">
        <v>6263060.5056102332</v>
      </c>
      <c r="W71" s="21">
        <v>64.452745426116479</v>
      </c>
    </row>
    <row r="72" spans="1:23" x14ac:dyDescent="0.25">
      <c r="A72" s="16">
        <v>20</v>
      </c>
      <c r="B72" s="17">
        <v>5</v>
      </c>
      <c r="C72" s="18">
        <v>2.0833014701578468E-3</v>
      </c>
      <c r="D72" s="19">
        <v>2.5539268094508807</v>
      </c>
      <c r="E72" s="18">
        <v>1.0363694916261879E-2</v>
      </c>
      <c r="F72" s="20">
        <v>990.93672677702853</v>
      </c>
      <c r="G72" s="18">
        <v>0.98963630508373812</v>
      </c>
      <c r="H72" s="20">
        <v>95616.161492956817</v>
      </c>
      <c r="I72" s="20">
        <v>475656.90370388434</v>
      </c>
      <c r="J72" s="17">
        <v>5532254.6772058439</v>
      </c>
      <c r="K72" s="21">
        <v>57.858991522195289</v>
      </c>
      <c r="L72" s="1"/>
      <c r="M72" s="16">
        <v>20</v>
      </c>
      <c r="N72" s="17">
        <v>5</v>
      </c>
      <c r="O72" s="18">
        <v>8.6152023799692648E-4</v>
      </c>
      <c r="P72" s="19">
        <v>2.5166482571662261</v>
      </c>
      <c r="Q72" s="18">
        <v>4.2984049340873964E-3</v>
      </c>
      <c r="R72" s="20">
        <v>416.26976685164846</v>
      </c>
      <c r="S72" s="18">
        <v>0.9957015950659126</v>
      </c>
      <c r="T72" s="20">
        <v>96842.845947464666</v>
      </c>
      <c r="U72" s="20">
        <v>483180.4854863233</v>
      </c>
      <c r="V72" s="17">
        <v>5777971.3957391465</v>
      </c>
      <c r="W72" s="21">
        <v>59.663378737068321</v>
      </c>
    </row>
    <row r="73" spans="1:23" x14ac:dyDescent="0.25">
      <c r="A73" s="16">
        <v>25</v>
      </c>
      <c r="B73" s="17">
        <v>5</v>
      </c>
      <c r="C73" s="18">
        <v>1.6642091695659202E-3</v>
      </c>
      <c r="D73" s="19">
        <v>2.4611329285451982</v>
      </c>
      <c r="E73" s="18">
        <v>8.2860356414758973E-3</v>
      </c>
      <c r="F73" s="20">
        <v>784.06798499522847</v>
      </c>
      <c r="G73" s="18">
        <v>0.9917139643585241</v>
      </c>
      <c r="H73" s="20">
        <v>94625.224766179788</v>
      </c>
      <c r="I73" s="20">
        <v>471135.47944201261</v>
      </c>
      <c r="J73" s="17">
        <v>5056597.7735019596</v>
      </c>
      <c r="K73" s="21">
        <v>53.438158651637352</v>
      </c>
      <c r="L73" s="1"/>
      <c r="M73" s="16">
        <v>25</v>
      </c>
      <c r="N73" s="17">
        <v>5</v>
      </c>
      <c r="O73" s="18">
        <v>7.5502620758444844E-4</v>
      </c>
      <c r="P73" s="19">
        <v>2.4513172152911769</v>
      </c>
      <c r="Q73" s="18">
        <v>3.7678804216134676E-3</v>
      </c>
      <c r="R73" s="20">
        <v>363.32380851414928</v>
      </c>
      <c r="S73" s="18">
        <v>0.99623211957838653</v>
      </c>
      <c r="T73" s="20">
        <v>96426.576180613018</v>
      </c>
      <c r="U73" s="20">
        <v>481206.8837670302</v>
      </c>
      <c r="V73" s="17">
        <v>5294790.9102528235</v>
      </c>
      <c r="W73" s="21">
        <v>54.910078942711273</v>
      </c>
    </row>
    <row r="74" spans="1:23" x14ac:dyDescent="0.25">
      <c r="A74" s="16">
        <v>30</v>
      </c>
      <c r="B74" s="17">
        <v>5</v>
      </c>
      <c r="C74" s="18">
        <v>1.8083364749410745E-3</v>
      </c>
      <c r="D74" s="19">
        <v>2.4974585664711317</v>
      </c>
      <c r="E74" s="18">
        <v>9.0009491468125979E-3</v>
      </c>
      <c r="F74" s="20">
        <v>844.6594800655148</v>
      </c>
      <c r="G74" s="18">
        <v>0.9909990508531874</v>
      </c>
      <c r="H74" s="20">
        <v>93841.15678118456</v>
      </c>
      <c r="I74" s="20">
        <v>467091.98855983588</v>
      </c>
      <c r="J74" s="17">
        <v>4585462.2940599471</v>
      </c>
      <c r="K74" s="21">
        <v>48.864085347457547</v>
      </c>
      <c r="L74" s="1"/>
      <c r="M74" s="16">
        <v>30</v>
      </c>
      <c r="N74" s="17">
        <v>5</v>
      </c>
      <c r="O74" s="18">
        <v>6.9104156771450799E-4</v>
      </c>
      <c r="P74" s="19">
        <v>2.6012630487574544</v>
      </c>
      <c r="Q74" s="18">
        <v>3.4494898712212896E-3</v>
      </c>
      <c r="R74" s="20">
        <v>331.36921605412499</v>
      </c>
      <c r="S74" s="18">
        <v>0.99655051012877871</v>
      </c>
      <c r="T74" s="20">
        <v>96063.252372098868</v>
      </c>
      <c r="U74" s="20">
        <v>479521.39427744102</v>
      </c>
      <c r="V74" s="17">
        <v>4813584.0264857933</v>
      </c>
      <c r="W74" s="21">
        <v>50.108484853713705</v>
      </c>
    </row>
    <row r="75" spans="1:23" x14ac:dyDescent="0.25">
      <c r="A75" s="16">
        <v>35</v>
      </c>
      <c r="B75" s="17">
        <v>5</v>
      </c>
      <c r="C75" s="18">
        <v>1.670875338920451E-3</v>
      </c>
      <c r="D75" s="19">
        <v>2.5529624039377934</v>
      </c>
      <c r="E75" s="18">
        <v>8.3203572932306624E-3</v>
      </c>
      <c r="F75" s="20">
        <v>773.76408456427453</v>
      </c>
      <c r="G75" s="18">
        <v>0.99167964270676934</v>
      </c>
      <c r="H75" s="20">
        <v>92996.497301119045</v>
      </c>
      <c r="I75" s="20">
        <v>463089.05670018378</v>
      </c>
      <c r="J75" s="17">
        <v>4118370.3055001115</v>
      </c>
      <c r="K75" s="21">
        <v>44.28521960526092</v>
      </c>
      <c r="L75" s="1"/>
      <c r="M75" s="16">
        <v>35</v>
      </c>
      <c r="N75" s="17">
        <v>5</v>
      </c>
      <c r="O75" s="18">
        <v>1.0983518987068206E-3</v>
      </c>
      <c r="P75" s="19">
        <v>2.6622256191564753</v>
      </c>
      <c r="Q75" s="18">
        <v>5.4776944234244951E-3</v>
      </c>
      <c r="R75" s="20">
        <v>524.39000250778918</v>
      </c>
      <c r="S75" s="18">
        <v>0.9945223055765755</v>
      </c>
      <c r="T75" s="20">
        <v>95731.883156044743</v>
      </c>
      <c r="U75" s="20">
        <v>477433.51026679052</v>
      </c>
      <c r="V75" s="17">
        <v>4334062.632208352</v>
      </c>
      <c r="W75" s="21">
        <v>45.272927778342662</v>
      </c>
    </row>
    <row r="76" spans="1:23" x14ac:dyDescent="0.25">
      <c r="A76" s="16">
        <v>40</v>
      </c>
      <c r="B76" s="17">
        <v>5</v>
      </c>
      <c r="C76" s="18">
        <v>2.2703453681203281E-3</v>
      </c>
      <c r="D76" s="19">
        <v>2.6644493304181118</v>
      </c>
      <c r="E76" s="18">
        <v>1.1291851721815793E-2</v>
      </c>
      <c r="F76" s="20">
        <v>1041.3654288619146</v>
      </c>
      <c r="G76" s="18">
        <v>0.98870814827818421</v>
      </c>
      <c r="H76" s="20">
        <v>92222.73321655477</v>
      </c>
      <c r="I76" s="20">
        <v>458681.50435811601</v>
      </c>
      <c r="J76" s="17">
        <v>3655281.248799928</v>
      </c>
      <c r="K76" s="21">
        <v>39.63536019060183</v>
      </c>
      <c r="L76" s="1"/>
      <c r="M76" s="16">
        <v>40</v>
      </c>
      <c r="N76" s="17">
        <v>5</v>
      </c>
      <c r="O76" s="18">
        <v>1.5595643673201492E-3</v>
      </c>
      <c r="P76" s="19">
        <v>2.6523453980792309</v>
      </c>
      <c r="Q76" s="18">
        <v>7.7693756779777523E-3</v>
      </c>
      <c r="R76" s="20">
        <v>739.70278166832577</v>
      </c>
      <c r="S76" s="18">
        <v>0.99223062432202225</v>
      </c>
      <c r="T76" s="20">
        <v>95207.493153536954</v>
      </c>
      <c r="U76" s="20">
        <v>474300.89912824752</v>
      </c>
      <c r="V76" s="17">
        <v>3856629.1219415618</v>
      </c>
      <c r="W76" s="21">
        <v>40.507621765885013</v>
      </c>
    </row>
    <row r="77" spans="1:23" x14ac:dyDescent="0.25">
      <c r="A77" s="16">
        <v>45</v>
      </c>
      <c r="B77" s="17">
        <v>5</v>
      </c>
      <c r="C77" s="18">
        <v>3.5287507541763279E-3</v>
      </c>
      <c r="D77" s="19">
        <v>2.6898503279285424</v>
      </c>
      <c r="E77" s="18">
        <v>1.750108592651356E-2</v>
      </c>
      <c r="F77" s="20">
        <v>1595.7729525494506</v>
      </c>
      <c r="G77" s="18">
        <v>0.98249891407348644</v>
      </c>
      <c r="H77" s="20">
        <v>91181.367787692856</v>
      </c>
      <c r="I77" s="20">
        <v>452220.36457543168</v>
      </c>
      <c r="J77" s="17">
        <v>3196599.7444418119</v>
      </c>
      <c r="K77" s="21">
        <v>35.057598081713259</v>
      </c>
      <c r="L77" s="1"/>
      <c r="M77" s="16">
        <v>45</v>
      </c>
      <c r="N77" s="17">
        <v>5</v>
      </c>
      <c r="O77" s="18">
        <v>2.2670253703581983E-3</v>
      </c>
      <c r="P77" s="19">
        <v>2.7222714720956898</v>
      </c>
      <c r="Q77" s="18">
        <v>1.1276896697122174E-2</v>
      </c>
      <c r="R77" s="20">
        <v>1065.3035132289515</v>
      </c>
      <c r="S77" s="18">
        <v>0.98872310330287783</v>
      </c>
      <c r="T77" s="20">
        <v>94467.790371868628</v>
      </c>
      <c r="U77" s="20">
        <v>469912.47965638491</v>
      </c>
      <c r="V77" s="17">
        <v>3382328.2228133143</v>
      </c>
      <c r="W77" s="21">
        <v>35.804036587485705</v>
      </c>
    </row>
    <row r="78" spans="1:23" x14ac:dyDescent="0.25">
      <c r="A78" s="16">
        <v>50</v>
      </c>
      <c r="B78" s="17">
        <v>5</v>
      </c>
      <c r="C78" s="18">
        <v>5.6461098199595237E-3</v>
      </c>
      <c r="D78" s="19">
        <v>2.6234155417663612</v>
      </c>
      <c r="E78" s="18">
        <v>2.7856754442398213E-2</v>
      </c>
      <c r="F78" s="20">
        <v>2495.5639168987691</v>
      </c>
      <c r="G78" s="18">
        <v>0.97214324555760179</v>
      </c>
      <c r="H78" s="20">
        <v>89585.594835143405</v>
      </c>
      <c r="I78" s="20">
        <v>441997.05575628672</v>
      </c>
      <c r="J78" s="17">
        <v>2744379.3798663802</v>
      </c>
      <c r="K78" s="21">
        <v>30.634159263178677</v>
      </c>
      <c r="L78" s="1"/>
      <c r="M78" s="16">
        <v>50</v>
      </c>
      <c r="N78" s="17">
        <v>5</v>
      </c>
      <c r="O78" s="18">
        <v>4.0553563670854137E-3</v>
      </c>
      <c r="P78" s="19">
        <v>2.6838566166261586</v>
      </c>
      <c r="Q78" s="18">
        <v>2.0088098607649596E-2</v>
      </c>
      <c r="R78" s="20">
        <v>1876.2783662160509</v>
      </c>
      <c r="S78" s="18">
        <v>0.9799119013923504</v>
      </c>
      <c r="T78" s="20">
        <v>93402.486858639677</v>
      </c>
      <c r="U78" s="20">
        <v>462666.70456991962</v>
      </c>
      <c r="V78" s="17">
        <v>2912415.7431569295</v>
      </c>
      <c r="W78" s="21">
        <v>31.181351172851912</v>
      </c>
    </row>
    <row r="79" spans="1:23" x14ac:dyDescent="0.25">
      <c r="A79" s="16">
        <v>55</v>
      </c>
      <c r="B79" s="17">
        <v>5</v>
      </c>
      <c r="C79" s="18">
        <v>7.1795908261202317E-3</v>
      </c>
      <c r="D79" s="19">
        <v>2.6338916493056086</v>
      </c>
      <c r="E79" s="18">
        <v>3.5298317266130863E-2</v>
      </c>
      <c r="F79" s="20">
        <v>3074.1315420693427</v>
      </c>
      <c r="G79" s="18">
        <v>0.96470168273386914</v>
      </c>
      <c r="H79" s="20">
        <v>87090.030918244636</v>
      </c>
      <c r="I79" s="20">
        <v>428176.42627839989</v>
      </c>
      <c r="J79" s="17">
        <v>2302382.3241100935</v>
      </c>
      <c r="K79" s="21">
        <v>26.436806828917586</v>
      </c>
      <c r="L79" s="1"/>
      <c r="M79" s="16">
        <v>55</v>
      </c>
      <c r="N79" s="17">
        <v>5</v>
      </c>
      <c r="O79" s="18">
        <v>6.0282421192349523E-3</v>
      </c>
      <c r="P79" s="19">
        <v>2.7096939561310225</v>
      </c>
      <c r="Q79" s="18">
        <v>2.9730732660127934E-2</v>
      </c>
      <c r="R79" s="20">
        <v>2721.1412360833783</v>
      </c>
      <c r="S79" s="18">
        <v>0.97026926733987207</v>
      </c>
      <c r="T79" s="20">
        <v>91526.208492423626</v>
      </c>
      <c r="U79" s="20">
        <v>451398.79624289525</v>
      </c>
      <c r="V79" s="17">
        <v>2449749.03858701</v>
      </c>
      <c r="W79" s="21">
        <v>26.765547037707737</v>
      </c>
    </row>
    <row r="80" spans="1:23" x14ac:dyDescent="0.25">
      <c r="A80" s="16">
        <v>60</v>
      </c>
      <c r="B80" s="17">
        <v>5</v>
      </c>
      <c r="C80" s="18">
        <v>1.0916852992571316E-2</v>
      </c>
      <c r="D80" s="19">
        <v>2.6501734981182268</v>
      </c>
      <c r="E80" s="18">
        <v>5.3219052029180314E-2</v>
      </c>
      <c r="F80" s="20">
        <v>4471.2465201790474</v>
      </c>
      <c r="G80" s="18">
        <v>0.94678094797081969</v>
      </c>
      <c r="H80" s="20">
        <v>84015.899376175294</v>
      </c>
      <c r="I80" s="20">
        <v>409572.84331131313</v>
      </c>
      <c r="J80" s="17">
        <v>1874205.8978316938</v>
      </c>
      <c r="K80" s="21">
        <v>22.307752600969827</v>
      </c>
      <c r="L80" s="1"/>
      <c r="M80" s="16">
        <v>60</v>
      </c>
      <c r="N80" s="17">
        <v>5</v>
      </c>
      <c r="O80" s="18">
        <v>1.0646657913131663E-2</v>
      </c>
      <c r="P80" s="19">
        <v>2.7166703989869454</v>
      </c>
      <c r="Q80" s="18">
        <v>5.1969909933459957E-2</v>
      </c>
      <c r="R80" s="20">
        <v>4615.1913469468564</v>
      </c>
      <c r="S80" s="18">
        <v>0.94803009006654004</v>
      </c>
      <c r="T80" s="20">
        <v>88805.067256340248</v>
      </c>
      <c r="U80" s="20">
        <v>433487.33326487819</v>
      </c>
      <c r="V80" s="17">
        <v>1998350.2423441149</v>
      </c>
      <c r="W80" s="21">
        <v>22.502660085553199</v>
      </c>
    </row>
    <row r="81" spans="1:23" x14ac:dyDescent="0.25">
      <c r="A81" s="16">
        <v>65</v>
      </c>
      <c r="B81" s="17">
        <v>5</v>
      </c>
      <c r="C81" s="18">
        <v>1.6426051491493343E-2</v>
      </c>
      <c r="D81" s="19">
        <v>2.7196809497365289</v>
      </c>
      <c r="E81" s="18">
        <v>7.9165002601918832E-2</v>
      </c>
      <c r="F81" s="20">
        <v>6297.1526503136702</v>
      </c>
      <c r="G81" s="18">
        <v>0.92083499739808117</v>
      </c>
      <c r="H81" s="20">
        <v>79544.652855996246</v>
      </c>
      <c r="I81" s="20">
        <v>383363.74712905387</v>
      </c>
      <c r="J81" s="17">
        <v>1464633.0545203807</v>
      </c>
      <c r="K81" s="21">
        <v>18.412715398631267</v>
      </c>
      <c r="L81" s="1"/>
      <c r="M81" s="16">
        <v>65</v>
      </c>
      <c r="N81" s="17">
        <v>5</v>
      </c>
      <c r="O81" s="18">
        <v>1.8641497169236191E-2</v>
      </c>
      <c r="P81" s="19">
        <v>2.674062237726393</v>
      </c>
      <c r="Q81" s="18">
        <v>8.9334053975672623E-2</v>
      </c>
      <c r="R81" s="20">
        <v>7521.0229186949291</v>
      </c>
      <c r="S81" s="18">
        <v>0.91066594602432738</v>
      </c>
      <c r="T81" s="20">
        <v>84189.875909393391</v>
      </c>
      <c r="U81" s="20">
        <v>403455.94832944917</v>
      </c>
      <c r="V81" s="17">
        <v>1564862.9090792367</v>
      </c>
      <c r="W81" s="21">
        <v>18.587305090737626</v>
      </c>
    </row>
    <row r="82" spans="1:23" x14ac:dyDescent="0.25">
      <c r="A82" s="16">
        <v>70</v>
      </c>
      <c r="B82" s="17">
        <v>5</v>
      </c>
      <c r="C82" s="18">
        <v>3.2656618010273593E-2</v>
      </c>
      <c r="D82" s="19">
        <v>2.6611345012080663</v>
      </c>
      <c r="E82" s="18">
        <v>0.15169658989440415</v>
      </c>
      <c r="F82" s="20">
        <v>11111.395999491717</v>
      </c>
      <c r="G82" s="18">
        <v>0.84830341010559585</v>
      </c>
      <c r="H82" s="20">
        <v>73247.500205682576</v>
      </c>
      <c r="I82" s="20">
        <v>340249.44028178701</v>
      </c>
      <c r="J82" s="17">
        <v>1081269.3073913269</v>
      </c>
      <c r="K82" s="21">
        <v>14.761859508584861</v>
      </c>
      <c r="L82" s="1"/>
      <c r="M82" s="16">
        <v>70</v>
      </c>
      <c r="N82" s="17">
        <v>5</v>
      </c>
      <c r="O82" s="18">
        <v>3.048535063018901E-2</v>
      </c>
      <c r="P82" s="19">
        <v>2.6302039358158678</v>
      </c>
      <c r="Q82" s="18">
        <v>0.14215677034483443</v>
      </c>
      <c r="R82" s="20">
        <v>10898.996527200594</v>
      </c>
      <c r="S82" s="18">
        <v>0.85784322965516557</v>
      </c>
      <c r="T82" s="20">
        <v>76668.852990698462</v>
      </c>
      <c r="U82" s="20">
        <v>357515.86587977578</v>
      </c>
      <c r="V82" s="17">
        <v>1161406.9607497875</v>
      </c>
      <c r="W82" s="21">
        <v>15.148354454848706</v>
      </c>
    </row>
    <row r="83" spans="1:23" x14ac:dyDescent="0.25">
      <c r="A83" s="16">
        <v>75</v>
      </c>
      <c r="B83" s="17">
        <v>5</v>
      </c>
      <c r="C83" s="18">
        <v>5.2997356282153768E-2</v>
      </c>
      <c r="D83" s="19">
        <v>3.0055203668278576</v>
      </c>
      <c r="E83" s="18">
        <v>0.239654758705106</v>
      </c>
      <c r="F83" s="20">
        <v>14891.213060409995</v>
      </c>
      <c r="G83" s="18">
        <v>0.760345241294894</v>
      </c>
      <c r="H83" s="20">
        <v>62136.104206190859</v>
      </c>
      <c r="I83" s="20">
        <v>280980.29986873956</v>
      </c>
      <c r="J83" s="17">
        <v>741019.86710953992</v>
      </c>
      <c r="K83" s="21">
        <v>11.925753578797901</v>
      </c>
      <c r="L83" s="1"/>
      <c r="M83" s="16">
        <v>75</v>
      </c>
      <c r="N83" s="17">
        <v>5</v>
      </c>
      <c r="O83" s="18">
        <v>4.754368567568909E-2</v>
      </c>
      <c r="P83" s="19">
        <v>3.0892453864692087</v>
      </c>
      <c r="Q83" s="18">
        <v>0.21792149872210054</v>
      </c>
      <c r="R83" s="20">
        <v>14332.66569126289</v>
      </c>
      <c r="S83" s="18">
        <v>0.78207850127789946</v>
      </c>
      <c r="T83" s="20">
        <v>65769.856463497868</v>
      </c>
      <c r="U83" s="20">
        <v>301463.07522371429</v>
      </c>
      <c r="V83" s="17">
        <v>803891.09487001167</v>
      </c>
      <c r="W83" s="21">
        <v>12.222789254773112</v>
      </c>
    </row>
    <row r="84" spans="1:23" x14ac:dyDescent="0.25">
      <c r="A84" s="16">
        <v>80</v>
      </c>
      <c r="B84" s="17">
        <v>20</v>
      </c>
      <c r="C84" s="18">
        <v>0.10269745150214718</v>
      </c>
      <c r="D84" s="19">
        <v>9.7373399765338107</v>
      </c>
      <c r="E84" s="18">
        <v>1</v>
      </c>
      <c r="F84" s="20">
        <v>47244.891145780864</v>
      </c>
      <c r="G84" s="18">
        <v>0</v>
      </c>
      <c r="H84" s="20">
        <v>47244.891145780864</v>
      </c>
      <c r="I84" s="20">
        <v>460039.5672408003</v>
      </c>
      <c r="J84" s="17">
        <v>460039.5672408003</v>
      </c>
      <c r="K84" s="21">
        <v>9.7373399765338107</v>
      </c>
      <c r="L84" s="1"/>
      <c r="M84" s="16">
        <v>80</v>
      </c>
      <c r="N84" s="17">
        <v>20</v>
      </c>
      <c r="O84" s="18">
        <v>0.10237723367507663</v>
      </c>
      <c r="P84" s="19">
        <v>9.7677966487528405</v>
      </c>
      <c r="Q84" s="18">
        <v>1</v>
      </c>
      <c r="R84" s="20">
        <v>51437.190772234979</v>
      </c>
      <c r="S84" s="18">
        <v>0</v>
      </c>
      <c r="T84" s="20">
        <v>51437.190772234979</v>
      </c>
      <c r="U84" s="20">
        <v>502428.01964629738</v>
      </c>
      <c r="V84" s="17">
        <v>502428.01964629738</v>
      </c>
      <c r="W84" s="21">
        <v>9.7677966487528405</v>
      </c>
    </row>
    <row r="85" spans="1:23" x14ac:dyDescent="0.25">
      <c r="A85" s="22">
        <f>A64+5</f>
        <v>2040</v>
      </c>
      <c r="B85" s="24" t="str">
        <f>B64</f>
        <v xml:space="preserve">Takhar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2040</v>
      </c>
      <c r="N85" s="24" t="str">
        <f>N64</f>
        <v xml:space="preserve">Takhar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2.1678486021775443E-2</v>
      </c>
      <c r="D88" s="19">
        <v>0.50550364838429862</v>
      </c>
      <c r="E88" s="18">
        <v>2.1448558923336081E-2</v>
      </c>
      <c r="F88" s="20">
        <v>2144.8558923336095</v>
      </c>
      <c r="G88" s="18">
        <v>0.97855144107666392</v>
      </c>
      <c r="H88" s="20">
        <v>100000</v>
      </c>
      <c r="I88" s="20">
        <v>98939.376586499595</v>
      </c>
      <c r="J88" s="17">
        <v>7602826.4883190403</v>
      </c>
      <c r="K88" s="21">
        <v>76.028264883190403</v>
      </c>
      <c r="L88" s="1"/>
      <c r="M88" s="16">
        <v>0</v>
      </c>
      <c r="N88" s="17">
        <v>1</v>
      </c>
      <c r="O88" s="18">
        <v>1.5363095846333087E-2</v>
      </c>
      <c r="P88" s="19">
        <v>0.50694373328578224</v>
      </c>
      <c r="Q88" s="18">
        <v>1.5247597268792989E-2</v>
      </c>
      <c r="R88" s="20">
        <v>1524.7597268793033</v>
      </c>
      <c r="S88" s="18">
        <v>0.98475240273120701</v>
      </c>
      <c r="T88" s="20">
        <v>100000</v>
      </c>
      <c r="U88" s="20">
        <v>99248.207661428707</v>
      </c>
      <c r="V88" s="17">
        <v>7873527.9364341302</v>
      </c>
      <c r="W88" s="21">
        <v>78.735279364341295</v>
      </c>
    </row>
    <row r="89" spans="1:23" x14ac:dyDescent="0.25">
      <c r="A89" s="16">
        <v>1</v>
      </c>
      <c r="B89" s="17">
        <v>4</v>
      </c>
      <c r="C89" s="18">
        <v>7.2545624877983893E-4</v>
      </c>
      <c r="D89" s="19">
        <v>0.83878266945216362</v>
      </c>
      <c r="E89" s="18">
        <v>2.8951853944619854E-3</v>
      </c>
      <c r="F89" s="20">
        <v>283.30878399348876</v>
      </c>
      <c r="G89" s="18">
        <v>0.99710481460553801</v>
      </c>
      <c r="H89" s="20">
        <v>97855.14410766639</v>
      </c>
      <c r="I89" s="20">
        <v>390524.97579280892</v>
      </c>
      <c r="J89" s="17">
        <v>7503887.1117325407</v>
      </c>
      <c r="K89" s="21">
        <v>76.683624352709472</v>
      </c>
      <c r="L89" s="1"/>
      <c r="M89" s="16">
        <v>1</v>
      </c>
      <c r="N89" s="17">
        <v>4</v>
      </c>
      <c r="O89" s="18">
        <v>6.4630495409891359E-4</v>
      </c>
      <c r="P89" s="19">
        <v>1.0799730117845299</v>
      </c>
      <c r="Q89" s="18">
        <v>2.5803501076585578E-3</v>
      </c>
      <c r="R89" s="20">
        <v>254.10059684044973</v>
      </c>
      <c r="S89" s="18">
        <v>0.99741964989234144</v>
      </c>
      <c r="T89" s="20">
        <v>98475.240273120697</v>
      </c>
      <c r="U89" s="20">
        <v>393158.98049198702</v>
      </c>
      <c r="V89" s="17">
        <v>7774279.7287727017</v>
      </c>
      <c r="W89" s="21">
        <v>78.946542371572463</v>
      </c>
    </row>
    <row r="90" spans="1:23" x14ac:dyDescent="0.25">
      <c r="A90" s="16">
        <v>5</v>
      </c>
      <c r="B90" s="17">
        <v>5</v>
      </c>
      <c r="C90" s="18">
        <v>3.5074626268952728E-4</v>
      </c>
      <c r="D90" s="19">
        <v>2.3765388179585845</v>
      </c>
      <c r="E90" s="18">
        <v>1.7521190674384401E-3</v>
      </c>
      <c r="F90" s="20">
        <v>170.95747311557352</v>
      </c>
      <c r="G90" s="18">
        <v>0.99824788093256156</v>
      </c>
      <c r="H90" s="20">
        <v>97571.835323672902</v>
      </c>
      <c r="I90" s="20">
        <v>487410.67632386589</v>
      </c>
      <c r="J90" s="17">
        <v>7113362.1359397313</v>
      </c>
      <c r="K90" s="21">
        <v>72.903846815453775</v>
      </c>
      <c r="L90" s="1"/>
      <c r="M90" s="16">
        <v>5</v>
      </c>
      <c r="N90" s="17">
        <v>5</v>
      </c>
      <c r="O90" s="18">
        <v>2.4875522193317244E-4</v>
      </c>
      <c r="P90" s="19">
        <v>2.3057593473816986</v>
      </c>
      <c r="Q90" s="18">
        <v>1.2429430812188613E-3</v>
      </c>
      <c r="R90" s="20">
        <v>122.08328599006927</v>
      </c>
      <c r="S90" s="18">
        <v>0.99875705691878114</v>
      </c>
      <c r="T90" s="20">
        <v>98221.139676280247</v>
      </c>
      <c r="U90" s="20">
        <v>490776.77662928152</v>
      </c>
      <c r="V90" s="17">
        <v>7381120.7482807143</v>
      </c>
      <c r="W90" s="21">
        <v>75.147985175162916</v>
      </c>
    </row>
    <row r="91" spans="1:23" x14ac:dyDescent="0.25">
      <c r="A91" s="16">
        <v>10</v>
      </c>
      <c r="B91" s="17">
        <v>5</v>
      </c>
      <c r="C91" s="18">
        <v>3.7401588475301147E-4</v>
      </c>
      <c r="D91" s="19">
        <v>2.7915350579583667</v>
      </c>
      <c r="E91" s="18">
        <v>1.8685360112087324E-3</v>
      </c>
      <c r="F91" s="20">
        <v>181.9970477871102</v>
      </c>
      <c r="G91" s="18">
        <v>0.99813146398879127</v>
      </c>
      <c r="H91" s="20">
        <v>97400.877850557328</v>
      </c>
      <c r="I91" s="20">
        <v>486602.45515319373</v>
      </c>
      <c r="J91" s="17">
        <v>6625951.4596158657</v>
      </c>
      <c r="K91" s="21">
        <v>68.027635949874053</v>
      </c>
      <c r="L91" s="1"/>
      <c r="M91" s="16">
        <v>10</v>
      </c>
      <c r="N91" s="17">
        <v>5</v>
      </c>
      <c r="O91" s="18">
        <v>2.8617500571314182E-4</v>
      </c>
      <c r="P91" s="19">
        <v>2.7114140074213671</v>
      </c>
      <c r="Q91" s="18">
        <v>1.429938510201012E-3</v>
      </c>
      <c r="R91" s="20">
        <v>140.27561854686064</v>
      </c>
      <c r="S91" s="18">
        <v>0.99857006148979899</v>
      </c>
      <c r="T91" s="20">
        <v>98099.056390290178</v>
      </c>
      <c r="U91" s="20">
        <v>490174.24913574423</v>
      </c>
      <c r="V91" s="17">
        <v>6890343.971651433</v>
      </c>
      <c r="W91" s="21">
        <v>70.238636590325427</v>
      </c>
    </row>
    <row r="92" spans="1:23" x14ac:dyDescent="0.25">
      <c r="A92" s="16">
        <v>15</v>
      </c>
      <c r="B92" s="17">
        <v>5</v>
      </c>
      <c r="C92" s="18">
        <v>8.7731171979328268E-4</v>
      </c>
      <c r="D92" s="19">
        <v>2.8095590361439955</v>
      </c>
      <c r="E92" s="18">
        <v>4.3781451195518128E-3</v>
      </c>
      <c r="F92" s="20">
        <v>425.63836851493397</v>
      </c>
      <c r="G92" s="18">
        <v>0.99562185488044819</v>
      </c>
      <c r="H92" s="20">
        <v>97218.880802770218</v>
      </c>
      <c r="I92" s="20">
        <v>485162.06829566718</v>
      </c>
      <c r="J92" s="17">
        <v>6139349.0044626724</v>
      </c>
      <c r="K92" s="21">
        <v>63.149760147081778</v>
      </c>
      <c r="L92" s="1"/>
      <c r="M92" s="16">
        <v>15</v>
      </c>
      <c r="N92" s="17">
        <v>5</v>
      </c>
      <c r="O92" s="18">
        <v>5.4057067809192515E-4</v>
      </c>
      <c r="P92" s="19">
        <v>2.6562316212536916</v>
      </c>
      <c r="Q92" s="18">
        <v>2.6994332828278456E-3</v>
      </c>
      <c r="R92" s="20">
        <v>264.43319316048292</v>
      </c>
      <c r="S92" s="18">
        <v>0.99730056671717215</v>
      </c>
      <c r="T92" s="20">
        <v>97958.780771743317</v>
      </c>
      <c r="U92" s="20">
        <v>489174.13370229612</v>
      </c>
      <c r="V92" s="17">
        <v>6400169.7225156892</v>
      </c>
      <c r="W92" s="21">
        <v>65.335334638646799</v>
      </c>
    </row>
    <row r="93" spans="1:23" x14ac:dyDescent="0.25">
      <c r="A93" s="16">
        <v>20</v>
      </c>
      <c r="B93" s="17">
        <v>5</v>
      </c>
      <c r="C93" s="18">
        <v>1.6897971342237971E-3</v>
      </c>
      <c r="D93" s="19">
        <v>2.5595282608417325</v>
      </c>
      <c r="E93" s="18">
        <v>8.4142859790709013E-3</v>
      </c>
      <c r="F93" s="20">
        <v>814.44602268336166</v>
      </c>
      <c r="G93" s="18">
        <v>0.9915857140209291</v>
      </c>
      <c r="H93" s="20">
        <v>96793.242434255284</v>
      </c>
      <c r="I93" s="20">
        <v>481978.57966984779</v>
      </c>
      <c r="J93" s="17">
        <v>5654186.9361670054</v>
      </c>
      <c r="K93" s="21">
        <v>58.415100000472549</v>
      </c>
      <c r="L93" s="1"/>
      <c r="M93" s="16">
        <v>20</v>
      </c>
      <c r="N93" s="17">
        <v>5</v>
      </c>
      <c r="O93" s="18">
        <v>6.9432842569331775E-4</v>
      </c>
      <c r="P93" s="19">
        <v>2.5216190954153164</v>
      </c>
      <c r="Q93" s="18">
        <v>3.4656783534188218E-3</v>
      </c>
      <c r="R93" s="20">
        <v>338.57718565447431</v>
      </c>
      <c r="S93" s="18">
        <v>0.99653432164658118</v>
      </c>
      <c r="T93" s="20">
        <v>97694.347578582834</v>
      </c>
      <c r="U93" s="20">
        <v>487632.6146612601</v>
      </c>
      <c r="V93" s="17">
        <v>5910995.5888133934</v>
      </c>
      <c r="W93" s="21">
        <v>60.504990670609061</v>
      </c>
    </row>
    <row r="94" spans="1:23" x14ac:dyDescent="0.25">
      <c r="A94" s="16">
        <v>25</v>
      </c>
      <c r="B94" s="17">
        <v>5</v>
      </c>
      <c r="C94" s="18">
        <v>1.376652790318368E-3</v>
      </c>
      <c r="D94" s="19">
        <v>2.4702742200308592</v>
      </c>
      <c r="E94" s="18">
        <v>6.8593758045775166E-3</v>
      </c>
      <c r="F94" s="20">
        <v>658.3546338580054</v>
      </c>
      <c r="G94" s="18">
        <v>0.99314062419542248</v>
      </c>
      <c r="H94" s="20">
        <v>95978.796411571922</v>
      </c>
      <c r="I94" s="20">
        <v>478228.52536822692</v>
      </c>
      <c r="J94" s="17">
        <v>5172208.3564971574</v>
      </c>
      <c r="K94" s="21">
        <v>53.889072898121455</v>
      </c>
      <c r="L94" s="1"/>
      <c r="M94" s="16">
        <v>25</v>
      </c>
      <c r="N94" s="17">
        <v>5</v>
      </c>
      <c r="O94" s="18">
        <v>6.1637345774920543E-4</v>
      </c>
      <c r="P94" s="19">
        <v>2.4564528186063472</v>
      </c>
      <c r="Q94" s="18">
        <v>3.0770431774672646E-3</v>
      </c>
      <c r="R94" s="20">
        <v>299.5679090746271</v>
      </c>
      <c r="S94" s="18">
        <v>0.99692295682253274</v>
      </c>
      <c r="T94" s="20">
        <v>97355.77039292836</v>
      </c>
      <c r="U94" s="20">
        <v>486016.88685387903</v>
      </c>
      <c r="V94" s="17">
        <v>5423362.9741521329</v>
      </c>
      <c r="W94" s="21">
        <v>55.706641242356909</v>
      </c>
    </row>
    <row r="95" spans="1:23" x14ac:dyDescent="0.25">
      <c r="A95" s="16">
        <v>30</v>
      </c>
      <c r="B95" s="17">
        <v>5</v>
      </c>
      <c r="C95" s="18">
        <v>1.5174897300334446E-3</v>
      </c>
      <c r="D95" s="19">
        <v>2.5036364136635103</v>
      </c>
      <c r="E95" s="18">
        <v>7.5588143036777744E-3</v>
      </c>
      <c r="F95" s="20">
        <v>720.5095187422703</v>
      </c>
      <c r="G95" s="18">
        <v>0.99244118569632223</v>
      </c>
      <c r="H95" s="20">
        <v>95320.441777713917</v>
      </c>
      <c r="I95" s="20">
        <v>474803.55516237253</v>
      </c>
      <c r="J95" s="17">
        <v>4693979.8311289307</v>
      </c>
      <c r="K95" s="21">
        <v>49.244209779002425</v>
      </c>
      <c r="L95" s="1"/>
      <c r="M95" s="16">
        <v>30</v>
      </c>
      <c r="N95" s="17">
        <v>5</v>
      </c>
      <c r="O95" s="18">
        <v>5.6943464425161469E-4</v>
      </c>
      <c r="P95" s="19">
        <v>2.6056030274874908</v>
      </c>
      <c r="Q95" s="18">
        <v>2.8432965212570327E-3</v>
      </c>
      <c r="R95" s="20">
        <v>275.95956288876187</v>
      </c>
      <c r="S95" s="18">
        <v>0.99715670347874297</v>
      </c>
      <c r="T95" s="20">
        <v>97056.202483853733</v>
      </c>
      <c r="U95" s="20">
        <v>484620.2556773519</v>
      </c>
      <c r="V95" s="17">
        <v>4937346.0872982536</v>
      </c>
      <c r="W95" s="21">
        <v>50.871000110679482</v>
      </c>
    </row>
    <row r="96" spans="1:23" x14ac:dyDescent="0.25">
      <c r="A96" s="16">
        <v>35</v>
      </c>
      <c r="B96" s="17">
        <v>5</v>
      </c>
      <c r="C96" s="18">
        <v>1.4233843949788565E-3</v>
      </c>
      <c r="D96" s="19">
        <v>2.5608570057824962</v>
      </c>
      <c r="E96" s="18">
        <v>7.0922986623583872E-3</v>
      </c>
      <c r="F96" s="20">
        <v>670.93097301949456</v>
      </c>
      <c r="G96" s="18">
        <v>0.99290770133764161</v>
      </c>
      <c r="H96" s="20">
        <v>94599.932258971647</v>
      </c>
      <c r="I96" s="20">
        <v>471363.1647124142</v>
      </c>
      <c r="J96" s="17">
        <v>4219176.2759665577</v>
      </c>
      <c r="K96" s="21">
        <v>44.600203987634679</v>
      </c>
      <c r="L96" s="1"/>
      <c r="M96" s="16">
        <v>35</v>
      </c>
      <c r="N96" s="17">
        <v>5</v>
      </c>
      <c r="O96" s="18">
        <v>9.1006961276194091E-4</v>
      </c>
      <c r="P96" s="19">
        <v>2.6658725398512364</v>
      </c>
      <c r="Q96" s="18">
        <v>4.5407026194215216E-3</v>
      </c>
      <c r="R96" s="20">
        <v>439.45030253948062</v>
      </c>
      <c r="S96" s="18">
        <v>0.99545929738057848</v>
      </c>
      <c r="T96" s="20">
        <v>96780.242920964971</v>
      </c>
      <c r="U96" s="20">
        <v>482875.48158629681</v>
      </c>
      <c r="V96" s="17">
        <v>4452725.8316209018</v>
      </c>
      <c r="W96" s="21">
        <v>46.00862425254703</v>
      </c>
    </row>
    <row r="97" spans="1:23" x14ac:dyDescent="0.25">
      <c r="A97" s="16">
        <v>40</v>
      </c>
      <c r="B97" s="17">
        <v>5</v>
      </c>
      <c r="C97" s="18">
        <v>1.9603722540517555E-3</v>
      </c>
      <c r="D97" s="19">
        <v>2.6726802533896588</v>
      </c>
      <c r="E97" s="18">
        <v>9.7573442355115558E-3</v>
      </c>
      <c r="F97" s="20">
        <v>916.49759924484533</v>
      </c>
      <c r="G97" s="18">
        <v>0.99024265576448844</v>
      </c>
      <c r="H97" s="20">
        <v>93929.001285952152</v>
      </c>
      <c r="I97" s="20">
        <v>467512.02346931724</v>
      </c>
      <c r="J97" s="17">
        <v>3747813.1112541431</v>
      </c>
      <c r="K97" s="21">
        <v>39.900489305156263</v>
      </c>
      <c r="L97" s="1"/>
      <c r="M97" s="16">
        <v>40</v>
      </c>
      <c r="N97" s="17">
        <v>5</v>
      </c>
      <c r="O97" s="18">
        <v>1.3031971659595608E-3</v>
      </c>
      <c r="P97" s="19">
        <v>2.6575069370169313</v>
      </c>
      <c r="Q97" s="18">
        <v>6.4961548210060727E-3</v>
      </c>
      <c r="R97" s="20">
        <v>625.84470442772727</v>
      </c>
      <c r="S97" s="18">
        <v>0.99350384517899393</v>
      </c>
      <c r="T97" s="20">
        <v>96340.79261842549</v>
      </c>
      <c r="U97" s="20">
        <v>480237.92621350079</v>
      </c>
      <c r="V97" s="17">
        <v>3969850.3500346048</v>
      </c>
      <c r="W97" s="21">
        <v>41.206328515044397</v>
      </c>
    </row>
    <row r="98" spans="1:23" x14ac:dyDescent="0.25">
      <c r="A98" s="16">
        <v>45</v>
      </c>
      <c r="B98" s="17">
        <v>5</v>
      </c>
      <c r="C98" s="18">
        <v>3.0980295805590331E-3</v>
      </c>
      <c r="D98" s="19">
        <v>2.7000214682881163</v>
      </c>
      <c r="E98" s="18">
        <v>1.5380555270799512E-2</v>
      </c>
      <c r="F98" s="20">
        <v>1430.5839538288419</v>
      </c>
      <c r="G98" s="18">
        <v>0.98461944472920049</v>
      </c>
      <c r="H98" s="20">
        <v>93012.503686707307</v>
      </c>
      <c r="I98" s="20">
        <v>461772.20605191868</v>
      </c>
      <c r="J98" s="17">
        <v>3280301.0877848258</v>
      </c>
      <c r="K98" s="21">
        <v>35.267313079043838</v>
      </c>
      <c r="L98" s="1"/>
      <c r="M98" s="16">
        <v>45</v>
      </c>
      <c r="N98" s="17">
        <v>5</v>
      </c>
      <c r="O98" s="18">
        <v>1.9152238057877208E-3</v>
      </c>
      <c r="P98" s="19">
        <v>2.7297871646999363</v>
      </c>
      <c r="Q98" s="18">
        <v>9.5346626431258574E-3</v>
      </c>
      <c r="R98" s="20">
        <v>912.60973826433474</v>
      </c>
      <c r="S98" s="18">
        <v>0.99046533735687414</v>
      </c>
      <c r="T98" s="20">
        <v>95714.947913997763</v>
      </c>
      <c r="U98" s="20">
        <v>476502.92122856132</v>
      </c>
      <c r="V98" s="17">
        <v>3489612.4238211038</v>
      </c>
      <c r="W98" s="21">
        <v>36.458385026303375</v>
      </c>
    </row>
    <row r="99" spans="1:23" x14ac:dyDescent="0.25">
      <c r="A99" s="16">
        <v>50</v>
      </c>
      <c r="B99" s="17">
        <v>5</v>
      </c>
      <c r="C99" s="18">
        <v>5.0608859192795719E-3</v>
      </c>
      <c r="D99" s="19">
        <v>2.6338299223087529</v>
      </c>
      <c r="E99" s="18">
        <v>2.5004996838946858E-2</v>
      </c>
      <c r="F99" s="20">
        <v>2290.00561342531</v>
      </c>
      <c r="G99" s="18">
        <v>0.97499500316105314</v>
      </c>
      <c r="H99" s="20">
        <v>91581.919732878465</v>
      </c>
      <c r="I99" s="20">
        <v>452491.05590416037</v>
      </c>
      <c r="J99" s="17">
        <v>2818528.8817329071</v>
      </c>
      <c r="K99" s="21">
        <v>30.77604061974078</v>
      </c>
      <c r="L99" s="1"/>
      <c r="M99" s="16">
        <v>50</v>
      </c>
      <c r="N99" s="17">
        <v>5</v>
      </c>
      <c r="O99" s="18">
        <v>3.4714543083521746E-3</v>
      </c>
      <c r="P99" s="19">
        <v>2.6925021931616291</v>
      </c>
      <c r="Q99" s="18">
        <v>1.7219338216338254E-2</v>
      </c>
      <c r="R99" s="20">
        <v>1632.4335247476265</v>
      </c>
      <c r="S99" s="18">
        <v>0.98278066178366175</v>
      </c>
      <c r="T99" s="20">
        <v>94802.338175733428</v>
      </c>
      <c r="U99" s="20">
        <v>470244.85410050256</v>
      </c>
      <c r="V99" s="17">
        <v>3013109.5025925422</v>
      </c>
      <c r="W99" s="21">
        <v>31.783071605335241</v>
      </c>
    </row>
    <row r="100" spans="1:23" x14ac:dyDescent="0.25">
      <c r="A100" s="16">
        <v>55</v>
      </c>
      <c r="B100" s="17">
        <v>5</v>
      </c>
      <c r="C100" s="18">
        <v>6.6001482028807462E-3</v>
      </c>
      <c r="D100" s="19">
        <v>2.6475079668063701</v>
      </c>
      <c r="E100" s="18">
        <v>3.2496179462984665E-2</v>
      </c>
      <c r="F100" s="20">
        <v>2901.6460658191645</v>
      </c>
      <c r="G100" s="18">
        <v>0.96750382053701534</v>
      </c>
      <c r="H100" s="20">
        <v>89291.914119453155</v>
      </c>
      <c r="I100" s="20">
        <v>439633.47134427854</v>
      </c>
      <c r="J100" s="17">
        <v>2366037.8258287469</v>
      </c>
      <c r="K100" s="21">
        <v>26.497783692524532</v>
      </c>
      <c r="L100" s="1"/>
      <c r="M100" s="16">
        <v>55</v>
      </c>
      <c r="N100" s="17">
        <v>5</v>
      </c>
      <c r="O100" s="18">
        <v>5.2591890665708071E-3</v>
      </c>
      <c r="P100" s="19">
        <v>2.7227346818020899</v>
      </c>
      <c r="Q100" s="18">
        <v>2.5984737336749664E-2</v>
      </c>
      <c r="R100" s="20">
        <v>2420.9955000458722</v>
      </c>
      <c r="S100" s="18">
        <v>0.97401526266325034</v>
      </c>
      <c r="T100" s="20">
        <v>93169.904650985802</v>
      </c>
      <c r="U100" s="20">
        <v>460336.27416716132</v>
      </c>
      <c r="V100" s="17">
        <v>2542864.6484920396</v>
      </c>
      <c r="W100" s="21">
        <v>27.292768603956432</v>
      </c>
    </row>
    <row r="101" spans="1:23" x14ac:dyDescent="0.25">
      <c r="A101" s="16">
        <v>60</v>
      </c>
      <c r="B101" s="17">
        <v>5</v>
      </c>
      <c r="C101" s="18">
        <v>1.0299787460702333E-2</v>
      </c>
      <c r="D101" s="19">
        <v>2.6641015934854488</v>
      </c>
      <c r="E101" s="18">
        <v>5.0289020821412511E-2</v>
      </c>
      <c r="F101" s="20">
        <v>4344.4819889166101</v>
      </c>
      <c r="G101" s="18">
        <v>0.94971097917858749</v>
      </c>
      <c r="H101" s="20">
        <v>86390.26805363399</v>
      </c>
      <c r="I101" s="20">
        <v>421803.07171312848</v>
      </c>
      <c r="J101" s="17">
        <v>1926404.3544844682</v>
      </c>
      <c r="K101" s="21">
        <v>22.298858400213454</v>
      </c>
      <c r="L101" s="1"/>
      <c r="M101" s="16">
        <v>60</v>
      </c>
      <c r="N101" s="17">
        <v>5</v>
      </c>
      <c r="O101" s="18">
        <v>9.50253061412994E-3</v>
      </c>
      <c r="P101" s="19">
        <v>2.7326906801090209</v>
      </c>
      <c r="Q101" s="18">
        <v>4.651057454578289E-2</v>
      </c>
      <c r="R101" s="20">
        <v>4220.7839040132676</v>
      </c>
      <c r="S101" s="18">
        <v>0.95348942545421711</v>
      </c>
      <c r="T101" s="20">
        <v>90748.90915093993</v>
      </c>
      <c r="U101" s="20">
        <v>444174.72307188454</v>
      </c>
      <c r="V101" s="17">
        <v>2082528.3743248784</v>
      </c>
      <c r="W101" s="21">
        <v>22.94824691348159</v>
      </c>
    </row>
    <row r="102" spans="1:23" x14ac:dyDescent="0.25">
      <c r="A102" s="16">
        <v>65</v>
      </c>
      <c r="B102" s="17">
        <v>5</v>
      </c>
      <c r="C102" s="18">
        <v>1.5972136819858346E-2</v>
      </c>
      <c r="D102" s="19">
        <v>2.7377874552634767</v>
      </c>
      <c r="E102" s="18">
        <v>7.7075754550407383E-2</v>
      </c>
      <c r="F102" s="20">
        <v>6323.7408686193958</v>
      </c>
      <c r="G102" s="18">
        <v>0.92292424544959262</v>
      </c>
      <c r="H102" s="20">
        <v>82045.78606471738</v>
      </c>
      <c r="I102" s="20">
        <v>395923.28440093307</v>
      </c>
      <c r="J102" s="17">
        <v>1504601.2827713396</v>
      </c>
      <c r="K102" s="21">
        <v>18.33855649313319</v>
      </c>
      <c r="L102" s="1"/>
      <c r="M102" s="16">
        <v>65</v>
      </c>
      <c r="N102" s="17">
        <v>5</v>
      </c>
      <c r="O102" s="18">
        <v>1.7145080783571631E-2</v>
      </c>
      <c r="P102" s="19">
        <v>2.6915340897554283</v>
      </c>
      <c r="Q102" s="18">
        <v>8.2461667236295111E-2</v>
      </c>
      <c r="R102" s="20">
        <v>7135.2534706925362</v>
      </c>
      <c r="S102" s="18">
        <v>0.91753833276370489</v>
      </c>
      <c r="T102" s="20">
        <v>86528.125246926662</v>
      </c>
      <c r="U102" s="20">
        <v>416169.1368365853</v>
      </c>
      <c r="V102" s="17">
        <v>1638353.6512529938</v>
      </c>
      <c r="W102" s="21">
        <v>18.93434818537439</v>
      </c>
    </row>
    <row r="103" spans="1:23" x14ac:dyDescent="0.25">
      <c r="A103" s="16">
        <v>70</v>
      </c>
      <c r="B103" s="17">
        <v>5</v>
      </c>
      <c r="C103" s="18">
        <v>3.2873866520489958E-2</v>
      </c>
      <c r="D103" s="19">
        <v>2.6739858197955844</v>
      </c>
      <c r="E103" s="18">
        <v>0.15269360400485799</v>
      </c>
      <c r="F103" s="20">
        <v>11562.271983610946</v>
      </c>
      <c r="G103" s="18">
        <v>0.84730639599514201</v>
      </c>
      <c r="H103" s="20">
        <v>75722.045196097984</v>
      </c>
      <c r="I103" s="20">
        <v>351716.21739123063</v>
      </c>
      <c r="J103" s="17">
        <v>1108677.9983704067</v>
      </c>
      <c r="K103" s="21">
        <v>14.641416452754999</v>
      </c>
      <c r="L103" s="1"/>
      <c r="M103" s="16">
        <v>70</v>
      </c>
      <c r="N103" s="17">
        <v>5</v>
      </c>
      <c r="O103" s="18">
        <v>2.9022678189422776E-2</v>
      </c>
      <c r="P103" s="19">
        <v>2.6339724785866827</v>
      </c>
      <c r="Q103" s="18">
        <v>0.13578897198829509</v>
      </c>
      <c r="R103" s="20">
        <v>10780.676441693358</v>
      </c>
      <c r="S103" s="18">
        <v>0.86421102801170491</v>
      </c>
      <c r="T103" s="20">
        <v>79392.871776234126</v>
      </c>
      <c r="U103" s="20">
        <v>371456.98172067199</v>
      </c>
      <c r="V103" s="17">
        <v>1222184.5144164085</v>
      </c>
      <c r="W103" s="21">
        <v>15.394134096334119</v>
      </c>
    </row>
    <row r="104" spans="1:23" x14ac:dyDescent="0.25">
      <c r="A104" s="16">
        <v>75</v>
      </c>
      <c r="B104" s="17">
        <v>5</v>
      </c>
      <c r="C104" s="18">
        <v>5.5393322811400227E-2</v>
      </c>
      <c r="D104" s="19">
        <v>2.9773972655428906</v>
      </c>
      <c r="E104" s="18">
        <v>0.24906203129153326</v>
      </c>
      <c r="F104" s="20">
        <v>15979.763443506126</v>
      </c>
      <c r="G104" s="18">
        <v>0.75093796870846674</v>
      </c>
      <c r="H104" s="20">
        <v>64159.773212487038</v>
      </c>
      <c r="I104" s="20">
        <v>288478.15282562195</v>
      </c>
      <c r="J104" s="17">
        <v>756961.78097917605</v>
      </c>
      <c r="K104" s="21">
        <v>11.798074448802026</v>
      </c>
      <c r="L104" s="1"/>
      <c r="M104" s="16">
        <v>75</v>
      </c>
      <c r="N104" s="17">
        <v>5</v>
      </c>
      <c r="O104" s="18">
        <v>4.4377236334027299E-2</v>
      </c>
      <c r="P104" s="19">
        <v>3.1480973616340941</v>
      </c>
      <c r="Q104" s="18">
        <v>0.20503585888815157</v>
      </c>
      <c r="R104" s="20">
        <v>14067.960400619195</v>
      </c>
      <c r="S104" s="18">
        <v>0.79496414111184843</v>
      </c>
      <c r="T104" s="20">
        <v>68612.195334540767</v>
      </c>
      <c r="U104" s="20">
        <v>317008.48369037011</v>
      </c>
      <c r="V104" s="17">
        <v>850727.5326957365</v>
      </c>
      <c r="W104" s="21">
        <v>12.39907174734377</v>
      </c>
    </row>
    <row r="105" spans="1:23" x14ac:dyDescent="0.25">
      <c r="A105" s="16">
        <v>80</v>
      </c>
      <c r="B105" s="17">
        <v>20</v>
      </c>
      <c r="C105" s="18">
        <v>0.10284246209173618</v>
      </c>
      <c r="D105" s="19">
        <v>9.7236100698172034</v>
      </c>
      <c r="E105" s="18">
        <v>1</v>
      </c>
      <c r="F105" s="20">
        <v>48180.009768980912</v>
      </c>
      <c r="G105" s="18">
        <v>0</v>
      </c>
      <c r="H105" s="20">
        <v>48180.009768980912</v>
      </c>
      <c r="I105" s="20">
        <v>468483.62815355405</v>
      </c>
      <c r="J105" s="17">
        <v>468483.62815355405</v>
      </c>
      <c r="K105" s="21">
        <v>9.7236100698172034</v>
      </c>
      <c r="L105" s="1"/>
      <c r="M105" s="16">
        <v>80</v>
      </c>
      <c r="N105" s="17">
        <v>20</v>
      </c>
      <c r="O105" s="18">
        <v>0.10219653024483513</v>
      </c>
      <c r="P105" s="19">
        <v>9.7850680214315648</v>
      </c>
      <c r="Q105" s="18">
        <v>1</v>
      </c>
      <c r="R105" s="20">
        <v>54544.234933921573</v>
      </c>
      <c r="S105" s="18">
        <v>0</v>
      </c>
      <c r="T105" s="20">
        <v>54544.234933921573</v>
      </c>
      <c r="U105" s="20">
        <v>533719.0490053664</v>
      </c>
      <c r="V105" s="17">
        <v>533719.0490053664</v>
      </c>
      <c r="W105" s="21">
        <v>9.7850680214315648</v>
      </c>
    </row>
    <row r="106" spans="1:23" x14ac:dyDescent="0.25">
      <c r="A106" s="22">
        <f>A85+5</f>
        <v>2045</v>
      </c>
      <c r="B106" s="24" t="str">
        <f>B85</f>
        <v xml:space="preserve">Takhar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2045</v>
      </c>
      <c r="N106" s="24" t="str">
        <f>N85</f>
        <v xml:space="preserve">Takhar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1.5160116364462021E-2</v>
      </c>
      <c r="D109" s="19">
        <v>0.50602755128440002</v>
      </c>
      <c r="E109" s="18">
        <v>1.5047430972049081E-2</v>
      </c>
      <c r="F109" s="20">
        <v>1504.7430972049042</v>
      </c>
      <c r="G109" s="18">
        <v>0.98495256902795092</v>
      </c>
      <c r="H109" s="20">
        <v>100000</v>
      </c>
      <c r="I109" s="20">
        <v>99256.698367585792</v>
      </c>
      <c r="J109" s="17">
        <v>7722743.3516128594</v>
      </c>
      <c r="K109" s="21">
        <v>77.227433516128599</v>
      </c>
      <c r="L109" s="1"/>
      <c r="M109" s="16">
        <v>0</v>
      </c>
      <c r="N109" s="17">
        <v>1</v>
      </c>
      <c r="O109" s="18">
        <v>1.0794202084872768E-2</v>
      </c>
      <c r="P109" s="19">
        <v>0.50748517002282534</v>
      </c>
      <c r="Q109" s="18">
        <v>1.0737120282873103E-2</v>
      </c>
      <c r="R109" s="20">
        <v>1073.7120282873075</v>
      </c>
      <c r="S109" s="18">
        <v>0.9892628797171269</v>
      </c>
      <c r="T109" s="20">
        <v>100000</v>
      </c>
      <c r="U109" s="20">
        <v>99471.180902943626</v>
      </c>
      <c r="V109" s="17">
        <v>8002057.3075057957</v>
      </c>
      <c r="W109" s="21">
        <v>80.020573075057953</v>
      </c>
    </row>
    <row r="110" spans="1:23" x14ac:dyDescent="0.25">
      <c r="A110" s="16">
        <v>1</v>
      </c>
      <c r="B110" s="17">
        <v>4</v>
      </c>
      <c r="C110" s="18">
        <v>5.5344148474330366E-4</v>
      </c>
      <c r="D110" s="19">
        <v>0.94986158697434731</v>
      </c>
      <c r="E110" s="18">
        <v>2.210035237867447E-3</v>
      </c>
      <c r="F110" s="20">
        <v>217.6779885179858</v>
      </c>
      <c r="G110" s="18">
        <v>0.99778996476213255</v>
      </c>
      <c r="H110" s="20">
        <v>98495.256902795096</v>
      </c>
      <c r="I110" s="20">
        <v>393317.0796167315</v>
      </c>
      <c r="J110" s="17">
        <v>7623486.653245274</v>
      </c>
      <c r="K110" s="21">
        <v>77.399530626828948</v>
      </c>
      <c r="L110" s="1"/>
      <c r="M110" s="16">
        <v>1</v>
      </c>
      <c r="N110" s="17">
        <v>4</v>
      </c>
      <c r="O110" s="18">
        <v>4.8812605567933389E-4</v>
      </c>
      <c r="P110" s="19">
        <v>1.1537200327964436</v>
      </c>
      <c r="Q110" s="18">
        <v>1.949795287476519E-3</v>
      </c>
      <c r="R110" s="20">
        <v>192.88601009479316</v>
      </c>
      <c r="S110" s="18">
        <v>0.99805020471252348</v>
      </c>
      <c r="T110" s="20">
        <v>98926.287971712693</v>
      </c>
      <c r="U110" s="20">
        <v>395156.14430036413</v>
      </c>
      <c r="V110" s="17">
        <v>7902586.1266028518</v>
      </c>
      <c r="W110" s="21">
        <v>79.883580882591517</v>
      </c>
    </row>
    <row r="111" spans="1:23" x14ac:dyDescent="0.25">
      <c r="A111" s="16">
        <v>5</v>
      </c>
      <c r="B111" s="17">
        <v>5</v>
      </c>
      <c r="C111" s="18">
        <v>2.7124290664212259E-4</v>
      </c>
      <c r="D111" s="19">
        <v>2.3845657870167303</v>
      </c>
      <c r="E111" s="18">
        <v>1.3552530923021111E-3</v>
      </c>
      <c r="F111" s="20">
        <v>133.19099272754102</v>
      </c>
      <c r="G111" s="18">
        <v>0.99864474690769789</v>
      </c>
      <c r="H111" s="20">
        <v>98277.57891427711</v>
      </c>
      <c r="I111" s="20">
        <v>491039.54229214473</v>
      </c>
      <c r="J111" s="17">
        <v>7230169.573628542</v>
      </c>
      <c r="K111" s="21">
        <v>73.568861316120504</v>
      </c>
      <c r="L111" s="1"/>
      <c r="M111" s="16">
        <v>5</v>
      </c>
      <c r="N111" s="17">
        <v>5</v>
      </c>
      <c r="O111" s="18">
        <v>1.9111465702660146E-4</v>
      </c>
      <c r="P111" s="19">
        <v>2.3159937162311781</v>
      </c>
      <c r="Q111" s="18">
        <v>9.5508337230887363E-4</v>
      </c>
      <c r="R111" s="20">
        <v>94.298630505028996</v>
      </c>
      <c r="S111" s="18">
        <v>0.99904491662769113</v>
      </c>
      <c r="T111" s="20">
        <v>98733.401961617899</v>
      </c>
      <c r="U111" s="20">
        <v>493413.9116912632</v>
      </c>
      <c r="V111" s="17">
        <v>7507429.9823024878</v>
      </c>
      <c r="W111" s="21">
        <v>76.037387886431404</v>
      </c>
    </row>
    <row r="112" spans="1:23" x14ac:dyDescent="0.25">
      <c r="A112" s="16">
        <v>10</v>
      </c>
      <c r="B112" s="17">
        <v>5</v>
      </c>
      <c r="C112" s="18">
        <v>2.9338802816985198E-4</v>
      </c>
      <c r="D112" s="19">
        <v>2.7972959000992552</v>
      </c>
      <c r="E112" s="18">
        <v>1.4659927474158785E-3</v>
      </c>
      <c r="F112" s="20">
        <v>143.8789608925581</v>
      </c>
      <c r="G112" s="18">
        <v>0.99853400725258412</v>
      </c>
      <c r="H112" s="20">
        <v>98144.387921549569</v>
      </c>
      <c r="I112" s="20">
        <v>490405.01683070033</v>
      </c>
      <c r="J112" s="17">
        <v>6739130.0313363969</v>
      </c>
      <c r="K112" s="21">
        <v>68.665464975167325</v>
      </c>
      <c r="L112" s="1"/>
      <c r="M112" s="16">
        <v>10</v>
      </c>
      <c r="N112" s="17">
        <v>5</v>
      </c>
      <c r="O112" s="18">
        <v>2.2233415029811437E-4</v>
      </c>
      <c r="P112" s="19">
        <v>2.7186538120750514</v>
      </c>
      <c r="Q112" s="18">
        <v>1.1111071744137613E-3</v>
      </c>
      <c r="R112" s="20">
        <v>109.59861538893892</v>
      </c>
      <c r="S112" s="18">
        <v>0.99888889282558624</v>
      </c>
      <c r="T112" s="20">
        <v>98639.10333111287</v>
      </c>
      <c r="U112" s="20">
        <v>492945.48427214491</v>
      </c>
      <c r="V112" s="17">
        <v>7014016.0706112245</v>
      </c>
      <c r="W112" s="21">
        <v>71.107865275969658</v>
      </c>
    </row>
    <row r="113" spans="1:23" x14ac:dyDescent="0.25">
      <c r="A113" s="16">
        <v>15</v>
      </c>
      <c r="B113" s="17">
        <v>5</v>
      </c>
      <c r="C113" s="18">
        <v>6.9187468396864787E-4</v>
      </c>
      <c r="D113" s="19">
        <v>2.8174668993971248</v>
      </c>
      <c r="E113" s="18">
        <v>3.454157505918154E-3</v>
      </c>
      <c r="F113" s="20">
        <v>338.50919361025444</v>
      </c>
      <c r="G113" s="18">
        <v>0.99654584249408185</v>
      </c>
      <c r="H113" s="20">
        <v>98000.508960657011</v>
      </c>
      <c r="I113" s="20">
        <v>489263.73728337232</v>
      </c>
      <c r="J113" s="17">
        <v>6248725.0145056965</v>
      </c>
      <c r="K113" s="21">
        <v>63.762169000717037</v>
      </c>
      <c r="L113" s="1"/>
      <c r="M113" s="16">
        <v>15</v>
      </c>
      <c r="N113" s="17">
        <v>5</v>
      </c>
      <c r="O113" s="18">
        <v>4.2532390551829215E-4</v>
      </c>
      <c r="P113" s="19">
        <v>2.6615716006904826</v>
      </c>
      <c r="Q113" s="18">
        <v>2.12450651571916E-3</v>
      </c>
      <c r="R113" s="20">
        <v>209.32657475913584</v>
      </c>
      <c r="S113" s="18">
        <v>0.99787549348428084</v>
      </c>
      <c r="T113" s="20">
        <v>98529.504715723931</v>
      </c>
      <c r="U113" s="20">
        <v>492158.02837147273</v>
      </c>
      <c r="V113" s="17">
        <v>6521070.5863390798</v>
      </c>
      <c r="W113" s="21">
        <v>66.183937543922397</v>
      </c>
    </row>
    <row r="114" spans="1:23" x14ac:dyDescent="0.25">
      <c r="A114" s="16">
        <v>20</v>
      </c>
      <c r="B114" s="17">
        <v>5</v>
      </c>
      <c r="C114" s="18">
        <v>1.355472118148901E-3</v>
      </c>
      <c r="D114" s="19">
        <v>2.5650366783372203</v>
      </c>
      <c r="E114" s="18">
        <v>6.7550653294826679E-3</v>
      </c>
      <c r="F114" s="20">
        <v>659.7131886343268</v>
      </c>
      <c r="G114" s="18">
        <v>0.99324493467051733</v>
      </c>
      <c r="H114" s="20">
        <v>97661.999767046756</v>
      </c>
      <c r="I114" s="20">
        <v>486703.62141809199</v>
      </c>
      <c r="J114" s="17">
        <v>5759461.2772223242</v>
      </c>
      <c r="K114" s="21">
        <v>58.973411264978921</v>
      </c>
      <c r="L114" s="1"/>
      <c r="M114" s="16">
        <v>20</v>
      </c>
      <c r="N114" s="17">
        <v>5</v>
      </c>
      <c r="O114" s="18">
        <v>5.5393131896524378E-4</v>
      </c>
      <c r="P114" s="19">
        <v>2.5264167638149275</v>
      </c>
      <c r="Q114" s="18">
        <v>2.7658668173212719E-3</v>
      </c>
      <c r="R114" s="20">
        <v>271.94051819320885</v>
      </c>
      <c r="S114" s="18">
        <v>0.99723413318267873</v>
      </c>
      <c r="T114" s="20">
        <v>98320.178140964796</v>
      </c>
      <c r="U114" s="20">
        <v>490928.22319778177</v>
      </c>
      <c r="V114" s="17">
        <v>6028912.5579676069</v>
      </c>
      <c r="W114" s="21">
        <v>61.319178544649922</v>
      </c>
    </row>
    <row r="115" spans="1:23" x14ac:dyDescent="0.25">
      <c r="A115" s="16">
        <v>25</v>
      </c>
      <c r="B115" s="17">
        <v>5</v>
      </c>
      <c r="C115" s="18">
        <v>1.1257486015881207E-3</v>
      </c>
      <c r="D115" s="19">
        <v>2.4791386496583145</v>
      </c>
      <c r="E115" s="18">
        <v>5.6128146474310192E-3</v>
      </c>
      <c r="F115" s="20">
        <v>544.4558549416106</v>
      </c>
      <c r="G115" s="18">
        <v>0.99438718535256898</v>
      </c>
      <c r="H115" s="20">
        <v>97002.28657841243</v>
      </c>
      <c r="I115" s="20">
        <v>483638.9351703726</v>
      </c>
      <c r="J115" s="17">
        <v>5272757.6558042318</v>
      </c>
      <c r="K115" s="21">
        <v>54.357044991325679</v>
      </c>
      <c r="L115" s="1"/>
      <c r="M115" s="16">
        <v>25</v>
      </c>
      <c r="N115" s="17">
        <v>5</v>
      </c>
      <c r="O115" s="18">
        <v>4.9795276219054242E-4</v>
      </c>
      <c r="P115" s="19">
        <v>2.461440109315078</v>
      </c>
      <c r="Q115" s="18">
        <v>2.4866205164553179E-3</v>
      </c>
      <c r="R115" s="20">
        <v>243.80875927506713</v>
      </c>
      <c r="S115" s="18">
        <v>0.99751337948354468</v>
      </c>
      <c r="T115" s="20">
        <v>98048.237622771587</v>
      </c>
      <c r="U115" s="20">
        <v>489622.26497656462</v>
      </c>
      <c r="V115" s="17">
        <v>5537984.3347698255</v>
      </c>
      <c r="W115" s="21">
        <v>56.482242506760116</v>
      </c>
    </row>
    <row r="116" spans="1:23" x14ac:dyDescent="0.25">
      <c r="A116" s="16">
        <v>30</v>
      </c>
      <c r="B116" s="17">
        <v>5</v>
      </c>
      <c r="C116" s="18">
        <v>1.2587708317196766E-3</v>
      </c>
      <c r="D116" s="19">
        <v>2.5096710162766502</v>
      </c>
      <c r="E116" s="18">
        <v>6.2741861317494596E-3</v>
      </c>
      <c r="F116" s="20">
        <v>605.19438382383669</v>
      </c>
      <c r="G116" s="18">
        <v>0.99372581386825054</v>
      </c>
      <c r="H116" s="20">
        <v>96457.830723470819</v>
      </c>
      <c r="I116" s="20">
        <v>480782.02050253103</v>
      </c>
      <c r="J116" s="17">
        <v>4789118.7206338588</v>
      </c>
      <c r="K116" s="21">
        <v>49.649869634363817</v>
      </c>
      <c r="L116" s="1"/>
      <c r="M116" s="16">
        <v>30</v>
      </c>
      <c r="N116" s="17">
        <v>5</v>
      </c>
      <c r="O116" s="18">
        <v>4.6432716456254323E-4</v>
      </c>
      <c r="P116" s="19">
        <v>2.6100991721334541</v>
      </c>
      <c r="Q116" s="18">
        <v>2.3190623688681411E-3</v>
      </c>
      <c r="R116" s="20">
        <v>226.81457048597804</v>
      </c>
      <c r="S116" s="18">
        <v>0.99768093763113186</v>
      </c>
      <c r="T116" s="20">
        <v>97804.42886349652</v>
      </c>
      <c r="U116" s="20">
        <v>488480.07998770598</v>
      </c>
      <c r="V116" s="17">
        <v>5048362.0697932607</v>
      </c>
      <c r="W116" s="21">
        <v>51.616906600816087</v>
      </c>
    </row>
    <row r="117" spans="1:23" x14ac:dyDescent="0.25">
      <c r="A117" s="16">
        <v>35</v>
      </c>
      <c r="B117" s="17">
        <v>5</v>
      </c>
      <c r="C117" s="18">
        <v>1.1981254750743878E-3</v>
      </c>
      <c r="D117" s="19">
        <v>2.5685841863153929</v>
      </c>
      <c r="E117" s="18">
        <v>5.9732265229305304E-3</v>
      </c>
      <c r="F117" s="20">
        <v>572.54950967679906</v>
      </c>
      <c r="G117" s="18">
        <v>0.99402677347706947</v>
      </c>
      <c r="H117" s="20">
        <v>95852.636339646982</v>
      </c>
      <c r="I117" s="20">
        <v>477871.07576628937</v>
      </c>
      <c r="J117" s="17">
        <v>4308336.7001313278</v>
      </c>
      <c r="K117" s="21">
        <v>44.947503424580248</v>
      </c>
      <c r="L117" s="1"/>
      <c r="M117" s="16">
        <v>35</v>
      </c>
      <c r="N117" s="17">
        <v>5</v>
      </c>
      <c r="O117" s="18">
        <v>7.4670326915984766E-4</v>
      </c>
      <c r="P117" s="19">
        <v>2.6697512793591711</v>
      </c>
      <c r="Q117" s="18">
        <v>3.7270312951790396E-3</v>
      </c>
      <c r="R117" s="20">
        <v>363.67482217896031</v>
      </c>
      <c r="S117" s="18">
        <v>0.99627296870482096</v>
      </c>
      <c r="T117" s="20">
        <v>97577.614293010542</v>
      </c>
      <c r="U117" s="20">
        <v>487040.6186759409</v>
      </c>
      <c r="V117" s="17">
        <v>4559881.989805555</v>
      </c>
      <c r="W117" s="21">
        <v>46.730820617451577</v>
      </c>
    </row>
    <row r="118" spans="1:23" x14ac:dyDescent="0.25">
      <c r="A118" s="16">
        <v>40</v>
      </c>
      <c r="B118" s="17">
        <v>5</v>
      </c>
      <c r="C118" s="18">
        <v>1.6724550781891073E-3</v>
      </c>
      <c r="D118" s="19">
        <v>2.6809460523894217</v>
      </c>
      <c r="E118" s="18">
        <v>8.329967499118518E-3</v>
      </c>
      <c r="F118" s="20">
        <v>793.68002660684579</v>
      </c>
      <c r="G118" s="18">
        <v>0.99167003250088148</v>
      </c>
      <c r="H118" s="20">
        <v>95280.086829970183</v>
      </c>
      <c r="I118" s="20">
        <v>474559.84735100868</v>
      </c>
      <c r="J118" s="17">
        <v>3830465.6243650382</v>
      </c>
      <c r="K118" s="21">
        <v>40.202163451011593</v>
      </c>
      <c r="L118" s="1"/>
      <c r="M118" s="16">
        <v>40</v>
      </c>
      <c r="N118" s="17">
        <v>5</v>
      </c>
      <c r="O118" s="18">
        <v>1.0789774753571396E-3</v>
      </c>
      <c r="P118" s="19">
        <v>2.6628687546264955</v>
      </c>
      <c r="Q118" s="18">
        <v>5.3813172446716129E-3</v>
      </c>
      <c r="R118" s="20">
        <v>523.13904889684636</v>
      </c>
      <c r="S118" s="18">
        <v>0.99461868275532839</v>
      </c>
      <c r="T118" s="20">
        <v>97213.939470831581</v>
      </c>
      <c r="U118" s="20">
        <v>484847.0527373061</v>
      </c>
      <c r="V118" s="17">
        <v>4072841.3711296143</v>
      </c>
      <c r="W118" s="21">
        <v>41.8956519332461</v>
      </c>
    </row>
    <row r="119" spans="1:23" x14ac:dyDescent="0.25">
      <c r="A119" s="16">
        <v>45</v>
      </c>
      <c r="B119" s="17">
        <v>5</v>
      </c>
      <c r="C119" s="18">
        <v>2.6874933770195137E-3</v>
      </c>
      <c r="D119" s="19">
        <v>2.7104059747869798</v>
      </c>
      <c r="E119" s="18">
        <v>1.3355288207140381E-2</v>
      </c>
      <c r="F119" s="20">
        <v>1261.8931945160293</v>
      </c>
      <c r="G119" s="18">
        <v>0.98664471179285962</v>
      </c>
      <c r="H119" s="20">
        <v>94486.406803363338</v>
      </c>
      <c r="I119" s="20">
        <v>469542.81089819578</v>
      </c>
      <c r="J119" s="17">
        <v>3355905.7770140297</v>
      </c>
      <c r="K119" s="21">
        <v>35.517339377695258</v>
      </c>
      <c r="L119" s="1"/>
      <c r="M119" s="16">
        <v>45</v>
      </c>
      <c r="N119" s="17">
        <v>5</v>
      </c>
      <c r="O119" s="18">
        <v>1.6039852737923192E-3</v>
      </c>
      <c r="P119" s="19">
        <v>2.7375848233430875</v>
      </c>
      <c r="Q119" s="18">
        <v>7.9909282442677254E-3</v>
      </c>
      <c r="R119" s="20">
        <v>772.64924805249029</v>
      </c>
      <c r="S119" s="18">
        <v>0.99200907175573227</v>
      </c>
      <c r="T119" s="20">
        <v>96690.800421934735</v>
      </c>
      <c r="U119" s="20">
        <v>481705.94872464717</v>
      </c>
      <c r="V119" s="17">
        <v>3587994.3183923084</v>
      </c>
      <c r="W119" s="21">
        <v>37.107918258357451</v>
      </c>
    </row>
    <row r="120" spans="1:23" x14ac:dyDescent="0.25">
      <c r="A120" s="16">
        <v>50</v>
      </c>
      <c r="B120" s="17">
        <v>5</v>
      </c>
      <c r="C120" s="18">
        <v>4.4837350732666098E-3</v>
      </c>
      <c r="D120" s="19">
        <v>2.6444658992898407</v>
      </c>
      <c r="E120" s="18">
        <v>2.2184373094146559E-2</v>
      </c>
      <c r="F120" s="20">
        <v>2068.1273914190097</v>
      </c>
      <c r="G120" s="18">
        <v>0.97781562690585344</v>
      </c>
      <c r="H120" s="20">
        <v>93224.513608847308</v>
      </c>
      <c r="I120" s="20">
        <v>461251.02344913635</v>
      </c>
      <c r="J120" s="17">
        <v>2886362.9661158337</v>
      </c>
      <c r="K120" s="21">
        <v>30.961416202464463</v>
      </c>
      <c r="L120" s="1"/>
      <c r="M120" s="16">
        <v>50</v>
      </c>
      <c r="N120" s="17">
        <v>5</v>
      </c>
      <c r="O120" s="18">
        <v>2.9479082012627261E-3</v>
      </c>
      <c r="P120" s="19">
        <v>2.7013277261272894</v>
      </c>
      <c r="Q120" s="18">
        <v>1.4640334078727224E-2</v>
      </c>
      <c r="R120" s="20">
        <v>1404.2737773995032</v>
      </c>
      <c r="S120" s="18">
        <v>0.98535966592127278</v>
      </c>
      <c r="T120" s="20">
        <v>95918.151173882245</v>
      </c>
      <c r="U120" s="20">
        <v>476362.79067237646</v>
      </c>
      <c r="V120" s="17">
        <v>3106288.3696676614</v>
      </c>
      <c r="W120" s="21">
        <v>32.38478152103373</v>
      </c>
    </row>
    <row r="121" spans="1:23" x14ac:dyDescent="0.25">
      <c r="A121" s="16">
        <v>55</v>
      </c>
      <c r="B121" s="17">
        <v>5</v>
      </c>
      <c r="C121" s="18">
        <v>5.9980930518292444E-3</v>
      </c>
      <c r="D121" s="19">
        <v>2.6615658232134294</v>
      </c>
      <c r="E121" s="18">
        <v>2.9575633117272626E-2</v>
      </c>
      <c r="F121" s="20">
        <v>2696.0078350630647</v>
      </c>
      <c r="G121" s="18">
        <v>0.97042436688272737</v>
      </c>
      <c r="H121" s="20">
        <v>91156.386217428299</v>
      </c>
      <c r="I121" s="20">
        <v>449477.49422474566</v>
      </c>
      <c r="J121" s="17">
        <v>2425111.9426666973</v>
      </c>
      <c r="K121" s="21">
        <v>26.603862255818971</v>
      </c>
      <c r="L121" s="1"/>
      <c r="M121" s="16">
        <v>55</v>
      </c>
      <c r="N121" s="17">
        <v>5</v>
      </c>
      <c r="O121" s="18">
        <v>4.5530989715524724E-3</v>
      </c>
      <c r="P121" s="19">
        <v>2.7359861607316396</v>
      </c>
      <c r="Q121" s="18">
        <v>2.2533216176771176E-2</v>
      </c>
      <c r="R121" s="20">
        <v>2129.7016310797917</v>
      </c>
      <c r="S121" s="18">
        <v>0.97746678382322882</v>
      </c>
      <c r="T121" s="20">
        <v>94513.877396482741</v>
      </c>
      <c r="U121" s="20">
        <v>467747.71301613667</v>
      </c>
      <c r="V121" s="17">
        <v>2629925.5789952851</v>
      </c>
      <c r="W121" s="21">
        <v>27.825814064984659</v>
      </c>
    </row>
    <row r="122" spans="1:23" x14ac:dyDescent="0.25">
      <c r="A122" s="16">
        <v>60</v>
      </c>
      <c r="B122" s="17">
        <v>5</v>
      </c>
      <c r="C122" s="18">
        <v>9.6127176648036026E-3</v>
      </c>
      <c r="D122" s="19">
        <v>2.6787877996514338</v>
      </c>
      <c r="E122" s="18">
        <v>4.7014545367407568E-2</v>
      </c>
      <c r="F122" s="20">
        <v>4158.9244726757461</v>
      </c>
      <c r="G122" s="18">
        <v>0.95298545463259243</v>
      </c>
      <c r="H122" s="20">
        <v>88460.378382365234</v>
      </c>
      <c r="I122" s="20">
        <v>432648.14568552299</v>
      </c>
      <c r="J122" s="17">
        <v>1975634.4484419518</v>
      </c>
      <c r="K122" s="21">
        <v>22.333551863212453</v>
      </c>
      <c r="L122" s="1"/>
      <c r="M122" s="16">
        <v>60</v>
      </c>
      <c r="N122" s="17">
        <v>5</v>
      </c>
      <c r="O122" s="18">
        <v>8.419160757876791E-3</v>
      </c>
      <c r="P122" s="19">
        <v>2.7491149523851863</v>
      </c>
      <c r="Q122" s="18">
        <v>4.1312901052654838E-2</v>
      </c>
      <c r="R122" s="20">
        <v>3816.6583122271695</v>
      </c>
      <c r="S122" s="18">
        <v>0.95868709894734516</v>
      </c>
      <c r="T122" s="20">
        <v>92384.17576540295</v>
      </c>
      <c r="U122" s="20">
        <v>453330.01970016782</v>
      </c>
      <c r="V122" s="17">
        <v>2162177.8659791485</v>
      </c>
      <c r="W122" s="21">
        <v>23.404201510329056</v>
      </c>
    </row>
    <row r="123" spans="1:23" x14ac:dyDescent="0.25">
      <c r="A123" s="16">
        <v>65</v>
      </c>
      <c r="B123" s="17">
        <v>5</v>
      </c>
      <c r="C123" s="18">
        <v>1.5376125333969147E-2</v>
      </c>
      <c r="D123" s="19">
        <v>2.7574829846395272</v>
      </c>
      <c r="E123" s="18">
        <v>7.4318049456519653E-2</v>
      </c>
      <c r="F123" s="20">
        <v>6265.119620916812</v>
      </c>
      <c r="G123" s="18">
        <v>0.92568195054348035</v>
      </c>
      <c r="H123" s="20">
        <v>84301.453909689488</v>
      </c>
      <c r="I123" s="20">
        <v>407457.63219527272</v>
      </c>
      <c r="J123" s="17">
        <v>1542986.3027564287</v>
      </c>
      <c r="K123" s="21">
        <v>18.303199188111275</v>
      </c>
      <c r="L123" s="1"/>
      <c r="M123" s="16">
        <v>65</v>
      </c>
      <c r="N123" s="17">
        <v>5</v>
      </c>
      <c r="O123" s="18">
        <v>1.5656993175785606E-2</v>
      </c>
      <c r="P123" s="19">
        <v>2.7096552933501643</v>
      </c>
      <c r="Q123" s="18">
        <v>7.557485815812004E-2</v>
      </c>
      <c r="R123" s="20">
        <v>6693.4775689405797</v>
      </c>
      <c r="S123" s="18">
        <v>0.92442514184187996</v>
      </c>
      <c r="T123" s="20">
        <v>88567.51745317578</v>
      </c>
      <c r="U123" s="20">
        <v>427507.2163467764</v>
      </c>
      <c r="V123" s="17">
        <v>1708847.8462789806</v>
      </c>
      <c r="W123" s="21">
        <v>19.294295419112554</v>
      </c>
    </row>
    <row r="124" spans="1:23" x14ac:dyDescent="0.25">
      <c r="A124" s="16">
        <v>70</v>
      </c>
      <c r="B124" s="17">
        <v>5</v>
      </c>
      <c r="C124" s="18">
        <v>3.2818301139856475E-2</v>
      </c>
      <c r="D124" s="19">
        <v>2.6882144828455643</v>
      </c>
      <c r="E124" s="18">
        <v>0.15251998619508822</v>
      </c>
      <c r="F124" s="20">
        <v>11902.1006284389</v>
      </c>
      <c r="G124" s="18">
        <v>0.84748001380491178</v>
      </c>
      <c r="H124" s="20">
        <v>78036.334288772676</v>
      </c>
      <c r="I124" s="20">
        <v>362666.56758732366</v>
      </c>
      <c r="J124" s="17">
        <v>1135528.670561156</v>
      </c>
      <c r="K124" s="21">
        <v>14.551281539688212</v>
      </c>
      <c r="L124" s="1"/>
      <c r="M124" s="16">
        <v>70</v>
      </c>
      <c r="N124" s="17">
        <v>5</v>
      </c>
      <c r="O124" s="18">
        <v>2.7448625509882026E-2</v>
      </c>
      <c r="P124" s="19">
        <v>2.6384267368838641</v>
      </c>
      <c r="Q124" s="18">
        <v>0.12888833557917767</v>
      </c>
      <c r="R124" s="20">
        <v>10552.608727822284</v>
      </c>
      <c r="S124" s="18">
        <v>0.87111166442082233</v>
      </c>
      <c r="T124" s="20">
        <v>81874.039884235201</v>
      </c>
      <c r="U124" s="20">
        <v>384449.44079342496</v>
      </c>
      <c r="V124" s="17">
        <v>1281340.6299322043</v>
      </c>
      <c r="W124" s="21">
        <v>15.650145415371469</v>
      </c>
    </row>
    <row r="125" spans="1:23" x14ac:dyDescent="0.25">
      <c r="A125" s="16">
        <v>75</v>
      </c>
      <c r="B125" s="17">
        <v>5</v>
      </c>
      <c r="C125" s="18">
        <v>5.7516063925348096E-2</v>
      </c>
      <c r="D125" s="19">
        <v>2.9555798650044047</v>
      </c>
      <c r="E125" s="18">
        <v>0.25732253492490076</v>
      </c>
      <c r="F125" s="20">
        <v>17017.828650792784</v>
      </c>
      <c r="G125" s="18">
        <v>0.74267746507509924</v>
      </c>
      <c r="H125" s="20">
        <v>66134.233660333775</v>
      </c>
      <c r="I125" s="20">
        <v>295879.57675408316</v>
      </c>
      <c r="J125" s="17">
        <v>772862.1029738324</v>
      </c>
      <c r="K125" s="21">
        <v>11.686263833391667</v>
      </c>
      <c r="L125" s="1"/>
      <c r="M125" s="16">
        <v>75</v>
      </c>
      <c r="N125" s="17">
        <v>5</v>
      </c>
      <c r="O125" s="18">
        <v>4.1261997181269071E-2</v>
      </c>
      <c r="P125" s="19">
        <v>3.2154201283252908</v>
      </c>
      <c r="Q125" s="18">
        <v>0.19216020580891646</v>
      </c>
      <c r="R125" s="20">
        <v>13705.140889602771</v>
      </c>
      <c r="S125" s="18">
        <v>0.80783979419108354</v>
      </c>
      <c r="T125" s="20">
        <v>71321.431156412917</v>
      </c>
      <c r="U125" s="20">
        <v>332149.23721201345</v>
      </c>
      <c r="V125" s="17">
        <v>896891.1891387793</v>
      </c>
      <c r="W125" s="21">
        <v>12.57533920164661</v>
      </c>
    </row>
    <row r="126" spans="1:23" x14ac:dyDescent="0.25">
      <c r="A126" s="16">
        <v>80</v>
      </c>
      <c r="B126" s="17">
        <v>20</v>
      </c>
      <c r="C126" s="18">
        <v>0.10297317471733276</v>
      </c>
      <c r="D126" s="19">
        <v>9.7112670629516575</v>
      </c>
      <c r="E126" s="18">
        <v>1</v>
      </c>
      <c r="F126" s="20">
        <v>49116.405009540991</v>
      </c>
      <c r="G126" s="18">
        <v>0</v>
      </c>
      <c r="H126" s="20">
        <v>49116.405009540991</v>
      </c>
      <c r="I126" s="20">
        <v>476982.52621974924</v>
      </c>
      <c r="J126" s="17">
        <v>476982.52621974924</v>
      </c>
      <c r="K126" s="21">
        <v>9.7112670629516575</v>
      </c>
      <c r="L126" s="1"/>
      <c r="M126" s="16">
        <v>80</v>
      </c>
      <c r="N126" s="17">
        <v>20</v>
      </c>
      <c r="O126" s="18">
        <v>0.10202233085436101</v>
      </c>
      <c r="P126" s="19">
        <v>9.8017756664226852</v>
      </c>
      <c r="Q126" s="18">
        <v>1</v>
      </c>
      <c r="R126" s="20">
        <v>57616.290266810145</v>
      </c>
      <c r="S126" s="18">
        <v>0</v>
      </c>
      <c r="T126" s="20">
        <v>57616.290266810145</v>
      </c>
      <c r="U126" s="20">
        <v>564741.95192676585</v>
      </c>
      <c r="V126" s="17">
        <v>564741.95192676585</v>
      </c>
      <c r="W126" s="21">
        <v>9.8017756664226852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V27" sqref="V2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2.140625" style="1" customWidth="1"/>
    <col min="4" max="4" width="11.42578125" style="1" customWidth="1"/>
    <col min="5" max="5" width="12.140625" style="1" customWidth="1"/>
    <col min="6" max="6" width="10.7109375" style="1" customWidth="1"/>
    <col min="7" max="7" width="11.5703125" style="1" customWidth="1"/>
    <col min="8" max="11" width="9.855468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51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2013</v>
      </c>
      <c r="C3" s="40"/>
      <c r="D3" s="41">
        <f>B3+5</f>
        <v>2018</v>
      </c>
      <c r="E3" s="41"/>
      <c r="F3" s="39">
        <f>D3+5</f>
        <v>2023</v>
      </c>
      <c r="G3" s="40"/>
      <c r="H3" s="41">
        <f>F3+5</f>
        <v>2028</v>
      </c>
      <c r="I3" s="41"/>
      <c r="J3" s="39">
        <f>H3+5</f>
        <v>2033</v>
      </c>
      <c r="K3" s="40"/>
      <c r="L3" s="41">
        <f>J3+5</f>
        <v>2038</v>
      </c>
      <c r="M3" s="41"/>
      <c r="N3" s="39">
        <f>L3+5</f>
        <v>2043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328943.51765067375</v>
      </c>
      <c r="C5" s="4">
        <v>316998.43101293355</v>
      </c>
      <c r="D5" s="6">
        <v>391124.32974826347</v>
      </c>
      <c r="E5" s="6">
        <v>376634.06344355847</v>
      </c>
      <c r="F5" s="8">
        <v>483873.41244951601</v>
      </c>
      <c r="G5" s="4">
        <v>465947.00370712817</v>
      </c>
      <c r="H5" s="6">
        <v>572962.86859344097</v>
      </c>
      <c r="I5" s="6">
        <v>551735.89824881859</v>
      </c>
      <c r="J5" s="8">
        <v>648363.16574145132</v>
      </c>
      <c r="K5" s="4">
        <v>624342.78598189482</v>
      </c>
      <c r="L5" s="6">
        <v>720635.24088870711</v>
      </c>
      <c r="M5" s="6">
        <v>693937.3452202034</v>
      </c>
      <c r="N5" s="8">
        <v>814839.01536170184</v>
      </c>
      <c r="O5" s="4">
        <v>784651.08423592884</v>
      </c>
    </row>
    <row r="6" spans="1:15" x14ac:dyDescent="0.25">
      <c r="A6" s="13" t="s">
        <v>4</v>
      </c>
      <c r="B6" s="8">
        <v>316299</v>
      </c>
      <c r="C6" s="4">
        <v>304424</v>
      </c>
      <c r="D6" s="6">
        <v>326314.82814681443</v>
      </c>
      <c r="E6" s="6">
        <v>314840.90256357542</v>
      </c>
      <c r="F6" s="8">
        <v>387998.73412121995</v>
      </c>
      <c r="G6" s="4">
        <v>374070.64789515891</v>
      </c>
      <c r="H6" s="6">
        <v>480006.63018371258</v>
      </c>
      <c r="I6" s="6">
        <v>462775.71382667357</v>
      </c>
      <c r="J6" s="8">
        <v>568384.14489786664</v>
      </c>
      <c r="K6" s="4">
        <v>547980.71910423972</v>
      </c>
      <c r="L6" s="6">
        <v>643181.89492436382</v>
      </c>
      <c r="M6" s="6">
        <v>620093.43585545057</v>
      </c>
      <c r="N6" s="8">
        <v>714876.42154073936</v>
      </c>
      <c r="O6" s="4">
        <v>689214.32637244277</v>
      </c>
    </row>
    <row r="7" spans="1:15" x14ac:dyDescent="0.25">
      <c r="A7" s="13" t="s">
        <v>5</v>
      </c>
      <c r="B7" s="8">
        <v>302905</v>
      </c>
      <c r="C7" s="4">
        <v>282822</v>
      </c>
      <c r="D7" s="6">
        <v>315176.56680804951</v>
      </c>
      <c r="E7" s="6">
        <v>303549.11536935472</v>
      </c>
      <c r="F7" s="8">
        <v>325156.85232603218</v>
      </c>
      <c r="G7" s="4">
        <v>313936.0807796446</v>
      </c>
      <c r="H7" s="6">
        <v>386621.86395213177</v>
      </c>
      <c r="I7" s="6">
        <v>372995.6056494129</v>
      </c>
      <c r="J7" s="8">
        <v>478303.25655915326</v>
      </c>
      <c r="K7" s="4">
        <v>461445.74194711464</v>
      </c>
      <c r="L7" s="6">
        <v>566367.15075621032</v>
      </c>
      <c r="M7" s="6">
        <v>546405.87642089603</v>
      </c>
      <c r="N7" s="8">
        <v>640899.47004371381</v>
      </c>
      <c r="O7" s="4">
        <v>618311.34831769427</v>
      </c>
    </row>
    <row r="8" spans="1:15" x14ac:dyDescent="0.25">
      <c r="A8" s="13" t="s">
        <v>6</v>
      </c>
      <c r="B8" s="8">
        <v>280036</v>
      </c>
      <c r="C8" s="4">
        <v>255771</v>
      </c>
      <c r="D8" s="6">
        <v>301093.23860839417</v>
      </c>
      <c r="E8" s="6">
        <v>281643.36776072643</v>
      </c>
      <c r="F8" s="8">
        <v>313291.40566748829</v>
      </c>
      <c r="G8" s="4">
        <v>302284.10496147524</v>
      </c>
      <c r="H8" s="6">
        <v>323211.9962448834</v>
      </c>
      <c r="I8" s="6">
        <v>312627.78373811994</v>
      </c>
      <c r="J8" s="8">
        <v>384309.36806642782</v>
      </c>
      <c r="K8" s="4">
        <v>371441.18397809396</v>
      </c>
      <c r="L8" s="6">
        <v>475442.38805677393</v>
      </c>
      <c r="M8" s="6">
        <v>459522.71322893014</v>
      </c>
      <c r="N8" s="8">
        <v>562979.54692922207</v>
      </c>
      <c r="O8" s="4">
        <v>544128.78488742909</v>
      </c>
    </row>
    <row r="9" spans="1:15" x14ac:dyDescent="0.25">
      <c r="A9" s="13" t="s">
        <v>7</v>
      </c>
      <c r="B9" s="8">
        <v>222215</v>
      </c>
      <c r="C9" s="4">
        <v>200870</v>
      </c>
      <c r="D9" s="6">
        <v>276641.55623161164</v>
      </c>
      <c r="E9" s="6">
        <v>254251.5704361909</v>
      </c>
      <c r="F9" s="8">
        <v>297443.55047009001</v>
      </c>
      <c r="G9" s="4">
        <v>279970.24117707775</v>
      </c>
      <c r="H9" s="6">
        <v>309493.85799626872</v>
      </c>
      <c r="I9" s="6">
        <v>300488.36030806246</v>
      </c>
      <c r="J9" s="8">
        <v>319294.19658154791</v>
      </c>
      <c r="K9" s="4">
        <v>310770.59157372359</v>
      </c>
      <c r="L9" s="6">
        <v>379650.97936081013</v>
      </c>
      <c r="M9" s="6">
        <v>369234.60576495575</v>
      </c>
      <c r="N9" s="8">
        <v>469679.33455162816</v>
      </c>
      <c r="O9" s="4">
        <v>456792.8791362386</v>
      </c>
    </row>
    <row r="10" spans="1:15" x14ac:dyDescent="0.25">
      <c r="A10" s="13" t="s">
        <v>8</v>
      </c>
      <c r="B10" s="8">
        <v>156520</v>
      </c>
      <c r="C10" s="4">
        <v>152330</v>
      </c>
      <c r="D10" s="6">
        <v>219080.47932047129</v>
      </c>
      <c r="E10" s="6">
        <v>199652.58553947485</v>
      </c>
      <c r="F10" s="8">
        <v>272739.30535374564</v>
      </c>
      <c r="G10" s="4">
        <v>252710.6258528273</v>
      </c>
      <c r="H10" s="6">
        <v>293247.8707907662</v>
      </c>
      <c r="I10" s="6">
        <v>278273.42323449953</v>
      </c>
      <c r="J10" s="8">
        <v>305128.19907100976</v>
      </c>
      <c r="K10" s="4">
        <v>298667.18803216994</v>
      </c>
      <c r="L10" s="6">
        <v>314790.29602560721</v>
      </c>
      <c r="M10" s="6">
        <v>308887.1016942602</v>
      </c>
      <c r="N10" s="8">
        <v>374295.69800802215</v>
      </c>
      <c r="O10" s="4">
        <v>366996.78255400062</v>
      </c>
    </row>
    <row r="11" spans="1:15" x14ac:dyDescent="0.25">
      <c r="A11" s="13" t="s">
        <v>9</v>
      </c>
      <c r="B11" s="8">
        <v>107757</v>
      </c>
      <c r="C11" s="4">
        <v>102247</v>
      </c>
      <c r="D11" s="6">
        <v>154513.04916431868</v>
      </c>
      <c r="E11" s="6">
        <v>151521.77595380618</v>
      </c>
      <c r="F11" s="8">
        <v>216271.35747627448</v>
      </c>
      <c r="G11" s="4">
        <v>198593.27994952034</v>
      </c>
      <c r="H11" s="6">
        <v>269242.15242247272</v>
      </c>
      <c r="I11" s="6">
        <v>251369.80786199856</v>
      </c>
      <c r="J11" s="8">
        <v>289487.75029916578</v>
      </c>
      <c r="K11" s="4">
        <v>276796.97557432234</v>
      </c>
      <c r="L11" s="6">
        <v>301215.74510911672</v>
      </c>
      <c r="M11" s="6">
        <v>297082.53626838938</v>
      </c>
      <c r="N11" s="8">
        <v>310753.95148386841</v>
      </c>
      <c r="O11" s="4">
        <v>307248.2256806817</v>
      </c>
    </row>
    <row r="12" spans="1:15" x14ac:dyDescent="0.25">
      <c r="A12" s="13" t="s">
        <v>10</v>
      </c>
      <c r="B12" s="8">
        <v>103894</v>
      </c>
      <c r="C12" s="4">
        <v>113150</v>
      </c>
      <c r="D12" s="6">
        <v>106394.03966297401</v>
      </c>
      <c r="E12" s="6">
        <v>101576.35348501065</v>
      </c>
      <c r="F12" s="8">
        <v>152558.69670866462</v>
      </c>
      <c r="G12" s="4">
        <v>150527.93211498042</v>
      </c>
      <c r="H12" s="6">
        <v>213535.85739484188</v>
      </c>
      <c r="I12" s="6">
        <v>197290.69022954372</v>
      </c>
      <c r="J12" s="8">
        <v>265836.65324555303</v>
      </c>
      <c r="K12" s="4">
        <v>249721.05253796763</v>
      </c>
      <c r="L12" s="6">
        <v>285826.1754435866</v>
      </c>
      <c r="M12" s="6">
        <v>274981.44135788066</v>
      </c>
      <c r="N12" s="8">
        <v>297405.82915496564</v>
      </c>
      <c r="O12" s="4">
        <v>295133.94738448481</v>
      </c>
    </row>
    <row r="13" spans="1:15" x14ac:dyDescent="0.25">
      <c r="A13" s="13" t="s">
        <v>11</v>
      </c>
      <c r="B13" s="8">
        <v>89606</v>
      </c>
      <c r="C13" s="4">
        <v>88151.155890132242</v>
      </c>
      <c r="D13" s="6">
        <v>102437.61884082441</v>
      </c>
      <c r="E13" s="6">
        <v>112038.01939393108</v>
      </c>
      <c r="F13" s="8">
        <v>104902.61306650323</v>
      </c>
      <c r="G13" s="4">
        <v>100578.11278584554</v>
      </c>
      <c r="H13" s="6">
        <v>150420.13614159738</v>
      </c>
      <c r="I13" s="6">
        <v>149048.62021764487</v>
      </c>
      <c r="J13" s="8">
        <v>210542.52188443459</v>
      </c>
      <c r="K13" s="4">
        <v>195351.81774794229</v>
      </c>
      <c r="L13" s="6">
        <v>262110.16766212069</v>
      </c>
      <c r="M13" s="6">
        <v>247266.92114292269</v>
      </c>
      <c r="N13" s="8">
        <v>281819.47768707265</v>
      </c>
      <c r="O13" s="4">
        <v>272279.06371918123</v>
      </c>
    </row>
    <row r="14" spans="1:15" x14ac:dyDescent="0.25">
      <c r="A14" s="13" t="s">
        <v>12</v>
      </c>
      <c r="B14" s="8">
        <v>72939</v>
      </c>
      <c r="C14" s="4">
        <v>72384.688960635802</v>
      </c>
      <c r="D14" s="6">
        <v>87789.497521955651</v>
      </c>
      <c r="E14" s="6">
        <v>86897.766751777555</v>
      </c>
      <c r="F14" s="8">
        <v>100360.99240432103</v>
      </c>
      <c r="G14" s="4">
        <v>110444.99165455412</v>
      </c>
      <c r="H14" s="6">
        <v>102776.01600170141</v>
      </c>
      <c r="I14" s="6">
        <v>99148.029279293332</v>
      </c>
      <c r="J14" s="8">
        <v>147370.80294907701</v>
      </c>
      <c r="K14" s="4">
        <v>146929.35224230049</v>
      </c>
      <c r="L14" s="6">
        <v>206274.38121598848</v>
      </c>
      <c r="M14" s="6">
        <v>192574.18149291363</v>
      </c>
      <c r="N14" s="8">
        <v>256796.64212723615</v>
      </c>
      <c r="O14" s="4">
        <v>243751.12296528771</v>
      </c>
    </row>
    <row r="15" spans="1:15" x14ac:dyDescent="0.25">
      <c r="A15" s="13" t="s">
        <v>13</v>
      </c>
      <c r="B15" s="8">
        <v>57820</v>
      </c>
      <c r="C15" s="4">
        <v>58625.611077664056</v>
      </c>
      <c r="D15" s="6">
        <v>70640.95421829744</v>
      </c>
      <c r="E15" s="6">
        <v>70673.875581851738</v>
      </c>
      <c r="F15" s="8">
        <v>85023.565929006509</v>
      </c>
      <c r="G15" s="4">
        <v>84843.936527733284</v>
      </c>
      <c r="H15" s="6">
        <v>97198.978183640284</v>
      </c>
      <c r="I15" s="6">
        <v>107834.62236160792</v>
      </c>
      <c r="J15" s="8">
        <v>99537.913065920759</v>
      </c>
      <c r="K15" s="4">
        <v>96804.663887983392</v>
      </c>
      <c r="L15" s="6">
        <v>142727.67852917482</v>
      </c>
      <c r="M15" s="6">
        <v>143456.67445419944</v>
      </c>
      <c r="N15" s="8">
        <v>199775.41671652033</v>
      </c>
      <c r="O15" s="4">
        <v>188022.68737396214</v>
      </c>
    </row>
    <row r="16" spans="1:15" x14ac:dyDescent="0.25">
      <c r="A16" s="13" t="s">
        <v>14</v>
      </c>
      <c r="B16" s="8">
        <v>37377</v>
      </c>
      <c r="C16" s="4">
        <v>38313.013257790371</v>
      </c>
      <c r="D16" s="6">
        <v>55325.791545172098</v>
      </c>
      <c r="E16" s="6">
        <v>56415.220538139532</v>
      </c>
      <c r="F16" s="8">
        <v>67593.682248937563</v>
      </c>
      <c r="G16" s="4">
        <v>68009.223340176832</v>
      </c>
      <c r="H16" s="6">
        <v>81355.864493521454</v>
      </c>
      <c r="I16" s="6">
        <v>81645.023438563425</v>
      </c>
      <c r="J16" s="8">
        <v>93006.060280038262</v>
      </c>
      <c r="K16" s="4">
        <v>103768.88002272576</v>
      </c>
      <c r="L16" s="6">
        <v>95244.099431452676</v>
      </c>
      <c r="M16" s="6">
        <v>93154.789553089286</v>
      </c>
      <c r="N16" s="8">
        <v>136570.76772797407</v>
      </c>
      <c r="O16" s="4">
        <v>138047.85618832003</v>
      </c>
    </row>
    <row r="17" spans="1:19" x14ac:dyDescent="0.25">
      <c r="A17" s="13" t="s">
        <v>15</v>
      </c>
      <c r="B17" s="8">
        <v>37920</v>
      </c>
      <c r="C17" s="4">
        <v>42300.626390552803</v>
      </c>
      <c r="D17" s="6">
        <v>35169.61085664179</v>
      </c>
      <c r="E17" s="6">
        <v>35957.287346190074</v>
      </c>
      <c r="F17" s="8">
        <v>52058.39310215869</v>
      </c>
      <c r="G17" s="4">
        <v>52946.456650106855</v>
      </c>
      <c r="H17" s="6">
        <v>63601.773846553493</v>
      </c>
      <c r="I17" s="6">
        <v>63827.586971032993</v>
      </c>
      <c r="J17" s="8">
        <v>76551.197130396511</v>
      </c>
      <c r="K17" s="4">
        <v>76624.972001384187</v>
      </c>
      <c r="L17" s="6">
        <v>87513.362424975639</v>
      </c>
      <c r="M17" s="6">
        <v>97388.514222665064</v>
      </c>
      <c r="N17" s="8">
        <v>89619.228760882048</v>
      </c>
      <c r="O17" s="4">
        <v>87427.045038103533</v>
      </c>
    </row>
    <row r="18" spans="1:19" x14ac:dyDescent="0.25">
      <c r="A18" s="13" t="s">
        <v>16</v>
      </c>
      <c r="B18" s="8">
        <v>22659</v>
      </c>
      <c r="C18" s="4">
        <v>24735.41400233372</v>
      </c>
      <c r="D18" s="6">
        <v>34653.876510323942</v>
      </c>
      <c r="E18" s="6">
        <v>37894.48053766237</v>
      </c>
      <c r="F18" s="8">
        <v>32140.383743201815</v>
      </c>
      <c r="G18" s="4">
        <v>32211.88057469629</v>
      </c>
      <c r="H18" s="6">
        <v>47574.502264981726</v>
      </c>
      <c r="I18" s="6">
        <v>47431.412777229045</v>
      </c>
      <c r="J18" s="8">
        <v>58123.629132806323</v>
      </c>
      <c r="K18" s="4">
        <v>57179.135597385488</v>
      </c>
      <c r="L18" s="6">
        <v>69957.693356387797</v>
      </c>
      <c r="M18" s="6">
        <v>68643.510935191865</v>
      </c>
      <c r="N18" s="8">
        <v>79975.665993626826</v>
      </c>
      <c r="O18" s="4">
        <v>87244.26732429782</v>
      </c>
      <c r="S18" s="1" t="s">
        <v>48</v>
      </c>
    </row>
    <row r="19" spans="1:19" x14ac:dyDescent="0.25">
      <c r="A19" s="13" t="s">
        <v>17</v>
      </c>
      <c r="B19" s="8">
        <v>19645</v>
      </c>
      <c r="C19" s="4">
        <v>19379.153778558877</v>
      </c>
      <c r="D19" s="6">
        <v>19396.663915091704</v>
      </c>
      <c r="E19" s="6">
        <v>20679.193746703982</v>
      </c>
      <c r="F19" s="8">
        <v>29664.574607257357</v>
      </c>
      <c r="G19" s="4">
        <v>31680.37959239697</v>
      </c>
      <c r="H19" s="6">
        <v>27512.962688951968</v>
      </c>
      <c r="I19" s="6">
        <v>26929.636968558068</v>
      </c>
      <c r="J19" s="8">
        <v>40724.949528294259</v>
      </c>
      <c r="K19" s="4">
        <v>39653.404402597436</v>
      </c>
      <c r="L19" s="6">
        <v>49755.262801292083</v>
      </c>
      <c r="M19" s="6">
        <v>47802.653441573086</v>
      </c>
      <c r="N19" s="8">
        <v>59885.514202255079</v>
      </c>
      <c r="O19" s="4">
        <v>57387.050887804049</v>
      </c>
    </row>
    <row r="20" spans="1:19" x14ac:dyDescent="0.25">
      <c r="A20" s="13" t="s">
        <v>18</v>
      </c>
      <c r="B20" s="8">
        <v>9202</v>
      </c>
      <c r="C20" s="4">
        <v>8189.6367410482617</v>
      </c>
      <c r="D20" s="6">
        <v>15067.572988926111</v>
      </c>
      <c r="E20" s="6">
        <v>14220.343908963438</v>
      </c>
      <c r="F20" s="8">
        <v>14877.101006989744</v>
      </c>
      <c r="G20" s="4">
        <v>15174.307928944296</v>
      </c>
      <c r="H20" s="6">
        <v>22752.514282529617</v>
      </c>
      <c r="I20" s="6">
        <v>23246.93317975691</v>
      </c>
      <c r="J20" s="8">
        <v>21102.243494903771</v>
      </c>
      <c r="K20" s="4">
        <v>19760.857641788585</v>
      </c>
      <c r="L20" s="6">
        <v>31235.741892995964</v>
      </c>
      <c r="M20" s="6">
        <v>29097.506228059534</v>
      </c>
      <c r="N20" s="8">
        <v>38161.926894460099</v>
      </c>
      <c r="O20" s="4">
        <v>35077.391895835128</v>
      </c>
    </row>
    <row r="21" spans="1:19" ht="15.75" thickBot="1" x14ac:dyDescent="0.3">
      <c r="A21" s="14" t="s">
        <v>19</v>
      </c>
      <c r="B21" s="8">
        <v>12044</v>
      </c>
      <c r="C21" s="4">
        <v>11890.660699934109</v>
      </c>
      <c r="D21" s="6">
        <v>12887.693921690259</v>
      </c>
      <c r="E21" s="6">
        <v>11355.049252988423</v>
      </c>
      <c r="F21" s="8">
        <v>15606.538749465755</v>
      </c>
      <c r="G21" s="4">
        <v>13374.145171256259</v>
      </c>
      <c r="H21" s="6">
        <v>17299.049976734397</v>
      </c>
      <c r="I21" s="6">
        <v>15435.910875117122</v>
      </c>
      <c r="J21" s="8">
        <v>23061.389121461118</v>
      </c>
      <c r="K21" s="4">
        <v>21208.879757189141</v>
      </c>
      <c r="L21" s="6">
        <v>25053.950813600939</v>
      </c>
      <c r="M21" s="6">
        <v>21897.920716928373</v>
      </c>
      <c r="N21" s="8">
        <v>32176.702590299865</v>
      </c>
      <c r="O21" s="4">
        <v>27411.783719542906</v>
      </c>
    </row>
    <row r="22" spans="1:19" ht="15.75" thickBot="1" x14ac:dyDescent="0.3">
      <c r="A22" s="15" t="s">
        <v>22</v>
      </c>
      <c r="B22" s="9">
        <v>2177781.5176506736</v>
      </c>
      <c r="C22" s="5">
        <v>2092582.3918115837</v>
      </c>
      <c r="D22" s="7">
        <v>2523707.368009821</v>
      </c>
      <c r="E22" s="7">
        <v>2429800.9716099049</v>
      </c>
      <c r="F22" s="9">
        <v>2951561.1594308731</v>
      </c>
      <c r="G22" s="5">
        <v>2847303.3506635232</v>
      </c>
      <c r="H22" s="7">
        <v>3458814.8954587295</v>
      </c>
      <c r="I22" s="7">
        <v>3342105.0591659336</v>
      </c>
      <c r="J22" s="9">
        <v>4029127.4410495074</v>
      </c>
      <c r="K22" s="5">
        <v>3898448.2020308226</v>
      </c>
      <c r="L22" s="7">
        <v>4656982.2086931653</v>
      </c>
      <c r="M22" s="7">
        <v>4511427.72799851</v>
      </c>
      <c r="N22" s="9">
        <v>5360510.6097741891</v>
      </c>
      <c r="O22" s="5">
        <v>5199125.6476812353</v>
      </c>
    </row>
    <row r="23" spans="1:19" ht="15.75" thickBot="1" x14ac:dyDescent="0.3">
      <c r="A23" s="11" t="s">
        <v>23</v>
      </c>
      <c r="B23" s="42">
        <f>B22+C22</f>
        <v>4270363.9094622573</v>
      </c>
      <c r="C23" s="43"/>
      <c r="D23" s="44">
        <f>D22+E22</f>
        <v>4953508.3396197259</v>
      </c>
      <c r="E23" s="45"/>
      <c r="F23" s="42">
        <f t="shared" ref="F23" si="0">F22+G22</f>
        <v>5798864.5100943968</v>
      </c>
      <c r="G23" s="43"/>
      <c r="H23" s="44">
        <f t="shared" ref="H23" si="1">H22+I22</f>
        <v>6800919.9546246631</v>
      </c>
      <c r="I23" s="45"/>
      <c r="J23" s="42">
        <f t="shared" ref="J23" si="2">J22+K22</f>
        <v>7927575.6430803295</v>
      </c>
      <c r="K23" s="43"/>
      <c r="L23" s="44">
        <f>L22+M22</f>
        <v>9168409.9366916753</v>
      </c>
      <c r="M23" s="45"/>
      <c r="N23" s="42">
        <f t="shared" ref="N23" si="3">N22+O22</f>
        <v>10559636.257455423</v>
      </c>
      <c r="O23" s="43"/>
    </row>
    <row r="24" spans="1:19" ht="15.75" thickBot="1" x14ac:dyDescent="0.3">
      <c r="A24" s="33" t="str">
        <f>A1</f>
        <v>Cabul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2013</v>
      </c>
      <c r="C26" s="40"/>
      <c r="D26" s="41">
        <f>B26+5</f>
        <v>2018</v>
      </c>
      <c r="E26" s="41"/>
      <c r="F26" s="39">
        <f>D26+5</f>
        <v>2023</v>
      </c>
      <c r="G26" s="40"/>
      <c r="H26" s="41">
        <f>F26+5</f>
        <v>2028</v>
      </c>
      <c r="I26" s="41"/>
      <c r="J26" s="39">
        <f>H26+5</f>
        <v>2033</v>
      </c>
      <c r="K26" s="40"/>
      <c r="L26" s="41">
        <f>J26+5</f>
        <v>2038</v>
      </c>
      <c r="M26" s="41"/>
      <c r="N26" s="39">
        <f>L26+5</f>
        <v>2043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328943.51765067375</v>
      </c>
      <c r="C28" s="4">
        <f>C5</f>
        <v>316998.43101293355</v>
      </c>
      <c r="D28" s="6">
        <v>358641.61300536129</v>
      </c>
      <c r="E28" s="6">
        <v>343683.27722793625</v>
      </c>
      <c r="F28" s="8">
        <v>399039.10696741962</v>
      </c>
      <c r="G28" s="4">
        <v>381627.57288263313</v>
      </c>
      <c r="H28" s="6">
        <v>434501.2763709093</v>
      </c>
      <c r="I28" s="6">
        <v>415542.39827770781</v>
      </c>
      <c r="J28" s="8">
        <v>454854.57391518622</v>
      </c>
      <c r="K28" s="4">
        <v>435007.60709147598</v>
      </c>
      <c r="L28" s="6">
        <v>449890.63152613828</v>
      </c>
      <c r="M28" s="6">
        <v>430260.25964410865</v>
      </c>
      <c r="N28" s="8">
        <v>385591.49698689248</v>
      </c>
      <c r="O28" s="4">
        <v>368766.7312549983</v>
      </c>
    </row>
    <row r="29" spans="1:19" x14ac:dyDescent="0.25">
      <c r="A29" s="13" t="s">
        <v>4</v>
      </c>
      <c r="B29" s="8">
        <f t="shared" ref="B29:C44" si="4">B6</f>
        <v>316299</v>
      </c>
      <c r="C29" s="4">
        <f t="shared" si="4"/>
        <v>304424</v>
      </c>
      <c r="D29" s="6">
        <v>326113.29679812089</v>
      </c>
      <c r="E29" s="6">
        <v>314646.75223209319</v>
      </c>
      <c r="F29" s="8">
        <v>356213.04054080223</v>
      </c>
      <c r="G29" s="4">
        <v>341709.44192171103</v>
      </c>
      <c r="H29" s="6">
        <v>396830.56830091035</v>
      </c>
      <c r="I29" s="6">
        <v>379860.33176211745</v>
      </c>
      <c r="J29" s="8">
        <v>432539.06519790774</v>
      </c>
      <c r="K29" s="4">
        <v>413993.19455776265</v>
      </c>
      <c r="L29" s="6">
        <v>453180.99030702154</v>
      </c>
      <c r="M29" s="6">
        <v>433703.69242781115</v>
      </c>
      <c r="N29" s="8">
        <v>448543.73503411771</v>
      </c>
      <c r="O29" s="4">
        <v>429224.5471367549</v>
      </c>
    </row>
    <row r="30" spans="1:19" x14ac:dyDescent="0.25">
      <c r="A30" s="13" t="s">
        <v>5</v>
      </c>
      <c r="B30" s="8">
        <f t="shared" si="4"/>
        <v>302905</v>
      </c>
      <c r="C30" s="4">
        <f t="shared" si="4"/>
        <v>282822</v>
      </c>
      <c r="D30" s="6">
        <v>315351.51227247203</v>
      </c>
      <c r="E30" s="6">
        <v>303687.76016745198</v>
      </c>
      <c r="F30" s="8">
        <v>325304.88212434744</v>
      </c>
      <c r="G30" s="4">
        <v>314029.02980907803</v>
      </c>
      <c r="H30" s="6">
        <v>355463.54043115827</v>
      </c>
      <c r="I30" s="6">
        <v>341148.73007896141</v>
      </c>
      <c r="J30" s="8">
        <v>396125.26401405613</v>
      </c>
      <c r="K30" s="4">
        <v>379341.58606648521</v>
      </c>
      <c r="L30" s="6">
        <v>431892.36753409414</v>
      </c>
      <c r="M30" s="6">
        <v>413524.42521093064</v>
      </c>
      <c r="N30" s="8">
        <v>452613.07641388633</v>
      </c>
      <c r="O30" s="4">
        <v>433297.81788253679</v>
      </c>
    </row>
    <row r="31" spans="1:19" x14ac:dyDescent="0.25">
      <c r="A31" s="13" t="s">
        <v>6</v>
      </c>
      <c r="B31" s="8">
        <f t="shared" si="4"/>
        <v>280036</v>
      </c>
      <c r="C31" s="4">
        <f t="shared" si="4"/>
        <v>255771</v>
      </c>
      <c r="D31" s="6">
        <v>301307.602742663</v>
      </c>
      <c r="E31" s="6">
        <v>281741.20655021869</v>
      </c>
      <c r="F31" s="8">
        <v>313966.87123159249</v>
      </c>
      <c r="G31" s="4">
        <v>302730.36714968295</v>
      </c>
      <c r="H31" s="6">
        <v>324086.42384290363</v>
      </c>
      <c r="I31" s="6">
        <v>313191.23809068813</v>
      </c>
      <c r="J31" s="8">
        <v>354333.26739579154</v>
      </c>
      <c r="K31" s="4">
        <v>340382.41546136077</v>
      </c>
      <c r="L31" s="6">
        <v>395060.48008625599</v>
      </c>
      <c r="M31" s="6">
        <v>378627.27771058027</v>
      </c>
      <c r="N31" s="8">
        <v>430914.55827676324</v>
      </c>
      <c r="O31" s="4">
        <v>412874.15609609161</v>
      </c>
    </row>
    <row r="32" spans="1:19" x14ac:dyDescent="0.25">
      <c r="A32" s="13" t="s">
        <v>7</v>
      </c>
      <c r="B32" s="8">
        <f t="shared" si="4"/>
        <v>222215</v>
      </c>
      <c r="C32" s="4">
        <f t="shared" si="4"/>
        <v>200870</v>
      </c>
      <c r="D32" s="6">
        <v>276783.79166721954</v>
      </c>
      <c r="E32" s="6">
        <v>254323.01235645913</v>
      </c>
      <c r="F32" s="8">
        <v>298377.17800720362</v>
      </c>
      <c r="G32" s="4">
        <v>280407.06234570168</v>
      </c>
      <c r="H32" s="6">
        <v>311348.18117793574</v>
      </c>
      <c r="I32" s="6">
        <v>301503.9590379115</v>
      </c>
      <c r="J32" s="8">
        <v>321778.74154482537</v>
      </c>
      <c r="K32" s="4">
        <v>312111.80666774092</v>
      </c>
      <c r="L32" s="6">
        <v>352187.74531425769</v>
      </c>
      <c r="M32" s="6">
        <v>339389.13612602476</v>
      </c>
      <c r="N32" s="8">
        <v>393033.26897737337</v>
      </c>
      <c r="O32" s="4">
        <v>377695.69052931719</v>
      </c>
    </row>
    <row r="33" spans="1:15" x14ac:dyDescent="0.25">
      <c r="A33" s="13" t="s">
        <v>8</v>
      </c>
      <c r="B33" s="8">
        <f t="shared" si="4"/>
        <v>156520</v>
      </c>
      <c r="C33" s="4">
        <f t="shared" si="4"/>
        <v>152330</v>
      </c>
      <c r="D33" s="6">
        <v>219227.11350224461</v>
      </c>
      <c r="E33" s="6">
        <v>199716.62770177523</v>
      </c>
      <c r="F33" s="8">
        <v>273634.97425321885</v>
      </c>
      <c r="G33" s="4">
        <v>253086.60892045064</v>
      </c>
      <c r="H33" s="6">
        <v>295441.31328875106</v>
      </c>
      <c r="I33" s="6">
        <v>279229.4082054196</v>
      </c>
      <c r="J33" s="8">
        <v>308710.73663299682</v>
      </c>
      <c r="K33" s="4">
        <v>300416.47636936978</v>
      </c>
      <c r="L33" s="6">
        <v>319441.41371176532</v>
      </c>
      <c r="M33" s="6">
        <v>311149.89029306924</v>
      </c>
      <c r="N33" s="8">
        <v>350001.80071010039</v>
      </c>
      <c r="O33" s="4">
        <v>338499.29657046311</v>
      </c>
    </row>
    <row r="34" spans="1:15" x14ac:dyDescent="0.25">
      <c r="A34" s="13" t="s">
        <v>9</v>
      </c>
      <c r="B34" s="8">
        <f t="shared" si="4"/>
        <v>107757</v>
      </c>
      <c r="C34" s="4">
        <f t="shared" si="4"/>
        <v>102247</v>
      </c>
      <c r="D34" s="6">
        <v>154645.94838322807</v>
      </c>
      <c r="E34" s="6">
        <v>151593.99086376003</v>
      </c>
      <c r="F34" s="8">
        <v>216974.95695154346</v>
      </c>
      <c r="G34" s="4">
        <v>198891.19646413773</v>
      </c>
      <c r="H34" s="6">
        <v>271175.75916811818</v>
      </c>
      <c r="I34" s="6">
        <v>252175.44831211097</v>
      </c>
      <c r="J34" s="8">
        <v>293129.64840860869</v>
      </c>
      <c r="K34" s="4">
        <v>278359.02500759589</v>
      </c>
      <c r="L34" s="6">
        <v>306616.61227776838</v>
      </c>
      <c r="M34" s="6">
        <v>299609.94465781603</v>
      </c>
      <c r="N34" s="8">
        <v>317569.73267791973</v>
      </c>
      <c r="O34" s="4">
        <v>310433.68054271466</v>
      </c>
    </row>
    <row r="35" spans="1:15" x14ac:dyDescent="0.25">
      <c r="A35" s="13" t="s">
        <v>10</v>
      </c>
      <c r="B35" s="8">
        <f t="shared" si="4"/>
        <v>103894</v>
      </c>
      <c r="C35" s="4">
        <f t="shared" si="4"/>
        <v>113150</v>
      </c>
      <c r="D35" s="6">
        <v>106482.56565208662</v>
      </c>
      <c r="E35" s="6">
        <v>101631.75730692275</v>
      </c>
      <c r="F35" s="8">
        <v>153061.31601946562</v>
      </c>
      <c r="G35" s="4">
        <v>150811.42212718487</v>
      </c>
      <c r="H35" s="6">
        <v>215014.38572282143</v>
      </c>
      <c r="I35" s="6">
        <v>197994.06707112951</v>
      </c>
      <c r="J35" s="8">
        <v>269025.64608416148</v>
      </c>
      <c r="K35" s="4">
        <v>251187.11899357376</v>
      </c>
      <c r="L35" s="6">
        <v>291099.05301127105</v>
      </c>
      <c r="M35" s="6">
        <v>277415.7341756848</v>
      </c>
      <c r="N35" s="8">
        <v>304767.96073498024</v>
      </c>
      <c r="O35" s="4">
        <v>298735.78529586934</v>
      </c>
    </row>
    <row r="36" spans="1:15" x14ac:dyDescent="0.25">
      <c r="A36" s="13" t="s">
        <v>11</v>
      </c>
      <c r="B36" s="8">
        <f t="shared" si="4"/>
        <v>89606</v>
      </c>
      <c r="C36" s="4">
        <f t="shared" si="4"/>
        <v>88151.155890132242</v>
      </c>
      <c r="D36" s="6">
        <v>102550.583487664</v>
      </c>
      <c r="E36" s="6">
        <v>112113.13145182712</v>
      </c>
      <c r="F36" s="8">
        <v>105275.20132102967</v>
      </c>
      <c r="G36" s="4">
        <v>100832.49267382902</v>
      </c>
      <c r="H36" s="6">
        <v>151515.9187332436</v>
      </c>
      <c r="I36" s="6">
        <v>149773.90240247667</v>
      </c>
      <c r="J36" s="8">
        <v>213091.26118903671</v>
      </c>
      <c r="K36" s="4">
        <v>196808.42985951214</v>
      </c>
      <c r="L36" s="6">
        <v>266903.79009340866</v>
      </c>
      <c r="M36" s="6">
        <v>249883.51936871104</v>
      </c>
      <c r="N36" s="8">
        <v>289082.56624576054</v>
      </c>
      <c r="O36" s="4">
        <v>276172.74390433286</v>
      </c>
    </row>
    <row r="37" spans="1:15" x14ac:dyDescent="0.25">
      <c r="A37" s="13" t="s">
        <v>12</v>
      </c>
      <c r="B37" s="8">
        <f t="shared" si="4"/>
        <v>72939</v>
      </c>
      <c r="C37" s="4">
        <f t="shared" si="4"/>
        <v>72384.688960635802</v>
      </c>
      <c r="D37" s="6">
        <v>87907.124524397834</v>
      </c>
      <c r="E37" s="6">
        <v>87004.225692395761</v>
      </c>
      <c r="F37" s="8">
        <v>100827.80668231513</v>
      </c>
      <c r="G37" s="4">
        <v>110857.39193105628</v>
      </c>
      <c r="H37" s="6">
        <v>103686.61040747912</v>
      </c>
      <c r="I37" s="6">
        <v>99841.319994252903</v>
      </c>
      <c r="J37" s="8">
        <v>149472.86217048226</v>
      </c>
      <c r="K37" s="4">
        <v>148487.62013241387</v>
      </c>
      <c r="L37" s="6">
        <v>210535.49434388994</v>
      </c>
      <c r="M37" s="6">
        <v>195337.5497404793</v>
      </c>
      <c r="N37" s="8">
        <v>264068.04479931272</v>
      </c>
      <c r="O37" s="4">
        <v>248263.98106218089</v>
      </c>
    </row>
    <row r="38" spans="1:15" x14ac:dyDescent="0.25">
      <c r="A38" s="13" t="s">
        <v>13</v>
      </c>
      <c r="B38" s="8">
        <f t="shared" si="4"/>
        <v>57820</v>
      </c>
      <c r="C38" s="4">
        <f t="shared" si="4"/>
        <v>58625.611077664056</v>
      </c>
      <c r="D38" s="6">
        <v>70735.487472941764</v>
      </c>
      <c r="E38" s="6">
        <v>70794.888111994413</v>
      </c>
      <c r="F38" s="8">
        <v>85524.555220825554</v>
      </c>
      <c r="G38" s="4">
        <v>85352.329741866051</v>
      </c>
      <c r="H38" s="6">
        <v>98347.010203232552</v>
      </c>
      <c r="I38" s="6">
        <v>109002.57442454957</v>
      </c>
      <c r="J38" s="8">
        <v>101382.43735599716</v>
      </c>
      <c r="K38" s="4">
        <v>98375.131406513203</v>
      </c>
      <c r="L38" s="6">
        <v>146486.37604252272</v>
      </c>
      <c r="M38" s="6">
        <v>146580.56630389151</v>
      </c>
      <c r="N38" s="8">
        <v>206768.79046832302</v>
      </c>
      <c r="O38" s="4">
        <v>193150.39550797525</v>
      </c>
    </row>
    <row r="39" spans="1:15" x14ac:dyDescent="0.25">
      <c r="A39" s="13" t="s">
        <v>14</v>
      </c>
      <c r="B39" s="8">
        <f t="shared" si="4"/>
        <v>37377</v>
      </c>
      <c r="C39" s="4">
        <f t="shared" si="4"/>
        <v>38313.013257790371</v>
      </c>
      <c r="D39" s="6">
        <v>55430.529017250396</v>
      </c>
      <c r="E39" s="6">
        <v>56574.167222727418</v>
      </c>
      <c r="F39" s="8">
        <v>68074.975588432091</v>
      </c>
      <c r="G39" s="4">
        <v>68638.259334379967</v>
      </c>
      <c r="H39" s="6">
        <v>82568.687128348509</v>
      </c>
      <c r="I39" s="6">
        <v>83046.834898269633</v>
      </c>
      <c r="J39" s="8">
        <v>95239.213532865819</v>
      </c>
      <c r="K39" s="4">
        <v>106401.80327016607</v>
      </c>
      <c r="L39" s="6">
        <v>98466.418705050048</v>
      </c>
      <c r="M39" s="6">
        <v>96308.850440617214</v>
      </c>
      <c r="N39" s="8">
        <v>142667.02348992976</v>
      </c>
      <c r="O39" s="4">
        <v>143878.45080189165</v>
      </c>
    </row>
    <row r="40" spans="1:15" x14ac:dyDescent="0.25">
      <c r="A40" s="13" t="s">
        <v>15</v>
      </c>
      <c r="B40" s="8">
        <f t="shared" si="4"/>
        <v>37920</v>
      </c>
      <c r="C40" s="4">
        <f t="shared" si="4"/>
        <v>42300.626390552803</v>
      </c>
      <c r="D40" s="6">
        <v>35260.353707464266</v>
      </c>
      <c r="E40" s="6">
        <v>36119.715745215755</v>
      </c>
      <c r="F40" s="8">
        <v>52522.675972494035</v>
      </c>
      <c r="G40" s="4">
        <v>53718.813138497011</v>
      </c>
      <c r="H40" s="6">
        <v>64743.83990321296</v>
      </c>
      <c r="I40" s="6">
        <v>65534.165160403856</v>
      </c>
      <c r="J40" s="8">
        <v>78818.129328305979</v>
      </c>
      <c r="K40" s="4">
        <v>79694.762646652642</v>
      </c>
      <c r="L40" s="6">
        <v>91241.237425643325</v>
      </c>
      <c r="M40" s="6">
        <v>102582.17024143171</v>
      </c>
      <c r="N40" s="8">
        <v>94662.009991869985</v>
      </c>
      <c r="O40" s="4">
        <v>93243.806089008402</v>
      </c>
    </row>
    <row r="41" spans="1:15" x14ac:dyDescent="0.25">
      <c r="A41" s="13" t="s">
        <v>16</v>
      </c>
      <c r="B41" s="8">
        <f t="shared" si="4"/>
        <v>22659</v>
      </c>
      <c r="C41" s="4">
        <f t="shared" si="4"/>
        <v>24735.41400233372</v>
      </c>
      <c r="D41" s="6">
        <v>34800.609765856825</v>
      </c>
      <c r="E41" s="6">
        <v>38105.717040669246</v>
      </c>
      <c r="F41" s="8">
        <v>32526.320791003636</v>
      </c>
      <c r="G41" s="4">
        <v>32901.980669092496</v>
      </c>
      <c r="H41" s="6">
        <v>48666.840559280339</v>
      </c>
      <c r="I41" s="6">
        <v>49364.137367164447</v>
      </c>
      <c r="J41" s="8">
        <v>60264.204989880702</v>
      </c>
      <c r="K41" s="4">
        <v>60720.290754573703</v>
      </c>
      <c r="L41" s="6">
        <v>73700.223876981385</v>
      </c>
      <c r="M41" s="6">
        <v>74410.724306926044</v>
      </c>
      <c r="N41" s="8">
        <v>85703.219879202894</v>
      </c>
      <c r="O41" s="4">
        <v>96464.796945493988</v>
      </c>
    </row>
    <row r="42" spans="1:15" x14ac:dyDescent="0.25">
      <c r="A42" s="13" t="s">
        <v>17</v>
      </c>
      <c r="B42" s="8">
        <f t="shared" si="4"/>
        <v>19645</v>
      </c>
      <c r="C42" s="4">
        <f t="shared" si="4"/>
        <v>19379.153778558877</v>
      </c>
      <c r="D42" s="6">
        <v>19463.617572645107</v>
      </c>
      <c r="E42" s="6">
        <v>20842.552414799018</v>
      </c>
      <c r="F42" s="8">
        <v>30066.800453006676</v>
      </c>
      <c r="G42" s="4">
        <v>32571.634386974634</v>
      </c>
      <c r="H42" s="6">
        <v>28251.576761355067</v>
      </c>
      <c r="I42" s="6">
        <v>28453.895355806322</v>
      </c>
      <c r="J42" s="8">
        <v>42510.628263146915</v>
      </c>
      <c r="K42" s="4">
        <v>43176.744473427185</v>
      </c>
      <c r="L42" s="6">
        <v>52953.270569551336</v>
      </c>
      <c r="M42" s="6">
        <v>53690.92117105284</v>
      </c>
      <c r="N42" s="8">
        <v>65155.174163136304</v>
      </c>
      <c r="O42" s="4">
        <v>66483.133166872052</v>
      </c>
    </row>
    <row r="43" spans="1:15" x14ac:dyDescent="0.25">
      <c r="A43" s="13" t="s">
        <v>18</v>
      </c>
      <c r="B43" s="8">
        <f t="shared" si="4"/>
        <v>9202</v>
      </c>
      <c r="C43" s="4">
        <f t="shared" si="4"/>
        <v>8189.6367410482617</v>
      </c>
      <c r="D43" s="6">
        <v>15357.487720193232</v>
      </c>
      <c r="E43" s="6">
        <v>14598.174437861782</v>
      </c>
      <c r="F43" s="8">
        <v>15280.682797253641</v>
      </c>
      <c r="G43" s="4">
        <v>16159.210979524896</v>
      </c>
      <c r="H43" s="6">
        <v>23709.855822838072</v>
      </c>
      <c r="I43" s="6">
        <v>25857.332405254492</v>
      </c>
      <c r="J43" s="8">
        <v>22393.256641712273</v>
      </c>
      <c r="K43" s="4">
        <v>23116.471219429135</v>
      </c>
      <c r="L43" s="6">
        <v>33890.780990780171</v>
      </c>
      <c r="M43" s="6">
        <v>35870.297658736752</v>
      </c>
      <c r="N43" s="8">
        <v>42484.350283395768</v>
      </c>
      <c r="O43" s="4">
        <v>45570.204998724621</v>
      </c>
    </row>
    <row r="44" spans="1:15" ht="15.75" thickBot="1" x14ac:dyDescent="0.3">
      <c r="A44" s="14" t="s">
        <v>19</v>
      </c>
      <c r="B44" s="8">
        <f t="shared" si="4"/>
        <v>12044</v>
      </c>
      <c r="C44" s="4">
        <f t="shared" si="4"/>
        <v>11890.660699934109</v>
      </c>
      <c r="D44" s="6">
        <v>12992.396838165254</v>
      </c>
      <c r="E44" s="6">
        <v>12040.548967864759</v>
      </c>
      <c r="F44" s="8">
        <v>17342.058009947381</v>
      </c>
      <c r="G44" s="4">
        <v>16158.768507816698</v>
      </c>
      <c r="H44" s="6">
        <v>19966.154891735201</v>
      </c>
      <c r="I44" s="6">
        <v>19779.162486461017</v>
      </c>
      <c r="J44" s="8">
        <v>26750.798588867689</v>
      </c>
      <c r="K44" s="4">
        <v>28161.368241674078</v>
      </c>
      <c r="L44" s="6">
        <v>30128.258102001491</v>
      </c>
      <c r="M44" s="6">
        <v>31882.818290343137</v>
      </c>
      <c r="N44" s="8">
        <v>39292.027342085581</v>
      </c>
      <c r="O44" s="4">
        <v>42418.2331797679</v>
      </c>
    </row>
    <row r="45" spans="1:15" ht="15.75" thickBot="1" x14ac:dyDescent="0.3">
      <c r="A45" s="15" t="s">
        <v>22</v>
      </c>
      <c r="B45" s="9">
        <f>B22</f>
        <v>2177781.5176506736</v>
      </c>
      <c r="C45" s="5">
        <f>C22</f>
        <v>2092582.3918115837</v>
      </c>
      <c r="D45" s="7">
        <v>2493051.6341299755</v>
      </c>
      <c r="E45" s="7">
        <v>2399217.5054919729</v>
      </c>
      <c r="F45" s="9">
        <v>2844013.4029319012</v>
      </c>
      <c r="G45" s="5">
        <v>2740483.5829836167</v>
      </c>
      <c r="H45" s="7">
        <v>3225317.9427142348</v>
      </c>
      <c r="I45" s="7">
        <v>3111298.9053306859</v>
      </c>
      <c r="J45" s="9">
        <v>3620419.735253829</v>
      </c>
      <c r="K45" s="5">
        <v>3495741.8522197269</v>
      </c>
      <c r="L45" s="7">
        <v>4003675.143918402</v>
      </c>
      <c r="M45" s="7">
        <v>3870227.7777682152</v>
      </c>
      <c r="N45" s="9">
        <v>4312918.8364750501</v>
      </c>
      <c r="O45" s="5">
        <v>4175173.4509649929</v>
      </c>
    </row>
    <row r="46" spans="1:15" ht="15.75" thickBot="1" x14ac:dyDescent="0.3">
      <c r="A46" s="11" t="s">
        <v>23</v>
      </c>
      <c r="B46" s="42">
        <f>B45+C45</f>
        <v>4270363.9094622573</v>
      </c>
      <c r="C46" s="43"/>
      <c r="D46" s="44">
        <f>D45+E45</f>
        <v>4892269.1396219488</v>
      </c>
      <c r="E46" s="45"/>
      <c r="F46" s="42">
        <f t="shared" ref="F46" si="5">F45+G45</f>
        <v>5584496.9859155174</v>
      </c>
      <c r="G46" s="43"/>
      <c r="H46" s="44">
        <f t="shared" ref="H46" si="6">H45+I45</f>
        <v>6336616.8480449207</v>
      </c>
      <c r="I46" s="45"/>
      <c r="J46" s="42">
        <f t="shared" ref="J46" si="7">J45+K45</f>
        <v>7116161.5874735564</v>
      </c>
      <c r="K46" s="43"/>
      <c r="L46" s="44">
        <f>L45+M45</f>
        <v>7873902.9216866177</v>
      </c>
      <c r="M46" s="45"/>
      <c r="N46" s="42">
        <f t="shared" ref="N46" si="8">N45+O45</f>
        <v>8488092.2874400429</v>
      </c>
      <c r="O46" s="43"/>
    </row>
    <row r="47" spans="1:15" ht="15.75" thickBot="1" x14ac:dyDescent="0.3">
      <c r="A47" s="46" t="str">
        <f>A24</f>
        <v>Cabul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2013</v>
      </c>
      <c r="C49" s="40"/>
      <c r="D49" s="41">
        <f>B49+5</f>
        <v>2018</v>
      </c>
      <c r="E49" s="41"/>
      <c r="F49" s="39">
        <f>D49+5</f>
        <v>2023</v>
      </c>
      <c r="G49" s="40"/>
      <c r="H49" s="41">
        <f>F49+5</f>
        <v>2028</v>
      </c>
      <c r="I49" s="41"/>
      <c r="J49" s="39">
        <f>H49+5</f>
        <v>2033</v>
      </c>
      <c r="K49" s="40"/>
      <c r="L49" s="41">
        <f>J49+5</f>
        <v>2038</v>
      </c>
      <c r="M49" s="41"/>
      <c r="N49" s="39">
        <f>L49+5</f>
        <v>2043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328943.51765067375</v>
      </c>
      <c r="C51" s="4">
        <f>C28</f>
        <v>316998.43101293355</v>
      </c>
      <c r="D51" s="6">
        <v>310694.09383934358</v>
      </c>
      <c r="E51" s="6">
        <v>297735.5680822049</v>
      </c>
      <c r="F51" s="8">
        <v>293134.22663607658</v>
      </c>
      <c r="G51" s="4">
        <v>280343.70939259167</v>
      </c>
      <c r="H51" s="6">
        <v>230226.09634967224</v>
      </c>
      <c r="I51" s="6">
        <v>220180.49065888231</v>
      </c>
      <c r="J51" s="8">
        <v>242757.31524224579</v>
      </c>
      <c r="K51" s="4">
        <v>232164.92668967039</v>
      </c>
      <c r="L51" s="6">
        <v>244678.97714929935</v>
      </c>
      <c r="M51" s="6">
        <v>234002.73946712766</v>
      </c>
      <c r="N51" s="8">
        <v>242093.49787397333</v>
      </c>
      <c r="O51" s="4">
        <v>231530.07409836326</v>
      </c>
    </row>
    <row r="52" spans="1:15" x14ac:dyDescent="0.25">
      <c r="A52" s="13" t="s">
        <v>4</v>
      </c>
      <c r="B52" s="8">
        <f t="shared" ref="B52:C67" si="9">B29</f>
        <v>316299</v>
      </c>
      <c r="C52" s="4">
        <f t="shared" si="9"/>
        <v>304424</v>
      </c>
      <c r="D52" s="6">
        <v>326113.29679812089</v>
      </c>
      <c r="E52" s="6">
        <v>314646.75223209319</v>
      </c>
      <c r="F52" s="8">
        <v>308590.2021161372</v>
      </c>
      <c r="G52" s="4">
        <v>296025.618791277</v>
      </c>
      <c r="H52" s="6">
        <v>291511.83358562319</v>
      </c>
      <c r="I52" s="6">
        <v>279045.49362853088</v>
      </c>
      <c r="J52" s="8">
        <v>229186.39349230198</v>
      </c>
      <c r="K52" s="4">
        <v>219359.62511880297</v>
      </c>
      <c r="L52" s="6">
        <v>241864.11841220304</v>
      </c>
      <c r="M52" s="6">
        <v>231469.02333679944</v>
      </c>
      <c r="N52" s="8">
        <v>243946.44965728282</v>
      </c>
      <c r="O52" s="4">
        <v>233439.4535056921</v>
      </c>
    </row>
    <row r="53" spans="1:15" x14ac:dyDescent="0.25">
      <c r="A53" s="13" t="s">
        <v>5</v>
      </c>
      <c r="B53" s="8">
        <f t="shared" si="9"/>
        <v>302905</v>
      </c>
      <c r="C53" s="4">
        <f t="shared" si="9"/>
        <v>282822</v>
      </c>
      <c r="D53" s="6">
        <v>315351.51227247203</v>
      </c>
      <c r="E53" s="6">
        <v>303687.76016745198</v>
      </c>
      <c r="F53" s="8">
        <v>325304.88212434744</v>
      </c>
      <c r="G53" s="4">
        <v>314029.02980907803</v>
      </c>
      <c r="H53" s="6">
        <v>307940.90418484877</v>
      </c>
      <c r="I53" s="6">
        <v>295539.86964346271</v>
      </c>
      <c r="J53" s="8">
        <v>290993.71688212175</v>
      </c>
      <c r="K53" s="4">
        <v>278664.42291226552</v>
      </c>
      <c r="L53" s="6">
        <v>228843.73240761703</v>
      </c>
      <c r="M53" s="6">
        <v>219111.2416440502</v>
      </c>
      <c r="N53" s="8">
        <v>241561.020983063</v>
      </c>
      <c r="O53" s="4">
        <v>231252.40681673706</v>
      </c>
    </row>
    <row r="54" spans="1:15" x14ac:dyDescent="0.25">
      <c r="A54" s="13" t="s">
        <v>6</v>
      </c>
      <c r="B54" s="8">
        <f t="shared" si="9"/>
        <v>280036</v>
      </c>
      <c r="C54" s="4">
        <f t="shared" si="9"/>
        <v>255771</v>
      </c>
      <c r="D54" s="6">
        <v>301307.602742663</v>
      </c>
      <c r="E54" s="6">
        <v>281741.20655021869</v>
      </c>
      <c r="F54" s="8">
        <v>313966.87123159249</v>
      </c>
      <c r="G54" s="4">
        <v>302730.36714968295</v>
      </c>
      <c r="H54" s="6">
        <v>324086.42384290363</v>
      </c>
      <c r="I54" s="6">
        <v>313191.23809068813</v>
      </c>
      <c r="J54" s="8">
        <v>306961.73962674977</v>
      </c>
      <c r="K54" s="4">
        <v>294876.00516963296</v>
      </c>
      <c r="L54" s="6">
        <v>290211.52634550427</v>
      </c>
      <c r="M54" s="6">
        <v>278139.69181741326</v>
      </c>
      <c r="N54" s="8">
        <v>228325.62758138933</v>
      </c>
      <c r="O54" s="4">
        <v>218766.68818004991</v>
      </c>
    </row>
    <row r="55" spans="1:15" x14ac:dyDescent="0.25">
      <c r="A55" s="13" t="s">
        <v>7</v>
      </c>
      <c r="B55" s="8">
        <f t="shared" si="9"/>
        <v>222215</v>
      </c>
      <c r="C55" s="4">
        <f t="shared" si="9"/>
        <v>200870</v>
      </c>
      <c r="D55" s="6">
        <v>276783.79166721954</v>
      </c>
      <c r="E55" s="6">
        <v>254323.01235645913</v>
      </c>
      <c r="F55" s="8">
        <v>298377.17800720362</v>
      </c>
      <c r="G55" s="4">
        <v>280407.06234570168</v>
      </c>
      <c r="H55" s="6">
        <v>311348.18117793574</v>
      </c>
      <c r="I55" s="6">
        <v>301503.9590379115</v>
      </c>
      <c r="J55" s="8">
        <v>321778.74154482537</v>
      </c>
      <c r="K55" s="4">
        <v>312111.80666774092</v>
      </c>
      <c r="L55" s="6">
        <v>305103.05671109911</v>
      </c>
      <c r="M55" s="6">
        <v>294015.51934804773</v>
      </c>
      <c r="N55" s="8">
        <v>288722.33656371455</v>
      </c>
      <c r="O55" s="4">
        <v>277455.34764373326</v>
      </c>
    </row>
    <row r="56" spans="1:15" x14ac:dyDescent="0.25">
      <c r="A56" s="13" t="s">
        <v>8</v>
      </c>
      <c r="B56" s="8">
        <f t="shared" si="9"/>
        <v>156520</v>
      </c>
      <c r="C56" s="4">
        <f t="shared" si="9"/>
        <v>152330</v>
      </c>
      <c r="D56" s="6">
        <v>219227.11350224461</v>
      </c>
      <c r="E56" s="6">
        <v>199716.62770177523</v>
      </c>
      <c r="F56" s="8">
        <v>273634.97425321885</v>
      </c>
      <c r="G56" s="4">
        <v>253086.60892045064</v>
      </c>
      <c r="H56" s="6">
        <v>295441.31328875106</v>
      </c>
      <c r="I56" s="6">
        <v>279229.4082054196</v>
      </c>
      <c r="J56" s="8">
        <v>308710.73663299682</v>
      </c>
      <c r="K56" s="4">
        <v>300416.47636936978</v>
      </c>
      <c r="L56" s="6">
        <v>319441.41371176532</v>
      </c>
      <c r="M56" s="6">
        <v>311149.89029306924</v>
      </c>
      <c r="N56" s="8">
        <v>303209.35544124257</v>
      </c>
      <c r="O56" s="4">
        <v>293244.64423386095</v>
      </c>
    </row>
    <row r="57" spans="1:15" x14ac:dyDescent="0.25">
      <c r="A57" s="13" t="s">
        <v>9</v>
      </c>
      <c r="B57" s="8">
        <f t="shared" si="9"/>
        <v>107757</v>
      </c>
      <c r="C57" s="4">
        <f t="shared" si="9"/>
        <v>102247</v>
      </c>
      <c r="D57" s="6">
        <v>154645.94838322807</v>
      </c>
      <c r="E57" s="6">
        <v>151593.99086376003</v>
      </c>
      <c r="F57" s="8">
        <v>216974.95695154346</v>
      </c>
      <c r="G57" s="4">
        <v>198891.19646413773</v>
      </c>
      <c r="H57" s="6">
        <v>271175.75916811818</v>
      </c>
      <c r="I57" s="6">
        <v>252175.44831211097</v>
      </c>
      <c r="J57" s="8">
        <v>293129.64840860869</v>
      </c>
      <c r="K57" s="4">
        <v>278359.02500759589</v>
      </c>
      <c r="L57" s="6">
        <v>306616.61227776838</v>
      </c>
      <c r="M57" s="6">
        <v>299609.94465781603</v>
      </c>
      <c r="N57" s="8">
        <v>317569.73267791973</v>
      </c>
      <c r="O57" s="4">
        <v>310433.68054271466</v>
      </c>
    </row>
    <row r="58" spans="1:15" x14ac:dyDescent="0.25">
      <c r="A58" s="13" t="s">
        <v>10</v>
      </c>
      <c r="B58" s="8">
        <f t="shared" si="9"/>
        <v>103894</v>
      </c>
      <c r="C58" s="4">
        <f t="shared" si="9"/>
        <v>113150</v>
      </c>
      <c r="D58" s="6">
        <v>106482.56565208662</v>
      </c>
      <c r="E58" s="6">
        <v>101631.75730692275</v>
      </c>
      <c r="F58" s="8">
        <v>153061.31601946562</v>
      </c>
      <c r="G58" s="4">
        <v>150811.42212718487</v>
      </c>
      <c r="H58" s="6">
        <v>215014.38572282143</v>
      </c>
      <c r="I58" s="6">
        <v>197994.06707112951</v>
      </c>
      <c r="J58" s="8">
        <v>269025.64608416148</v>
      </c>
      <c r="K58" s="4">
        <v>251187.11899357376</v>
      </c>
      <c r="L58" s="6">
        <v>291099.05301127105</v>
      </c>
      <c r="M58" s="6">
        <v>277415.7341756848</v>
      </c>
      <c r="N58" s="8">
        <v>304767.96073498024</v>
      </c>
      <c r="O58" s="4">
        <v>298735.78529586934</v>
      </c>
    </row>
    <row r="59" spans="1:15" x14ac:dyDescent="0.25">
      <c r="A59" s="13" t="s">
        <v>11</v>
      </c>
      <c r="B59" s="8">
        <f t="shared" si="9"/>
        <v>89606</v>
      </c>
      <c r="C59" s="4">
        <f t="shared" si="9"/>
        <v>88151.155890132242</v>
      </c>
      <c r="D59" s="6">
        <v>102550.583487664</v>
      </c>
      <c r="E59" s="6">
        <v>112113.13145182712</v>
      </c>
      <c r="F59" s="8">
        <v>105275.20132102967</v>
      </c>
      <c r="G59" s="4">
        <v>100832.49267382902</v>
      </c>
      <c r="H59" s="6">
        <v>151515.9187332436</v>
      </c>
      <c r="I59" s="6">
        <v>149773.90240247667</v>
      </c>
      <c r="J59" s="8">
        <v>213091.26118903671</v>
      </c>
      <c r="K59" s="4">
        <v>196808.42985951214</v>
      </c>
      <c r="L59" s="6">
        <v>266903.79009340866</v>
      </c>
      <c r="M59" s="6">
        <v>249883.51936871104</v>
      </c>
      <c r="N59" s="8">
        <v>289082.56624576054</v>
      </c>
      <c r="O59" s="4">
        <v>276172.74390433286</v>
      </c>
    </row>
    <row r="60" spans="1:15" x14ac:dyDescent="0.25">
      <c r="A60" s="13" t="s">
        <v>12</v>
      </c>
      <c r="B60" s="8">
        <f t="shared" si="9"/>
        <v>72939</v>
      </c>
      <c r="C60" s="4">
        <f t="shared" si="9"/>
        <v>72384.688960635802</v>
      </c>
      <c r="D60" s="6">
        <v>87907.124524397834</v>
      </c>
      <c r="E60" s="6">
        <v>87004.225692395761</v>
      </c>
      <c r="F60" s="8">
        <v>100827.80668231513</v>
      </c>
      <c r="G60" s="4">
        <v>110857.39193105628</v>
      </c>
      <c r="H60" s="6">
        <v>103686.61040747912</v>
      </c>
      <c r="I60" s="6">
        <v>99841.319994252903</v>
      </c>
      <c r="J60" s="8">
        <v>149472.86217048226</v>
      </c>
      <c r="K60" s="4">
        <v>148487.62013241387</v>
      </c>
      <c r="L60" s="6">
        <v>210535.49434388994</v>
      </c>
      <c r="M60" s="6">
        <v>195337.5497404793</v>
      </c>
      <c r="N60" s="8">
        <v>264068.04479931272</v>
      </c>
      <c r="O60" s="4">
        <v>248263.98106218089</v>
      </c>
    </row>
    <row r="61" spans="1:15" x14ac:dyDescent="0.25">
      <c r="A61" s="13" t="s">
        <v>13</v>
      </c>
      <c r="B61" s="8">
        <f t="shared" si="9"/>
        <v>57820</v>
      </c>
      <c r="C61" s="4">
        <f t="shared" si="9"/>
        <v>58625.611077664056</v>
      </c>
      <c r="D61" s="6">
        <v>70735.487472941764</v>
      </c>
      <c r="E61" s="6">
        <v>70794.888111994413</v>
      </c>
      <c r="F61" s="8">
        <v>85524.555220825554</v>
      </c>
      <c r="G61" s="4">
        <v>85352.329741866051</v>
      </c>
      <c r="H61" s="6">
        <v>98347.010203232552</v>
      </c>
      <c r="I61" s="6">
        <v>109002.57442454957</v>
      </c>
      <c r="J61" s="8">
        <v>101382.43735599716</v>
      </c>
      <c r="K61" s="4">
        <v>98375.131406513203</v>
      </c>
      <c r="L61" s="6">
        <v>146486.37604252272</v>
      </c>
      <c r="M61" s="6">
        <v>146580.56630389151</v>
      </c>
      <c r="N61" s="8">
        <v>206768.79046832302</v>
      </c>
      <c r="O61" s="4">
        <v>193150.39550797525</v>
      </c>
    </row>
    <row r="62" spans="1:15" x14ac:dyDescent="0.25">
      <c r="A62" s="13" t="s">
        <v>14</v>
      </c>
      <c r="B62" s="8">
        <f t="shared" si="9"/>
        <v>37377</v>
      </c>
      <c r="C62" s="4">
        <f t="shared" si="9"/>
        <v>38313.013257790371</v>
      </c>
      <c r="D62" s="6">
        <v>55430.529017250396</v>
      </c>
      <c r="E62" s="6">
        <v>56574.167222727418</v>
      </c>
      <c r="F62" s="8">
        <v>68074.975588432091</v>
      </c>
      <c r="G62" s="4">
        <v>68638.259334379967</v>
      </c>
      <c r="H62" s="6">
        <v>82568.687128348509</v>
      </c>
      <c r="I62" s="6">
        <v>83046.834898269633</v>
      </c>
      <c r="J62" s="8">
        <v>95239.213532865819</v>
      </c>
      <c r="K62" s="4">
        <v>106401.80327016607</v>
      </c>
      <c r="L62" s="6">
        <v>98466.418705050048</v>
      </c>
      <c r="M62" s="6">
        <v>96308.850440617214</v>
      </c>
      <c r="N62" s="8">
        <v>142667.02348992976</v>
      </c>
      <c r="O62" s="4">
        <v>143878.45080189165</v>
      </c>
    </row>
    <row r="63" spans="1:15" x14ac:dyDescent="0.25">
      <c r="A63" s="13" t="s">
        <v>15</v>
      </c>
      <c r="B63" s="8">
        <f t="shared" si="9"/>
        <v>37920</v>
      </c>
      <c r="C63" s="4">
        <f t="shared" si="9"/>
        <v>42300.626390552803</v>
      </c>
      <c r="D63" s="6">
        <v>35260.353707464266</v>
      </c>
      <c r="E63" s="6">
        <v>36119.715745215755</v>
      </c>
      <c r="F63" s="8">
        <v>52522.675972494035</v>
      </c>
      <c r="G63" s="4">
        <v>53718.813138497011</v>
      </c>
      <c r="H63" s="6">
        <v>64743.83990321296</v>
      </c>
      <c r="I63" s="6">
        <v>65534.165160403856</v>
      </c>
      <c r="J63" s="8">
        <v>78818.129328305979</v>
      </c>
      <c r="K63" s="4">
        <v>79694.762646652642</v>
      </c>
      <c r="L63" s="6">
        <v>91241.237425643325</v>
      </c>
      <c r="M63" s="6">
        <v>102582.17024143171</v>
      </c>
      <c r="N63" s="8">
        <v>94662.009991869985</v>
      </c>
      <c r="O63" s="4">
        <v>93243.806089008402</v>
      </c>
    </row>
    <row r="64" spans="1:15" x14ac:dyDescent="0.25">
      <c r="A64" s="13" t="s">
        <v>16</v>
      </c>
      <c r="B64" s="8">
        <f t="shared" si="9"/>
        <v>22659</v>
      </c>
      <c r="C64" s="4">
        <f t="shared" si="9"/>
        <v>24735.41400233372</v>
      </c>
      <c r="D64" s="6">
        <v>34800.609765856825</v>
      </c>
      <c r="E64" s="6">
        <v>38105.717040669246</v>
      </c>
      <c r="F64" s="8">
        <v>32526.320791003636</v>
      </c>
      <c r="G64" s="4">
        <v>32901.980669092496</v>
      </c>
      <c r="H64" s="6">
        <v>48666.840559280339</v>
      </c>
      <c r="I64" s="6">
        <v>49364.137367164447</v>
      </c>
      <c r="J64" s="8">
        <v>60264.204989880702</v>
      </c>
      <c r="K64" s="4">
        <v>60720.290754573703</v>
      </c>
      <c r="L64" s="6">
        <v>73700.223876981385</v>
      </c>
      <c r="M64" s="6">
        <v>74410.724306926044</v>
      </c>
      <c r="N64" s="8">
        <v>85703.219879202894</v>
      </c>
      <c r="O64" s="4">
        <v>96464.796945493988</v>
      </c>
    </row>
    <row r="65" spans="1:15" x14ac:dyDescent="0.25">
      <c r="A65" s="13" t="s">
        <v>17</v>
      </c>
      <c r="B65" s="8">
        <f t="shared" si="9"/>
        <v>19645</v>
      </c>
      <c r="C65" s="4">
        <f t="shared" si="9"/>
        <v>19379.153778558877</v>
      </c>
      <c r="D65" s="6">
        <v>19463.617572645107</v>
      </c>
      <c r="E65" s="6">
        <v>20842.552414799018</v>
      </c>
      <c r="F65" s="8">
        <v>30066.800453006676</v>
      </c>
      <c r="G65" s="4">
        <v>32571.634386974634</v>
      </c>
      <c r="H65" s="6">
        <v>28251.576761355067</v>
      </c>
      <c r="I65" s="6">
        <v>28453.895355806322</v>
      </c>
      <c r="J65" s="8">
        <v>42510.628263146915</v>
      </c>
      <c r="K65" s="4">
        <v>43176.744473427185</v>
      </c>
      <c r="L65" s="6">
        <v>52953.270569551336</v>
      </c>
      <c r="M65" s="6">
        <v>53690.92117105284</v>
      </c>
      <c r="N65" s="8">
        <v>65155.174163136304</v>
      </c>
      <c r="O65" s="4">
        <v>66483.133166872052</v>
      </c>
    </row>
    <row r="66" spans="1:15" x14ac:dyDescent="0.25">
      <c r="A66" s="13" t="s">
        <v>18</v>
      </c>
      <c r="B66" s="8">
        <f t="shared" si="9"/>
        <v>9202</v>
      </c>
      <c r="C66" s="4">
        <f t="shared" si="9"/>
        <v>8189.6367410482617</v>
      </c>
      <c r="D66" s="6">
        <v>15357.487720193232</v>
      </c>
      <c r="E66" s="6">
        <v>14598.174437861782</v>
      </c>
      <c r="F66" s="8">
        <v>15280.682797253641</v>
      </c>
      <c r="G66" s="4">
        <v>16159.210979524896</v>
      </c>
      <c r="H66" s="6">
        <v>23709.855822838072</v>
      </c>
      <c r="I66" s="6">
        <v>25857.332405254492</v>
      </c>
      <c r="J66" s="8">
        <v>22393.256641712273</v>
      </c>
      <c r="K66" s="4">
        <v>23116.471219429135</v>
      </c>
      <c r="L66" s="6">
        <v>33890.780990780171</v>
      </c>
      <c r="M66" s="6">
        <v>35870.297658736752</v>
      </c>
      <c r="N66" s="8">
        <v>42484.350283395768</v>
      </c>
      <c r="O66" s="4">
        <v>45570.204998724621</v>
      </c>
    </row>
    <row r="67" spans="1:15" ht="15.75" thickBot="1" x14ac:dyDescent="0.3">
      <c r="A67" s="14" t="s">
        <v>19</v>
      </c>
      <c r="B67" s="8">
        <f t="shared" si="9"/>
        <v>12044</v>
      </c>
      <c r="C67" s="4">
        <f t="shared" si="9"/>
        <v>11890.660699934109</v>
      </c>
      <c r="D67" s="6">
        <v>12992.396838165254</v>
      </c>
      <c r="E67" s="6">
        <v>12040.548967864759</v>
      </c>
      <c r="F67" s="8">
        <v>17342.058009947381</v>
      </c>
      <c r="G67" s="4">
        <v>16158.768507816698</v>
      </c>
      <c r="H67" s="6">
        <v>19966.154891735201</v>
      </c>
      <c r="I67" s="6">
        <v>19779.162486461017</v>
      </c>
      <c r="J67" s="8">
        <v>26750.798588867689</v>
      </c>
      <c r="K67" s="4">
        <v>28161.368241674078</v>
      </c>
      <c r="L67" s="6">
        <v>30128.258102001491</v>
      </c>
      <c r="M67" s="6">
        <v>31882.818290343137</v>
      </c>
      <c r="N67" s="8">
        <v>39292.027342085581</v>
      </c>
      <c r="O67" s="4">
        <v>42418.2331797679</v>
      </c>
    </row>
    <row r="68" spans="1:15" ht="15.75" thickBot="1" x14ac:dyDescent="0.3">
      <c r="A68" s="15" t="s">
        <v>22</v>
      </c>
      <c r="B68" s="9">
        <f>B45</f>
        <v>2177781.5176506736</v>
      </c>
      <c r="C68" s="5">
        <f>C45</f>
        <v>2092582.3918115837</v>
      </c>
      <c r="D68" s="7">
        <v>2445104.1149639576</v>
      </c>
      <c r="E68" s="7">
        <v>2353269.7963462416</v>
      </c>
      <c r="F68" s="9">
        <v>2690485.6841758927</v>
      </c>
      <c r="G68" s="5">
        <v>2593515.8963631419</v>
      </c>
      <c r="H68" s="7">
        <v>2868201.3917314</v>
      </c>
      <c r="I68" s="7">
        <v>2769513.2991427751</v>
      </c>
      <c r="J68" s="9">
        <v>3052466.7299743076</v>
      </c>
      <c r="K68" s="5">
        <v>2952082.0289330143</v>
      </c>
      <c r="L68" s="7">
        <v>3232164.3401763565</v>
      </c>
      <c r="M68" s="7">
        <v>3131461.2022621981</v>
      </c>
      <c r="N68" s="9">
        <v>3400079.1881765826</v>
      </c>
      <c r="O68" s="5">
        <v>3300503.8259732677</v>
      </c>
    </row>
    <row r="69" spans="1:15" ht="15.75" thickBot="1" x14ac:dyDescent="0.3">
      <c r="A69" s="11" t="s">
        <v>23</v>
      </c>
      <c r="B69" s="42">
        <f>B68+C68</f>
        <v>4270363.9094622573</v>
      </c>
      <c r="C69" s="43"/>
      <c r="D69" s="44">
        <f>D68+E68</f>
        <v>4798373.9113101996</v>
      </c>
      <c r="E69" s="45"/>
      <c r="F69" s="42">
        <f t="shared" ref="F69" si="10">F68+G68</f>
        <v>5284001.5805390347</v>
      </c>
      <c r="G69" s="43"/>
      <c r="H69" s="44">
        <f t="shared" ref="H69" si="11">H68+I68</f>
        <v>5637714.6908741752</v>
      </c>
      <c r="I69" s="45"/>
      <c r="J69" s="42">
        <f t="shared" ref="J69" si="12">J68+K68</f>
        <v>6004548.7589073218</v>
      </c>
      <c r="K69" s="43"/>
      <c r="L69" s="44">
        <f>L68+M68</f>
        <v>6363625.5424385546</v>
      </c>
      <c r="M69" s="45"/>
      <c r="N69" s="42">
        <f t="shared" ref="N69" si="13">N68+O68</f>
        <v>6700583.0141498502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U14" sqref="U14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11" width="8.85546875" style="1"/>
    <col min="12" max="12" width="10.42578125" style="1" customWidth="1"/>
    <col min="13" max="13" width="8.85546875" style="1"/>
    <col min="14" max="14" width="9.7109375" style="1" bestFit="1" customWidth="1"/>
    <col min="15" max="16384" width="8.85546875" style="1"/>
  </cols>
  <sheetData>
    <row r="1" spans="1:15" ht="15.75" thickBot="1" x14ac:dyDescent="0.3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 t="s">
        <v>20</v>
      </c>
      <c r="C3" s="40"/>
      <c r="D3" s="41">
        <f>B3+5</f>
        <v>2016</v>
      </c>
      <c r="E3" s="41"/>
      <c r="F3" s="39">
        <f>D3+5</f>
        <v>2021</v>
      </c>
      <c r="G3" s="40"/>
      <c r="H3" s="41">
        <f>F3+5</f>
        <v>2026</v>
      </c>
      <c r="I3" s="41"/>
      <c r="J3" s="39">
        <f>H3+5</f>
        <v>2031</v>
      </c>
      <c r="K3" s="40"/>
      <c r="L3" s="41">
        <f>J3+5</f>
        <v>2036</v>
      </c>
      <c r="M3" s="41"/>
      <c r="N3" s="39">
        <f>L3+5</f>
        <v>2041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33211.706086608901</v>
      </c>
      <c r="C5" s="4">
        <v>31614.650784632522</v>
      </c>
      <c r="D5" s="6">
        <v>46654.746746977231</v>
      </c>
      <c r="E5" s="6">
        <v>44456.679537431279</v>
      </c>
      <c r="F5" s="8">
        <v>58489.702350533596</v>
      </c>
      <c r="G5" s="4">
        <v>55734.049264898968</v>
      </c>
      <c r="H5" s="6">
        <v>72144.91911499438</v>
      </c>
      <c r="I5" s="6">
        <v>68745.921325936855</v>
      </c>
      <c r="J5" s="8">
        <v>86270.659384752202</v>
      </c>
      <c r="K5" s="4">
        <v>82206.148895220555</v>
      </c>
      <c r="L5" s="6">
        <v>102556.38179889809</v>
      </c>
      <c r="M5" s="6">
        <v>97724.594345750287</v>
      </c>
      <c r="N5" s="8">
        <v>124113.925838271</v>
      </c>
      <c r="O5" s="4">
        <v>118266.48758911157</v>
      </c>
    </row>
    <row r="6" spans="1:15" x14ac:dyDescent="0.25">
      <c r="A6" s="13" t="s">
        <v>4</v>
      </c>
      <c r="B6" s="8">
        <v>31582</v>
      </c>
      <c r="C6" s="4">
        <v>30433</v>
      </c>
      <c r="D6" s="6">
        <v>32440.164223435837</v>
      </c>
      <c r="E6" s="6">
        <v>30850.598519801937</v>
      </c>
      <c r="F6" s="8">
        <v>45570.909315164477</v>
      </c>
      <c r="G6" s="4">
        <v>43382.265433704</v>
      </c>
      <c r="H6" s="6">
        <v>57130.926808853008</v>
      </c>
      <c r="I6" s="6">
        <v>54387.087476229615</v>
      </c>
      <c r="J6" s="8">
        <v>70468.918937006049</v>
      </c>
      <c r="K6" s="4">
        <v>67084.492982326017</v>
      </c>
      <c r="L6" s="6">
        <v>84266.503828717148</v>
      </c>
      <c r="M6" s="6">
        <v>80219.418291290407</v>
      </c>
      <c r="N6" s="8">
        <v>100173.89227285371</v>
      </c>
      <c r="O6" s="4">
        <v>95362.819162839995</v>
      </c>
    </row>
    <row r="7" spans="1:15" x14ac:dyDescent="0.25">
      <c r="A7" s="13" t="s">
        <v>5</v>
      </c>
      <c r="B7" s="8">
        <v>28105</v>
      </c>
      <c r="C7" s="4">
        <v>26299</v>
      </c>
      <c r="D7" s="6">
        <v>31393.73520498192</v>
      </c>
      <c r="E7" s="6">
        <v>30244.898721756537</v>
      </c>
      <c r="F7" s="8">
        <v>32246.783789394991</v>
      </c>
      <c r="G7" s="4">
        <v>30659.916135017305</v>
      </c>
      <c r="H7" s="6">
        <v>45299.254641584368</v>
      </c>
      <c r="I7" s="6">
        <v>43114.126913637723</v>
      </c>
      <c r="J7" s="8">
        <v>56790.361226405359</v>
      </c>
      <c r="K7" s="4">
        <v>54050.929993424179</v>
      </c>
      <c r="L7" s="6">
        <v>70048.843685950982</v>
      </c>
      <c r="M7" s="6">
        <v>66669.854961746707</v>
      </c>
      <c r="N7" s="8">
        <v>83764.179211207054</v>
      </c>
      <c r="O7" s="4">
        <v>79723.595496280424</v>
      </c>
    </row>
    <row r="8" spans="1:15" x14ac:dyDescent="0.25">
      <c r="A8" s="13" t="s">
        <v>6</v>
      </c>
      <c r="B8" s="8">
        <v>23847</v>
      </c>
      <c r="C8" s="4">
        <v>21781</v>
      </c>
      <c r="D8" s="6">
        <v>27826.652209618114</v>
      </c>
      <c r="E8" s="6">
        <v>26065.890058996778</v>
      </c>
      <c r="F8" s="8">
        <v>31082.816264361365</v>
      </c>
      <c r="G8" s="4">
        <v>29976.812993908439</v>
      </c>
      <c r="H8" s="6">
        <v>31927.416380937404</v>
      </c>
      <c r="I8" s="6">
        <v>30388.151762174322</v>
      </c>
      <c r="J8" s="8">
        <v>44850.617479676119</v>
      </c>
      <c r="K8" s="4">
        <v>42731.970497757138</v>
      </c>
      <c r="L8" s="6">
        <v>56227.917833330852</v>
      </c>
      <c r="M8" s="6">
        <v>53571.831582764593</v>
      </c>
      <c r="N8" s="8">
        <v>69355.09023073694</v>
      </c>
      <c r="O8" s="4">
        <v>66078.904508998457</v>
      </c>
    </row>
    <row r="9" spans="1:15" x14ac:dyDescent="0.25">
      <c r="A9" s="13" t="s">
        <v>7</v>
      </c>
      <c r="B9" s="8">
        <v>17015</v>
      </c>
      <c r="C9" s="4">
        <v>15366</v>
      </c>
      <c r="D9" s="6">
        <v>23378.264073255519</v>
      </c>
      <c r="E9" s="6">
        <v>21508.948810825284</v>
      </c>
      <c r="F9" s="8">
        <v>27279.692356736337</v>
      </c>
      <c r="G9" s="4">
        <v>25740.31931442823</v>
      </c>
      <c r="H9" s="6">
        <v>30471.853347117943</v>
      </c>
      <c r="I9" s="6">
        <v>29602.393654912943</v>
      </c>
      <c r="J9" s="8">
        <v>31299.852028780922</v>
      </c>
      <c r="K9" s="4">
        <v>30008.594679224905</v>
      </c>
      <c r="L9" s="6">
        <v>43969.035068915931</v>
      </c>
      <c r="M9" s="6">
        <v>42198.235435561015</v>
      </c>
      <c r="N9" s="8">
        <v>55122.703543293574</v>
      </c>
      <c r="O9" s="4">
        <v>52902.703421139384</v>
      </c>
    </row>
    <row r="10" spans="1:15" x14ac:dyDescent="0.25">
      <c r="A10" s="13" t="s">
        <v>8</v>
      </c>
      <c r="B10" s="8">
        <v>12226</v>
      </c>
      <c r="C10" s="4">
        <v>12287</v>
      </c>
      <c r="D10" s="6">
        <v>16632.484145664464</v>
      </c>
      <c r="E10" s="6">
        <v>15172.415051297417</v>
      </c>
      <c r="F10" s="8">
        <v>22852.695066210967</v>
      </c>
      <c r="G10" s="4">
        <v>21237.973361639415</v>
      </c>
      <c r="H10" s="6">
        <v>26666.414964561929</v>
      </c>
      <c r="I10" s="6">
        <v>25416.035935925582</v>
      </c>
      <c r="J10" s="8">
        <v>29786.812676165257</v>
      </c>
      <c r="K10" s="4">
        <v>29229.454838229358</v>
      </c>
      <c r="L10" s="6">
        <v>30596.197039691004</v>
      </c>
      <c r="M10" s="6">
        <v>29630.538434163449</v>
      </c>
      <c r="N10" s="8">
        <v>42980.562955269415</v>
      </c>
      <c r="O10" s="4">
        <v>41666.61085908486</v>
      </c>
    </row>
    <row r="11" spans="1:15" x14ac:dyDescent="0.25">
      <c r="A11" s="13" t="s">
        <v>9</v>
      </c>
      <c r="B11" s="8">
        <v>9176</v>
      </c>
      <c r="C11" s="4">
        <v>9317</v>
      </c>
      <c r="D11" s="6">
        <v>11982.034117769237</v>
      </c>
      <c r="E11" s="6">
        <v>12153.07156648077</v>
      </c>
      <c r="F11" s="8">
        <v>16300.588295158477</v>
      </c>
      <c r="G11" s="4">
        <v>15007.035562364084</v>
      </c>
      <c r="H11" s="6">
        <v>22396.676915288444</v>
      </c>
      <c r="I11" s="6">
        <v>21006.47922121071</v>
      </c>
      <c r="J11" s="8">
        <v>26134.295264516048</v>
      </c>
      <c r="K11" s="4">
        <v>25139.000868035375</v>
      </c>
      <c r="L11" s="6">
        <v>29192.426447359179</v>
      </c>
      <c r="M11" s="6">
        <v>28910.853462864732</v>
      </c>
      <c r="N11" s="8">
        <v>29985.659807260574</v>
      </c>
      <c r="O11" s="4">
        <v>29307.565243244684</v>
      </c>
    </row>
    <row r="12" spans="1:15" x14ac:dyDescent="0.25">
      <c r="A12" s="13" t="s">
        <v>10</v>
      </c>
      <c r="B12" s="8">
        <v>8171</v>
      </c>
      <c r="C12" s="4">
        <v>8996</v>
      </c>
      <c r="D12" s="6">
        <v>8998.4905736586679</v>
      </c>
      <c r="E12" s="6">
        <v>9193.3219635684327</v>
      </c>
      <c r="F12" s="8">
        <v>11750.242051220906</v>
      </c>
      <c r="G12" s="4">
        <v>11991.746244171589</v>
      </c>
      <c r="H12" s="6">
        <v>15985.253936254836</v>
      </c>
      <c r="I12" s="6">
        <v>14807.82544204511</v>
      </c>
      <c r="J12" s="8">
        <v>21963.413917120943</v>
      </c>
      <c r="K12" s="4">
        <v>20727.629795170156</v>
      </c>
      <c r="L12" s="6">
        <v>25628.728158997386</v>
      </c>
      <c r="M12" s="6">
        <v>24805.294496326664</v>
      </c>
      <c r="N12" s="8">
        <v>28627.699891977503</v>
      </c>
      <c r="O12" s="4">
        <v>28527.077828234716</v>
      </c>
    </row>
    <row r="13" spans="1:15" x14ac:dyDescent="0.25">
      <c r="A13" s="13" t="s">
        <v>11</v>
      </c>
      <c r="B13" s="8">
        <v>7623</v>
      </c>
      <c r="C13" s="4">
        <v>7499.2328789420144</v>
      </c>
      <c r="D13" s="6">
        <v>7999.3781027085633</v>
      </c>
      <c r="E13" s="6">
        <v>8820.086090505527</v>
      </c>
      <c r="F13" s="8">
        <v>8809.4882453010123</v>
      </c>
      <c r="G13" s="4">
        <v>9013.5494860392282</v>
      </c>
      <c r="H13" s="6">
        <v>11503.442536539209</v>
      </c>
      <c r="I13" s="6">
        <v>11757.251472775648</v>
      </c>
      <c r="J13" s="8">
        <v>15649.503157987125</v>
      </c>
      <c r="K13" s="4">
        <v>14518.263140508663</v>
      </c>
      <c r="L13" s="6">
        <v>21502.099173827166</v>
      </c>
      <c r="M13" s="6">
        <v>20322.30760844022</v>
      </c>
      <c r="N13" s="8">
        <v>25090.427956841762</v>
      </c>
      <c r="O13" s="4">
        <v>24320.234877494899</v>
      </c>
    </row>
    <row r="14" spans="1:15" x14ac:dyDescent="0.25">
      <c r="A14" s="13" t="s">
        <v>12</v>
      </c>
      <c r="B14" s="8">
        <v>5531</v>
      </c>
      <c r="C14" s="4">
        <v>5488.9663231094</v>
      </c>
      <c r="D14" s="6">
        <v>7396.9048051600121</v>
      </c>
      <c r="E14" s="6">
        <v>7292.0599068647271</v>
      </c>
      <c r="F14" s="8">
        <v>7762.1196807315691</v>
      </c>
      <c r="G14" s="4">
        <v>8576.4233747524777</v>
      </c>
      <c r="H14" s="6">
        <v>8548.2022737331372</v>
      </c>
      <c r="I14" s="6">
        <v>8764.5421720735485</v>
      </c>
      <c r="J14" s="8">
        <v>11162.25493564331</v>
      </c>
      <c r="K14" s="4">
        <v>11432.446953380773</v>
      </c>
      <c r="L14" s="6">
        <v>15185.345022652727</v>
      </c>
      <c r="M14" s="6">
        <v>14117.18322036573</v>
      </c>
      <c r="N14" s="8">
        <v>20864.355332534342</v>
      </c>
      <c r="O14" s="4">
        <v>19760.885802413653</v>
      </c>
    </row>
    <row r="15" spans="1:15" x14ac:dyDescent="0.25">
      <c r="A15" s="13" t="s">
        <v>13</v>
      </c>
      <c r="B15" s="8">
        <v>5609</v>
      </c>
      <c r="C15" s="4">
        <v>5687.1506837533316</v>
      </c>
      <c r="D15" s="6">
        <v>5284.0395355944438</v>
      </c>
      <c r="E15" s="6">
        <v>5246.3717234428423</v>
      </c>
      <c r="F15" s="8">
        <v>7066.6312477841293</v>
      </c>
      <c r="G15" s="4">
        <v>6969.7743890245865</v>
      </c>
      <c r="H15" s="6">
        <v>7415.5391923705174</v>
      </c>
      <c r="I15" s="6">
        <v>8197.3731360200291</v>
      </c>
      <c r="J15" s="8">
        <v>8166.5230107872376</v>
      </c>
      <c r="K15" s="4">
        <v>8377.1776895218736</v>
      </c>
      <c r="L15" s="6">
        <v>10663.857600130801</v>
      </c>
      <c r="M15" s="6">
        <v>10927.169688299384</v>
      </c>
      <c r="N15" s="8">
        <v>14507.315758694505</v>
      </c>
      <c r="O15" s="4">
        <v>13493.249275399567</v>
      </c>
    </row>
    <row r="16" spans="1:15" x14ac:dyDescent="0.25">
      <c r="A16" s="13" t="s">
        <v>14</v>
      </c>
      <c r="B16" s="8">
        <v>3292</v>
      </c>
      <c r="C16" s="4">
        <v>3374.4398866855527</v>
      </c>
      <c r="D16" s="6">
        <v>5277.8495033610261</v>
      </c>
      <c r="E16" s="6">
        <v>5304.6392719377372</v>
      </c>
      <c r="F16" s="8">
        <v>4972.0744230125092</v>
      </c>
      <c r="G16" s="4">
        <v>4893.5066128741319</v>
      </c>
      <c r="H16" s="6">
        <v>6649.4234661353139</v>
      </c>
      <c r="I16" s="6">
        <v>6500.9951373690837</v>
      </c>
      <c r="J16" s="8">
        <v>6977.73218819878</v>
      </c>
      <c r="K16" s="4">
        <v>7646.0269618460634</v>
      </c>
      <c r="L16" s="6">
        <v>7684.3785731270837</v>
      </c>
      <c r="M16" s="6">
        <v>7813.7380616247037</v>
      </c>
      <c r="N16" s="8">
        <v>10034.272693664299</v>
      </c>
      <c r="O16" s="4">
        <v>10192.220442702561</v>
      </c>
    </row>
    <row r="17" spans="1:15" x14ac:dyDescent="0.25">
      <c r="A17" s="13" t="s">
        <v>15</v>
      </c>
      <c r="B17" s="8">
        <v>4294</v>
      </c>
      <c r="C17" s="4">
        <v>4790.0551086770492</v>
      </c>
      <c r="D17" s="6">
        <v>3037.9368634562111</v>
      </c>
      <c r="E17" s="6">
        <v>3030.2556864524513</v>
      </c>
      <c r="F17" s="8">
        <v>4870.5265996459648</v>
      </c>
      <c r="G17" s="4">
        <v>4763.5796926751464</v>
      </c>
      <c r="H17" s="6">
        <v>4588.3499931705564</v>
      </c>
      <c r="I17" s="6">
        <v>4394.3815087248331</v>
      </c>
      <c r="J17" s="8">
        <v>6136.2480767020779</v>
      </c>
      <c r="K17" s="4">
        <v>5837.9103330128801</v>
      </c>
      <c r="L17" s="6">
        <v>6439.2192703080327</v>
      </c>
      <c r="M17" s="6">
        <v>6866.1518527331937</v>
      </c>
      <c r="N17" s="8">
        <v>7091.3295686682277</v>
      </c>
      <c r="O17" s="4">
        <v>7016.7568511480831</v>
      </c>
    </row>
    <row r="18" spans="1:15" x14ac:dyDescent="0.25">
      <c r="A18" s="13" t="s">
        <v>16</v>
      </c>
      <c r="B18" s="8">
        <v>2147</v>
      </c>
      <c r="C18" s="4">
        <v>2343.7457020614547</v>
      </c>
      <c r="D18" s="6">
        <v>3834.7437061329201</v>
      </c>
      <c r="E18" s="6">
        <v>4035.3225490413488</v>
      </c>
      <c r="F18" s="8">
        <v>2713.0203229547951</v>
      </c>
      <c r="G18" s="4">
        <v>2552.8013401665389</v>
      </c>
      <c r="H18" s="6">
        <v>4349.6090413473066</v>
      </c>
      <c r="I18" s="6">
        <v>4013.0186630183684</v>
      </c>
      <c r="J18" s="8">
        <v>4097.6120768155142</v>
      </c>
      <c r="K18" s="4">
        <v>3701.9922295101142</v>
      </c>
      <c r="L18" s="6">
        <v>5479.9577762933231</v>
      </c>
      <c r="M18" s="6">
        <v>4918.0751936264751</v>
      </c>
      <c r="N18" s="8">
        <v>5750.5252839365494</v>
      </c>
      <c r="O18" s="4">
        <v>5784.3045158886789</v>
      </c>
    </row>
    <row r="19" spans="1:15" x14ac:dyDescent="0.25">
      <c r="A19" s="13" t="s">
        <v>17</v>
      </c>
      <c r="B19" s="8">
        <v>2711</v>
      </c>
      <c r="C19" s="4">
        <v>2674.3133567662567</v>
      </c>
      <c r="D19" s="6">
        <v>1789.0813430956537</v>
      </c>
      <c r="E19" s="6">
        <v>1820.2772355793234</v>
      </c>
      <c r="F19" s="8">
        <v>3195.4673591969677</v>
      </c>
      <c r="G19" s="4">
        <v>3134.045544181351</v>
      </c>
      <c r="H19" s="6">
        <v>2260.7424514381783</v>
      </c>
      <c r="I19" s="6">
        <v>1982.6409334316495</v>
      </c>
      <c r="J19" s="8">
        <v>3624.5013440310377</v>
      </c>
      <c r="K19" s="4">
        <v>3116.7231631922882</v>
      </c>
      <c r="L19" s="6">
        <v>3414.5138881574621</v>
      </c>
      <c r="M19" s="6">
        <v>2875.163536616531</v>
      </c>
      <c r="N19" s="8">
        <v>4566.4137021510624</v>
      </c>
      <c r="O19" s="4">
        <v>3819.638073342016</v>
      </c>
    </row>
    <row r="20" spans="1:15" x14ac:dyDescent="0.25">
      <c r="A20" s="13" t="s">
        <v>18</v>
      </c>
      <c r="B20" s="8">
        <v>870</v>
      </c>
      <c r="C20" s="4">
        <v>774.28645563051384</v>
      </c>
      <c r="D20" s="6">
        <v>2026.8885049936243</v>
      </c>
      <c r="E20" s="6">
        <v>1818.7135003596375</v>
      </c>
      <c r="F20" s="8">
        <v>1337.6128398447565</v>
      </c>
      <c r="G20" s="4">
        <v>1237.9113219359317</v>
      </c>
      <c r="H20" s="6">
        <v>2389.1021978748308</v>
      </c>
      <c r="I20" s="6">
        <v>2131.3624028101435</v>
      </c>
      <c r="J20" s="8">
        <v>1690.2518950834194</v>
      </c>
      <c r="K20" s="4">
        <v>1348.3295900514538</v>
      </c>
      <c r="L20" s="6">
        <v>2709.8709371266882</v>
      </c>
      <c r="M20" s="6">
        <v>2119.582015114187</v>
      </c>
      <c r="N20" s="8">
        <v>2552.8730911277926</v>
      </c>
      <c r="O20" s="4">
        <v>1955.3051726553097</v>
      </c>
    </row>
    <row r="21" spans="1:15" ht="15.75" thickBot="1" x14ac:dyDescent="0.3">
      <c r="A21" s="14" t="s">
        <v>19</v>
      </c>
      <c r="B21" s="8">
        <v>1563</v>
      </c>
      <c r="C21" s="4">
        <v>1540.066422899285</v>
      </c>
      <c r="D21" s="6">
        <v>1466.1343895955579</v>
      </c>
      <c r="E21" s="6">
        <v>1244.5305140551482</v>
      </c>
      <c r="F21" s="8">
        <v>1950.8343578614067</v>
      </c>
      <c r="G21" s="4">
        <v>1525.5761765621983</v>
      </c>
      <c r="H21" s="6">
        <v>1841.7729146058114</v>
      </c>
      <c r="I21" s="6">
        <v>1404.4527661504339</v>
      </c>
      <c r="J21" s="8">
        <v>2387.9403715270996</v>
      </c>
      <c r="K21" s="4">
        <v>1815.5804153700251</v>
      </c>
      <c r="L21" s="6">
        <v>2273.9698527053561</v>
      </c>
      <c r="M21" s="6">
        <v>1594.0513680112385</v>
      </c>
      <c r="N21" s="8">
        <v>2795.8490072401455</v>
      </c>
      <c r="O21" s="4">
        <v>1878.0952255265192</v>
      </c>
    </row>
    <row r="22" spans="1:15" ht="15.75" thickBot="1" x14ac:dyDescent="0.3">
      <c r="A22" s="15" t="s">
        <v>22</v>
      </c>
      <c r="B22" s="9">
        <v>237419.52804945904</v>
      </c>
      <c r="C22" s="5">
        <v>228258.08070839717</v>
      </c>
      <c r="D22" s="7">
        <v>237419.52804945904</v>
      </c>
      <c r="E22" s="7">
        <v>228258.08070839717</v>
      </c>
      <c r="F22" s="9">
        <v>288251.20456511428</v>
      </c>
      <c r="G22" s="5">
        <v>276397.28624834365</v>
      </c>
      <c r="H22" s="7">
        <v>351568.90017680713</v>
      </c>
      <c r="I22" s="7">
        <v>336614.03992444655</v>
      </c>
      <c r="J22" s="9">
        <v>427457.49797119846</v>
      </c>
      <c r="K22" s="5">
        <v>408972.6730257817</v>
      </c>
      <c r="L22" s="7">
        <v>517839.24595618917</v>
      </c>
      <c r="M22" s="7">
        <v>495284.04355529946</v>
      </c>
      <c r="N22" s="9">
        <v>627377.07614572847</v>
      </c>
      <c r="O22" s="5">
        <v>600056.45434550534</v>
      </c>
    </row>
    <row r="23" spans="1:15" ht="15.75" thickBot="1" x14ac:dyDescent="0.3">
      <c r="A23" s="11" t="s">
        <v>23</v>
      </c>
      <c r="B23" s="42">
        <f>B22+C22</f>
        <v>465677.60875785619</v>
      </c>
      <c r="C23" s="43"/>
      <c r="D23" s="44">
        <f>D22+E22</f>
        <v>465677.60875785619</v>
      </c>
      <c r="E23" s="45"/>
      <c r="F23" s="42">
        <f t="shared" ref="F23" si="0">F22+G22</f>
        <v>564648.49081345787</v>
      </c>
      <c r="G23" s="43"/>
      <c r="H23" s="44">
        <f t="shared" ref="H23" si="1">H22+I22</f>
        <v>688182.94010125368</v>
      </c>
      <c r="I23" s="45"/>
      <c r="J23" s="42">
        <f t="shared" ref="J23" si="2">J22+K22</f>
        <v>836430.17099698016</v>
      </c>
      <c r="K23" s="43"/>
      <c r="L23" s="44">
        <f>L22+M22</f>
        <v>1013123.2895114886</v>
      </c>
      <c r="M23" s="45"/>
      <c r="N23" s="42">
        <f t="shared" ref="N23" si="3">N22+O22</f>
        <v>1227433.5304912338</v>
      </c>
      <c r="O23" s="43"/>
    </row>
    <row r="24" spans="1:15" ht="15.75" thickBot="1" x14ac:dyDescent="0.3">
      <c r="A24" s="33" t="str">
        <f>A1</f>
        <v>Bamyian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15.75" thickBot="1" x14ac:dyDescent="0.3">
      <c r="A26" s="37" t="s">
        <v>0</v>
      </c>
      <c r="B26" s="39" t="s">
        <v>20</v>
      </c>
      <c r="C26" s="40"/>
      <c r="D26" s="41">
        <f>B26+5</f>
        <v>2016</v>
      </c>
      <c r="E26" s="41"/>
      <c r="F26" s="39">
        <f>D26+5</f>
        <v>2021</v>
      </c>
      <c r="G26" s="40"/>
      <c r="H26" s="41">
        <f>F26+5</f>
        <v>2026</v>
      </c>
      <c r="I26" s="41"/>
      <c r="J26" s="39">
        <f>H26+5</f>
        <v>2031</v>
      </c>
      <c r="K26" s="40"/>
      <c r="L26" s="41">
        <f>J26+5</f>
        <v>2036</v>
      </c>
      <c r="M26" s="41"/>
      <c r="N26" s="39">
        <f>L26+5</f>
        <v>2041</v>
      </c>
      <c r="O26" s="40"/>
    </row>
    <row r="27" spans="1:15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33211.706086608901</v>
      </c>
      <c r="C28" s="4">
        <f>C5</f>
        <v>31614.650784632522</v>
      </c>
      <c r="D28" s="6">
        <v>46252.019192776126</v>
      </c>
      <c r="E28" s="6">
        <v>43997.40360240695</v>
      </c>
      <c r="F28" s="8">
        <v>52435.428043660795</v>
      </c>
      <c r="G28" s="4">
        <v>49974.941089144137</v>
      </c>
      <c r="H28" s="6">
        <v>59144.318884577566</v>
      </c>
      <c r="I28" s="6">
        <v>56369.023049706069</v>
      </c>
      <c r="J28" s="8">
        <v>66517.091033735647</v>
      </c>
      <c r="K28" s="4">
        <v>63395.834264273857</v>
      </c>
      <c r="L28" s="6">
        <v>71472.558215825906</v>
      </c>
      <c r="M28" s="6">
        <v>68118.770449479431</v>
      </c>
      <c r="N28" s="8">
        <v>67269.907515233121</v>
      </c>
      <c r="O28" s="4">
        <v>64113.325485713802</v>
      </c>
    </row>
    <row r="29" spans="1:15" x14ac:dyDescent="0.25">
      <c r="A29" s="13" t="s">
        <v>4</v>
      </c>
      <c r="B29" s="8">
        <f t="shared" ref="B29:C44" si="4">B6</f>
        <v>31582</v>
      </c>
      <c r="C29" s="4">
        <f t="shared" si="4"/>
        <v>30433</v>
      </c>
      <c r="D29" s="6">
        <v>32708.625985468276</v>
      </c>
      <c r="E29" s="6">
        <v>31100.415865673833</v>
      </c>
      <c r="F29" s="8">
        <v>45739.231468578357</v>
      </c>
      <c r="G29" s="4">
        <v>43498.910016666508</v>
      </c>
      <c r="H29" s="6">
        <v>51989.403833431075</v>
      </c>
      <c r="I29" s="6">
        <v>49558.516027893726</v>
      </c>
      <c r="J29" s="8">
        <v>58759.755514317127</v>
      </c>
      <c r="K29" s="4">
        <v>56025.035874901114</v>
      </c>
      <c r="L29" s="6">
        <v>66187.50391034226</v>
      </c>
      <c r="M29" s="6">
        <v>63113.455948549017</v>
      </c>
      <c r="N29" s="8">
        <v>71203.377586575938</v>
      </c>
      <c r="O29" s="4">
        <v>67897.887439453087</v>
      </c>
    </row>
    <row r="30" spans="1:15" x14ac:dyDescent="0.25">
      <c r="A30" s="13" t="s">
        <v>5</v>
      </c>
      <c r="B30" s="8">
        <f t="shared" si="4"/>
        <v>28105</v>
      </c>
      <c r="C30" s="4">
        <f t="shared" si="4"/>
        <v>26299</v>
      </c>
      <c r="D30" s="6">
        <v>31426.080822856311</v>
      </c>
      <c r="E30" s="6">
        <v>30280.070431288943</v>
      </c>
      <c r="F30" s="8">
        <v>32582.167488175528</v>
      </c>
      <c r="G30" s="4">
        <v>30984.559145920881</v>
      </c>
      <c r="H30" s="6">
        <v>45596.80905696236</v>
      </c>
      <c r="I30" s="6">
        <v>43374.286289577081</v>
      </c>
      <c r="J30" s="8">
        <v>51860.22771065338</v>
      </c>
      <c r="K30" s="4">
        <v>49450.327616779265</v>
      </c>
      <c r="L30" s="6">
        <v>58644.135113351113</v>
      </c>
      <c r="M30" s="6">
        <v>55932.525000693851</v>
      </c>
      <c r="N30" s="8">
        <v>66085.007038097523</v>
      </c>
      <c r="O30" s="4">
        <v>63035.089494332242</v>
      </c>
    </row>
    <row r="31" spans="1:15" x14ac:dyDescent="0.25">
      <c r="A31" s="13" t="s">
        <v>6</v>
      </c>
      <c r="B31" s="8">
        <f t="shared" si="4"/>
        <v>23847</v>
      </c>
      <c r="C31" s="4">
        <f t="shared" si="4"/>
        <v>21781</v>
      </c>
      <c r="D31" s="6">
        <v>27863.396163646463</v>
      </c>
      <c r="E31" s="6">
        <v>26092.014714014698</v>
      </c>
      <c r="F31" s="8">
        <v>31212.807290604313</v>
      </c>
      <c r="G31" s="4">
        <v>30100.220421123235</v>
      </c>
      <c r="H31" s="6">
        <v>32402.919126370136</v>
      </c>
      <c r="I31" s="6">
        <v>30841.101012704981</v>
      </c>
      <c r="J31" s="8">
        <v>45395.37813645885</v>
      </c>
      <c r="K31" s="4">
        <v>43219.3496121278</v>
      </c>
      <c r="L31" s="6">
        <v>51677.682089207592</v>
      </c>
      <c r="M31" s="6">
        <v>49315.1658242169</v>
      </c>
      <c r="N31" s="8">
        <v>58480.706122718431</v>
      </c>
      <c r="O31" s="4">
        <v>55816.317334409097</v>
      </c>
    </row>
    <row r="32" spans="1:15" x14ac:dyDescent="0.25">
      <c r="A32" s="13" t="s">
        <v>7</v>
      </c>
      <c r="B32" s="8">
        <f t="shared" si="4"/>
        <v>17015</v>
      </c>
      <c r="C32" s="4">
        <f t="shared" si="4"/>
        <v>15366</v>
      </c>
      <c r="D32" s="6">
        <v>23405.229201290545</v>
      </c>
      <c r="E32" s="6">
        <v>21529.850193704693</v>
      </c>
      <c r="F32" s="8">
        <v>27452.012186836393</v>
      </c>
      <c r="G32" s="4">
        <v>25861.320277178405</v>
      </c>
      <c r="H32" s="6">
        <v>30836.136802567253</v>
      </c>
      <c r="I32" s="6">
        <v>29890.195577228817</v>
      </c>
      <c r="J32" s="8">
        <v>32086.263810587472</v>
      </c>
      <c r="K32" s="4">
        <v>30673.147811963678</v>
      </c>
      <c r="L32" s="6">
        <v>45038.882502853521</v>
      </c>
      <c r="M32" s="6">
        <v>43037.281562437769</v>
      </c>
      <c r="N32" s="8">
        <v>51353.61940110389</v>
      </c>
      <c r="O32" s="4">
        <v>49155.607580310338</v>
      </c>
    </row>
    <row r="33" spans="1:15" x14ac:dyDescent="0.25">
      <c r="A33" s="13" t="s">
        <v>8</v>
      </c>
      <c r="B33" s="8">
        <f t="shared" si="4"/>
        <v>12226</v>
      </c>
      <c r="C33" s="4">
        <f t="shared" si="4"/>
        <v>12287</v>
      </c>
      <c r="D33" s="6">
        <v>16656.096850801769</v>
      </c>
      <c r="E33" s="6">
        <v>15188.268696693085</v>
      </c>
      <c r="F33" s="8">
        <v>23006.644153838079</v>
      </c>
      <c r="G33" s="4">
        <v>21336.181009805026</v>
      </c>
      <c r="H33" s="6">
        <v>27065.834555439291</v>
      </c>
      <c r="I33" s="6">
        <v>25675.679484844775</v>
      </c>
      <c r="J33" s="8">
        <v>30481.204127178175</v>
      </c>
      <c r="K33" s="4">
        <v>29720.952764087375</v>
      </c>
      <c r="L33" s="6">
        <v>31786.448229331174</v>
      </c>
      <c r="M33" s="6">
        <v>30537.429525539745</v>
      </c>
      <c r="N33" s="8">
        <v>44699.467720405817</v>
      </c>
      <c r="O33" s="4">
        <v>42889.595557438784</v>
      </c>
    </row>
    <row r="34" spans="1:15" x14ac:dyDescent="0.25">
      <c r="A34" s="13" t="s">
        <v>9</v>
      </c>
      <c r="B34" s="8">
        <f t="shared" si="4"/>
        <v>9176</v>
      </c>
      <c r="C34" s="4">
        <f t="shared" si="4"/>
        <v>9317</v>
      </c>
      <c r="D34" s="6">
        <v>12001.693288303459</v>
      </c>
      <c r="E34" s="6">
        <v>12168.640190419223</v>
      </c>
      <c r="F34" s="8">
        <v>16404.896294017548</v>
      </c>
      <c r="G34" s="4">
        <v>15073.099865144988</v>
      </c>
      <c r="H34" s="6">
        <v>22715.83218630249</v>
      </c>
      <c r="I34" s="6">
        <v>21205.826682250809</v>
      </c>
      <c r="J34" s="8">
        <v>26781.94114764937</v>
      </c>
      <c r="K34" s="4">
        <v>25550.797192413018</v>
      </c>
      <c r="L34" s="6">
        <v>30218.105760331106</v>
      </c>
      <c r="M34" s="6">
        <v>29606.979850060256</v>
      </c>
      <c r="N34" s="8">
        <v>31562.238021784284</v>
      </c>
      <c r="O34" s="4">
        <v>30445.824967232838</v>
      </c>
    </row>
    <row r="35" spans="1:15" x14ac:dyDescent="0.25">
      <c r="A35" s="13" t="s">
        <v>10</v>
      </c>
      <c r="B35" s="8">
        <f t="shared" si="4"/>
        <v>8171</v>
      </c>
      <c r="C35" s="4">
        <f t="shared" si="4"/>
        <v>8996</v>
      </c>
      <c r="D35" s="6">
        <v>9012.1859700917357</v>
      </c>
      <c r="E35" s="6">
        <v>9206.6565023662897</v>
      </c>
      <c r="F35" s="8">
        <v>11823.416155772447</v>
      </c>
      <c r="G35" s="4">
        <v>12054.576571173204</v>
      </c>
      <c r="H35" s="6">
        <v>16198.63199121369</v>
      </c>
      <c r="I35" s="6">
        <v>14958.692613568579</v>
      </c>
      <c r="J35" s="8">
        <v>22476.537107628832</v>
      </c>
      <c r="K35" s="4">
        <v>21077.018937015764</v>
      </c>
      <c r="L35" s="6">
        <v>26547.588299843072</v>
      </c>
      <c r="M35" s="6">
        <v>25427.775832296935</v>
      </c>
      <c r="N35" s="8">
        <v>30000.03936013782</v>
      </c>
      <c r="O35" s="4">
        <v>29494.858531038535</v>
      </c>
    </row>
    <row r="36" spans="1:15" x14ac:dyDescent="0.25">
      <c r="A36" s="13" t="s">
        <v>11</v>
      </c>
      <c r="B36" s="8">
        <f t="shared" si="4"/>
        <v>7623</v>
      </c>
      <c r="C36" s="4">
        <f t="shared" si="4"/>
        <v>7499.2328789420144</v>
      </c>
      <c r="D36" s="6">
        <v>8014.3727200954954</v>
      </c>
      <c r="E36" s="6">
        <v>8836.1252142440189</v>
      </c>
      <c r="F36" s="8">
        <v>8866.2690626267704</v>
      </c>
      <c r="G36" s="4">
        <v>9076.7335055180665</v>
      </c>
      <c r="H36" s="6">
        <v>11659.406034572554</v>
      </c>
      <c r="I36" s="6">
        <v>11916.359140341256</v>
      </c>
      <c r="J36" s="8">
        <v>16008.158201379776</v>
      </c>
      <c r="K36" s="4">
        <v>14820.908144986641</v>
      </c>
      <c r="L36" s="6">
        <v>22254.510794374062</v>
      </c>
      <c r="M36" s="6">
        <v>20922.49622223046</v>
      </c>
      <c r="N36" s="8">
        <v>26328.954554392785</v>
      </c>
      <c r="O36" s="4">
        <v>25280.512995575991</v>
      </c>
    </row>
    <row r="37" spans="1:15" x14ac:dyDescent="0.25">
      <c r="A37" s="13" t="s">
        <v>12</v>
      </c>
      <c r="B37" s="8">
        <f t="shared" si="4"/>
        <v>5531</v>
      </c>
      <c r="C37" s="4">
        <f t="shared" si="4"/>
        <v>5488.9663231094</v>
      </c>
      <c r="D37" s="6">
        <v>7413.1634842172725</v>
      </c>
      <c r="E37" s="6">
        <v>7313.7020774332323</v>
      </c>
      <c r="F37" s="8">
        <v>7825.4555629710858</v>
      </c>
      <c r="G37" s="4">
        <v>8661.3097476425228</v>
      </c>
      <c r="H37" s="6">
        <v>8685.15396050667</v>
      </c>
      <c r="I37" s="6">
        <v>8929.9118347606418</v>
      </c>
      <c r="J37" s="8">
        <v>11455.224023773237</v>
      </c>
      <c r="K37" s="4">
        <v>11760.516660150841</v>
      </c>
      <c r="L37" s="6">
        <v>15770.031620200369</v>
      </c>
      <c r="M37" s="6">
        <v>14665.629487787099</v>
      </c>
      <c r="N37" s="8">
        <v>21975.511046462718</v>
      </c>
      <c r="O37" s="4">
        <v>20748.201151471989</v>
      </c>
    </row>
    <row r="38" spans="1:15" x14ac:dyDescent="0.25">
      <c r="A38" s="13" t="s">
        <v>13</v>
      </c>
      <c r="B38" s="8">
        <f t="shared" si="4"/>
        <v>5609</v>
      </c>
      <c r="C38" s="4">
        <f t="shared" si="4"/>
        <v>5687.1506837533316</v>
      </c>
      <c r="D38" s="6">
        <v>5295.7093202839069</v>
      </c>
      <c r="E38" s="6">
        <v>5267.5146081234507</v>
      </c>
      <c r="F38" s="8">
        <v>7138.4503693762372</v>
      </c>
      <c r="G38" s="4">
        <v>7075.036608575786</v>
      </c>
      <c r="H38" s="6">
        <v>7570.4708443422805</v>
      </c>
      <c r="I38" s="6">
        <v>8427.9887266806581</v>
      </c>
      <c r="J38" s="8">
        <v>8438.9799005505138</v>
      </c>
      <c r="K38" s="4">
        <v>8733.5635565194916</v>
      </c>
      <c r="L38" s="6">
        <v>11175.40332854487</v>
      </c>
      <c r="M38" s="6">
        <v>11551.423199144172</v>
      </c>
      <c r="N38" s="8">
        <v>15440.704468263863</v>
      </c>
      <c r="O38" s="4">
        <v>14456.415728640693</v>
      </c>
    </row>
    <row r="39" spans="1:15" x14ac:dyDescent="0.25">
      <c r="A39" s="13" t="s">
        <v>14</v>
      </c>
      <c r="B39" s="8">
        <f t="shared" si="4"/>
        <v>3292</v>
      </c>
      <c r="C39" s="4">
        <f t="shared" si="4"/>
        <v>3374.4398866855527</v>
      </c>
      <c r="D39" s="6">
        <v>5292.9610607986097</v>
      </c>
      <c r="E39" s="6">
        <v>5336.0636167501571</v>
      </c>
      <c r="F39" s="8">
        <v>5030.788005093119</v>
      </c>
      <c r="G39" s="4">
        <v>5000.4522498322258</v>
      </c>
      <c r="H39" s="6">
        <v>6819.3295643128486</v>
      </c>
      <c r="I39" s="6">
        <v>6775.1899729049928</v>
      </c>
      <c r="J39" s="8">
        <v>7271.247179600562</v>
      </c>
      <c r="K39" s="4">
        <v>8132.8798191643109</v>
      </c>
      <c r="L39" s="6">
        <v>8146.8340144210852</v>
      </c>
      <c r="M39" s="6">
        <v>8483.383284759042</v>
      </c>
      <c r="N39" s="8">
        <v>10839.330380209689</v>
      </c>
      <c r="O39" s="4">
        <v>11282.934710159412</v>
      </c>
    </row>
    <row r="40" spans="1:15" x14ac:dyDescent="0.25">
      <c r="A40" s="13" t="s">
        <v>15</v>
      </c>
      <c r="B40" s="8">
        <f t="shared" si="4"/>
        <v>4294</v>
      </c>
      <c r="C40" s="4">
        <f t="shared" si="4"/>
        <v>4790.0551086770492</v>
      </c>
      <c r="D40" s="6">
        <v>3048.6892601701315</v>
      </c>
      <c r="E40" s="6">
        <v>3055.1716818560722</v>
      </c>
      <c r="F40" s="8">
        <v>4937.2918070197084</v>
      </c>
      <c r="G40" s="4">
        <v>4910.6883674741011</v>
      </c>
      <c r="H40" s="6">
        <v>4722.4705494512791</v>
      </c>
      <c r="I40" s="6">
        <v>4660.2445064231997</v>
      </c>
      <c r="J40" s="8">
        <v>6442.1179118882774</v>
      </c>
      <c r="K40" s="4">
        <v>6386.7097075074362</v>
      </c>
      <c r="L40" s="6">
        <v>6911.6230620767128</v>
      </c>
      <c r="M40" s="6">
        <v>7744.1611744338225</v>
      </c>
      <c r="N40" s="8">
        <v>7789.5849606557149</v>
      </c>
      <c r="O40" s="4">
        <v>8148.5590885772399</v>
      </c>
    </row>
    <row r="41" spans="1:15" x14ac:dyDescent="0.25">
      <c r="A41" s="13" t="s">
        <v>16</v>
      </c>
      <c r="B41" s="8">
        <f t="shared" si="4"/>
        <v>2147</v>
      </c>
      <c r="C41" s="4">
        <f t="shared" si="4"/>
        <v>2343.7457020614547</v>
      </c>
      <c r="D41" s="6">
        <v>3853.5379600235833</v>
      </c>
      <c r="E41" s="6">
        <v>4070.4523271215453</v>
      </c>
      <c r="F41" s="8">
        <v>2757.7198739511709</v>
      </c>
      <c r="G41" s="4">
        <v>2655.1910229969262</v>
      </c>
      <c r="H41" s="6">
        <v>4498.7181839177738</v>
      </c>
      <c r="I41" s="6">
        <v>4346.2757399881102</v>
      </c>
      <c r="J41" s="8">
        <v>4335.875051964731</v>
      </c>
      <c r="K41" s="4">
        <v>4196.1680332002934</v>
      </c>
      <c r="L41" s="6">
        <v>5960.5164391022772</v>
      </c>
      <c r="M41" s="6">
        <v>5842.2734378645955</v>
      </c>
      <c r="N41" s="8">
        <v>6443.7015516329066</v>
      </c>
      <c r="O41" s="4">
        <v>7185.1286650697011</v>
      </c>
    </row>
    <row r="42" spans="1:15" x14ac:dyDescent="0.25">
      <c r="A42" s="13" t="s">
        <v>17</v>
      </c>
      <c r="B42" s="8">
        <f t="shared" si="4"/>
        <v>2711</v>
      </c>
      <c r="C42" s="4">
        <f t="shared" si="4"/>
        <v>2674.3133567662567</v>
      </c>
      <c r="D42" s="6">
        <v>1794.7169587264443</v>
      </c>
      <c r="E42" s="6">
        <v>1837.8043900533826</v>
      </c>
      <c r="F42" s="8">
        <v>3247.1530682096154</v>
      </c>
      <c r="G42" s="4">
        <v>3273.2923185692139</v>
      </c>
      <c r="H42" s="6">
        <v>2342.5812804128968</v>
      </c>
      <c r="I42" s="6">
        <v>2182.3272236358557</v>
      </c>
      <c r="J42" s="8">
        <v>3856.1474982884729</v>
      </c>
      <c r="K42" s="4">
        <v>3651.0263146712014</v>
      </c>
      <c r="L42" s="6">
        <v>3752.8403793029506</v>
      </c>
      <c r="M42" s="6">
        <v>3600.3347238694405</v>
      </c>
      <c r="N42" s="8">
        <v>5211.5695391676818</v>
      </c>
      <c r="O42" s="4">
        <v>5114.0347640400896</v>
      </c>
    </row>
    <row r="43" spans="1:15" x14ac:dyDescent="0.25">
      <c r="A43" s="13" t="s">
        <v>18</v>
      </c>
      <c r="B43" s="8">
        <f t="shared" si="4"/>
        <v>870</v>
      </c>
      <c r="C43" s="4">
        <f t="shared" si="4"/>
        <v>774.28645563051384</v>
      </c>
      <c r="D43" s="6">
        <v>2062.4485643151179</v>
      </c>
      <c r="E43" s="6">
        <v>1863.5039801416167</v>
      </c>
      <c r="F43" s="8">
        <v>1371.8676109305045</v>
      </c>
      <c r="G43" s="4">
        <v>1328.3751707566664</v>
      </c>
      <c r="H43" s="6">
        <v>2497.4546369100121</v>
      </c>
      <c r="I43" s="6">
        <v>2443.9392208965792</v>
      </c>
      <c r="J43" s="8">
        <v>1816.119604364472</v>
      </c>
      <c r="K43" s="4">
        <v>1684.6056335322969</v>
      </c>
      <c r="L43" s="6">
        <v>3018.0913161147878</v>
      </c>
      <c r="M43" s="6">
        <v>2913.9680737897779</v>
      </c>
      <c r="N43" s="8">
        <v>2969.1545799962232</v>
      </c>
      <c r="O43" s="4">
        <v>2968.6685224997186</v>
      </c>
    </row>
    <row r="44" spans="1:15" ht="15.75" thickBot="1" x14ac:dyDescent="0.3">
      <c r="A44" s="14" t="s">
        <v>19</v>
      </c>
      <c r="B44" s="8">
        <f t="shared" si="4"/>
        <v>1563</v>
      </c>
      <c r="C44" s="4">
        <f t="shared" si="4"/>
        <v>1540.066422899285</v>
      </c>
      <c r="D44" s="6">
        <v>1480.5765097593908</v>
      </c>
      <c r="E44" s="6">
        <v>1358.3419354179487</v>
      </c>
      <c r="F44" s="8">
        <v>2156.0297637660897</v>
      </c>
      <c r="G44" s="4">
        <v>1918.119691210602</v>
      </c>
      <c r="H44" s="6">
        <v>2148.0900432644239</v>
      </c>
      <c r="I44" s="6">
        <v>1955.400850457534</v>
      </c>
      <c r="J44" s="8">
        <v>2831.7698210590229</v>
      </c>
      <c r="K44" s="4">
        <v>2679.5734858614851</v>
      </c>
      <c r="L44" s="6">
        <v>2837.7577305835739</v>
      </c>
      <c r="M44" s="6">
        <v>2686.3478946513151</v>
      </c>
      <c r="N44" s="8">
        <v>3582.6216747101162</v>
      </c>
      <c r="O44" s="4">
        <v>3481.0401485546909</v>
      </c>
    </row>
    <row r="45" spans="1:15" ht="15.75" thickBot="1" x14ac:dyDescent="0.3">
      <c r="A45" s="15" t="s">
        <v>22</v>
      </c>
      <c r="B45" s="9">
        <f>B22</f>
        <v>237419.52804945904</v>
      </c>
      <c r="C45" s="5">
        <f>C22</f>
        <v>228258.08070839717</v>
      </c>
      <c r="D45" s="7">
        <v>237419.52804945904</v>
      </c>
      <c r="E45" s="7">
        <v>228258.08070839717</v>
      </c>
      <c r="F45" s="9">
        <v>283987.62820542778</v>
      </c>
      <c r="G45" s="5">
        <v>272783.00707873248</v>
      </c>
      <c r="H45" s="7">
        <v>336893.56153455458</v>
      </c>
      <c r="I45" s="7">
        <v>323510.9579538636</v>
      </c>
      <c r="J45" s="9">
        <v>396814.03778107784</v>
      </c>
      <c r="K45" s="5">
        <v>381158.41542915592</v>
      </c>
      <c r="L45" s="7">
        <v>461400.51280580641</v>
      </c>
      <c r="M45" s="7">
        <v>443499.40149180364</v>
      </c>
      <c r="N45" s="9">
        <v>521235.49552154855</v>
      </c>
      <c r="O45" s="5">
        <v>501514.00216451823</v>
      </c>
    </row>
    <row r="46" spans="1:15" ht="15.75" thickBot="1" x14ac:dyDescent="0.3">
      <c r="A46" s="11" t="s">
        <v>23</v>
      </c>
      <c r="B46" s="42">
        <f>B45+C45</f>
        <v>465677.60875785619</v>
      </c>
      <c r="C46" s="43"/>
      <c r="D46" s="44">
        <f>D45+E45</f>
        <v>465677.60875785619</v>
      </c>
      <c r="E46" s="45"/>
      <c r="F46" s="42">
        <f t="shared" ref="F46" si="5">F45+G45</f>
        <v>556770.63528416026</v>
      </c>
      <c r="G46" s="43"/>
      <c r="H46" s="44">
        <f t="shared" ref="H46" si="6">H45+I45</f>
        <v>660404.51948841824</v>
      </c>
      <c r="I46" s="45"/>
      <c r="J46" s="42">
        <f t="shared" ref="J46" si="7">J45+K45</f>
        <v>777972.45321023371</v>
      </c>
      <c r="K46" s="43"/>
      <c r="L46" s="44">
        <f>L45+M45</f>
        <v>904899.91429761006</v>
      </c>
      <c r="M46" s="45"/>
      <c r="N46" s="42">
        <f t="shared" ref="N46" si="8">N45+O45</f>
        <v>1022749.4976860668</v>
      </c>
      <c r="O46" s="43"/>
    </row>
    <row r="47" spans="1:15" ht="15.75" thickBot="1" x14ac:dyDescent="0.3">
      <c r="A47" s="46" t="str">
        <f>A24</f>
        <v>Bamyian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 t="s">
        <v>20</v>
      </c>
      <c r="C49" s="40"/>
      <c r="D49" s="41">
        <f>B49+5</f>
        <v>2016</v>
      </c>
      <c r="E49" s="41"/>
      <c r="F49" s="39">
        <f>D49+5</f>
        <v>2021</v>
      </c>
      <c r="G49" s="40"/>
      <c r="H49" s="41">
        <f>F49+5</f>
        <v>2026</v>
      </c>
      <c r="I49" s="41"/>
      <c r="J49" s="39">
        <f>H49+5</f>
        <v>2031</v>
      </c>
      <c r="K49" s="40"/>
      <c r="L49" s="41">
        <f>J49+5</f>
        <v>2036</v>
      </c>
      <c r="M49" s="41"/>
      <c r="N49" s="39">
        <f>L49+5</f>
        <v>2041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v>33211.706086608901</v>
      </c>
      <c r="C51" s="4">
        <v>31614.650784632522</v>
      </c>
      <c r="D51" s="6">
        <v>40074.121291671065</v>
      </c>
      <c r="E51" s="6">
        <v>38120.655470904079</v>
      </c>
      <c r="F51" s="8">
        <v>38547.845676452955</v>
      </c>
      <c r="G51" s="4">
        <v>36739.021472087552</v>
      </c>
      <c r="H51" s="6">
        <v>31137.006753120892</v>
      </c>
      <c r="I51" s="6">
        <v>29675.929733687419</v>
      </c>
      <c r="J51" s="8">
        <v>35156.492349586188</v>
      </c>
      <c r="K51" s="4">
        <v>33506.804456875667</v>
      </c>
      <c r="L51" s="6">
        <v>38317.384326229076</v>
      </c>
      <c r="M51" s="6">
        <v>36519.374320715542</v>
      </c>
      <c r="N51" s="8">
        <v>41608.121668442516</v>
      </c>
      <c r="O51" s="4">
        <v>39655.696669033714</v>
      </c>
    </row>
    <row r="52" spans="1:15" x14ac:dyDescent="0.25">
      <c r="A52" s="13" t="s">
        <v>4</v>
      </c>
      <c r="B52" s="8">
        <v>31582</v>
      </c>
      <c r="C52" s="4">
        <v>30433</v>
      </c>
      <c r="D52" s="6">
        <v>32708.625985468276</v>
      </c>
      <c r="E52" s="6">
        <v>31100.415865673833</v>
      </c>
      <c r="F52" s="8">
        <v>39629.826797830006</v>
      </c>
      <c r="G52" s="4">
        <v>37688.745842595301</v>
      </c>
      <c r="H52" s="6">
        <v>38219.951482291312</v>
      </c>
      <c r="I52" s="6">
        <v>36432.88705885224</v>
      </c>
      <c r="J52" s="8">
        <v>30934.550245334063</v>
      </c>
      <c r="K52" s="4">
        <v>29494.834893356408</v>
      </c>
      <c r="L52" s="6">
        <v>34982.294605787909</v>
      </c>
      <c r="M52" s="6">
        <v>33357.558136235537</v>
      </c>
      <c r="N52" s="8">
        <v>38173.073028555904</v>
      </c>
      <c r="O52" s="4">
        <v>36400.956015878095</v>
      </c>
    </row>
    <row r="53" spans="1:15" x14ac:dyDescent="0.25">
      <c r="A53" s="13" t="s">
        <v>5</v>
      </c>
      <c r="B53" s="8">
        <v>28105</v>
      </c>
      <c r="C53" s="4">
        <v>26299</v>
      </c>
      <c r="D53" s="6">
        <v>31426.080822856311</v>
      </c>
      <c r="E53" s="6">
        <v>30280.070431288943</v>
      </c>
      <c r="F53" s="8">
        <v>32582.167488175528</v>
      </c>
      <c r="G53" s="4">
        <v>30984.559145920881</v>
      </c>
      <c r="H53" s="6">
        <v>39506.427796070464</v>
      </c>
      <c r="I53" s="6">
        <v>37580.768149029398</v>
      </c>
      <c r="J53" s="8">
        <v>38124.987801594914</v>
      </c>
      <c r="K53" s="4">
        <v>36353.352470669837</v>
      </c>
      <c r="L53" s="6">
        <v>30873.680946750999</v>
      </c>
      <c r="M53" s="6">
        <v>29446.13179271626</v>
      </c>
      <c r="N53" s="8">
        <v>34928.12160379807</v>
      </c>
      <c r="O53" s="4">
        <v>33316.138861800653</v>
      </c>
    </row>
    <row r="54" spans="1:15" x14ac:dyDescent="0.25">
      <c r="A54" s="13" t="s">
        <v>6</v>
      </c>
      <c r="B54" s="8">
        <v>23847</v>
      </c>
      <c r="C54" s="4">
        <v>21781</v>
      </c>
      <c r="D54" s="6">
        <v>27863.396163646463</v>
      </c>
      <c r="E54" s="6">
        <v>26092.014714014698</v>
      </c>
      <c r="F54" s="8">
        <v>31212.807290604313</v>
      </c>
      <c r="G54" s="4">
        <v>30100.220421123235</v>
      </c>
      <c r="H54" s="6">
        <v>32402.919126370136</v>
      </c>
      <c r="I54" s="6">
        <v>30841.101012704981</v>
      </c>
      <c r="J54" s="8">
        <v>39331.902071982484</v>
      </c>
      <c r="K54" s="4">
        <v>37446.526416171153</v>
      </c>
      <c r="L54" s="6">
        <v>37990.789594257978</v>
      </c>
      <c r="M54" s="6">
        <v>36253.988431594793</v>
      </c>
      <c r="N54" s="8">
        <v>30787.642428074061</v>
      </c>
      <c r="O54" s="4">
        <v>29384.953323539296</v>
      </c>
    </row>
    <row r="55" spans="1:15" x14ac:dyDescent="0.25">
      <c r="A55" s="13" t="s">
        <v>7</v>
      </c>
      <c r="B55" s="8">
        <v>17015</v>
      </c>
      <c r="C55" s="4">
        <v>15366</v>
      </c>
      <c r="D55" s="6">
        <v>23405.229201290545</v>
      </c>
      <c r="E55" s="6">
        <v>21529.850193704693</v>
      </c>
      <c r="F55" s="8">
        <v>27452.012186836393</v>
      </c>
      <c r="G55" s="4">
        <v>25861.320277178405</v>
      </c>
      <c r="H55" s="6">
        <v>30836.136802567253</v>
      </c>
      <c r="I55" s="6">
        <v>29890.195577228817</v>
      </c>
      <c r="J55" s="8">
        <v>32086.263810587472</v>
      </c>
      <c r="K55" s="4">
        <v>30673.147811963678</v>
      </c>
      <c r="L55" s="6">
        <v>39023.02368114928</v>
      </c>
      <c r="M55" s="6">
        <v>37288.77725767051</v>
      </c>
      <c r="N55" s="8">
        <v>37752.555275275852</v>
      </c>
      <c r="O55" s="4">
        <v>36136.689368881038</v>
      </c>
    </row>
    <row r="56" spans="1:15" x14ac:dyDescent="0.25">
      <c r="A56" s="13" t="s">
        <v>8</v>
      </c>
      <c r="B56" s="8">
        <v>12226</v>
      </c>
      <c r="C56" s="4">
        <v>12287</v>
      </c>
      <c r="D56" s="6">
        <v>16656.096850801769</v>
      </c>
      <c r="E56" s="6">
        <v>15188.268696693085</v>
      </c>
      <c r="F56" s="8">
        <v>23006.644153838079</v>
      </c>
      <c r="G56" s="4">
        <v>21336.181009805026</v>
      </c>
      <c r="H56" s="6">
        <v>27065.834555439291</v>
      </c>
      <c r="I56" s="6">
        <v>25675.679484844775</v>
      </c>
      <c r="J56" s="8">
        <v>30481.204127178175</v>
      </c>
      <c r="K56" s="4">
        <v>29720.952764087375</v>
      </c>
      <c r="L56" s="6">
        <v>31786.448229331174</v>
      </c>
      <c r="M56" s="6">
        <v>30537.429525539745</v>
      </c>
      <c r="N56" s="8">
        <v>38728.944646387485</v>
      </c>
      <c r="O56" s="4">
        <v>37160.817722482563</v>
      </c>
    </row>
    <row r="57" spans="1:15" x14ac:dyDescent="0.25">
      <c r="A57" s="13" t="s">
        <v>9</v>
      </c>
      <c r="B57" s="8">
        <v>9176</v>
      </c>
      <c r="C57" s="4">
        <v>9317</v>
      </c>
      <c r="D57" s="6">
        <v>12001.693288303459</v>
      </c>
      <c r="E57" s="6">
        <v>12168.640190419223</v>
      </c>
      <c r="F57" s="8">
        <v>16404.896294017548</v>
      </c>
      <c r="G57" s="4">
        <v>15073.099865144988</v>
      </c>
      <c r="H57" s="6">
        <v>22715.83218630249</v>
      </c>
      <c r="I57" s="6">
        <v>21205.826682250809</v>
      </c>
      <c r="J57" s="8">
        <v>26781.94114764937</v>
      </c>
      <c r="K57" s="4">
        <v>25550.797192413018</v>
      </c>
      <c r="L57" s="6">
        <v>30218.105760331106</v>
      </c>
      <c r="M57" s="6">
        <v>29606.979850060256</v>
      </c>
      <c r="N57" s="8">
        <v>31562.238021784284</v>
      </c>
      <c r="O57" s="4">
        <v>30445.824967232838</v>
      </c>
    </row>
    <row r="58" spans="1:15" x14ac:dyDescent="0.25">
      <c r="A58" s="13" t="s">
        <v>10</v>
      </c>
      <c r="B58" s="8">
        <v>8171</v>
      </c>
      <c r="C58" s="4">
        <v>8996</v>
      </c>
      <c r="D58" s="6">
        <v>9012.1859700917357</v>
      </c>
      <c r="E58" s="6">
        <v>9206.6565023662897</v>
      </c>
      <c r="F58" s="8">
        <v>11823.416155772447</v>
      </c>
      <c r="G58" s="4">
        <v>12054.576571173204</v>
      </c>
      <c r="H58" s="6">
        <v>16198.63199121369</v>
      </c>
      <c r="I58" s="6">
        <v>14958.692613568579</v>
      </c>
      <c r="J58" s="8">
        <v>22476.537107628832</v>
      </c>
      <c r="K58" s="4">
        <v>21077.018937015764</v>
      </c>
      <c r="L58" s="6">
        <v>26547.588299843072</v>
      </c>
      <c r="M58" s="6">
        <v>25427.775832296935</v>
      </c>
      <c r="N58" s="8">
        <v>30000.03936013782</v>
      </c>
      <c r="O58" s="4">
        <v>29494.858531038535</v>
      </c>
    </row>
    <row r="59" spans="1:15" x14ac:dyDescent="0.25">
      <c r="A59" s="13" t="s">
        <v>11</v>
      </c>
      <c r="B59" s="8">
        <v>7623</v>
      </c>
      <c r="C59" s="4">
        <v>7499.2328789420144</v>
      </c>
      <c r="D59" s="6">
        <v>8014.3727200954954</v>
      </c>
      <c r="E59" s="6">
        <v>8836.1252142440189</v>
      </c>
      <c r="F59" s="8">
        <v>8866.2690626267704</v>
      </c>
      <c r="G59" s="4">
        <v>9076.7335055180665</v>
      </c>
      <c r="H59" s="6">
        <v>11659.406034572554</v>
      </c>
      <c r="I59" s="6">
        <v>11916.359140341256</v>
      </c>
      <c r="J59" s="8">
        <v>16008.158201379776</v>
      </c>
      <c r="K59" s="4">
        <v>14820.908144986641</v>
      </c>
      <c r="L59" s="6">
        <v>22254.510794374062</v>
      </c>
      <c r="M59" s="6">
        <v>20922.49622223046</v>
      </c>
      <c r="N59" s="8">
        <v>26328.954554392785</v>
      </c>
      <c r="O59" s="4">
        <v>25280.512995575991</v>
      </c>
    </row>
    <row r="60" spans="1:15" x14ac:dyDescent="0.25">
      <c r="A60" s="13" t="s">
        <v>12</v>
      </c>
      <c r="B60" s="8">
        <v>5531</v>
      </c>
      <c r="C60" s="4">
        <v>5488.9663231094</v>
      </c>
      <c r="D60" s="6">
        <v>7413.1634842172725</v>
      </c>
      <c r="E60" s="6">
        <v>7313.7020774332323</v>
      </c>
      <c r="F60" s="8">
        <v>7825.4555629710858</v>
      </c>
      <c r="G60" s="4">
        <v>8661.3097476425228</v>
      </c>
      <c r="H60" s="6">
        <v>8685.15396050667</v>
      </c>
      <c r="I60" s="6">
        <v>8929.9118347606418</v>
      </c>
      <c r="J60" s="8">
        <v>11455.224023773237</v>
      </c>
      <c r="K60" s="4">
        <v>11760.516660150841</v>
      </c>
      <c r="L60" s="6">
        <v>15770.031620200369</v>
      </c>
      <c r="M60" s="6">
        <v>14665.629487787099</v>
      </c>
      <c r="N60" s="8">
        <v>21975.511046462718</v>
      </c>
      <c r="O60" s="4">
        <v>20748.201151471989</v>
      </c>
    </row>
    <row r="61" spans="1:15" x14ac:dyDescent="0.25">
      <c r="A61" s="13" t="s">
        <v>13</v>
      </c>
      <c r="B61" s="8">
        <v>5609</v>
      </c>
      <c r="C61" s="4">
        <v>5687.1506837533316</v>
      </c>
      <c r="D61" s="6">
        <v>5295.7093202839069</v>
      </c>
      <c r="E61" s="6">
        <v>5267.5146081234507</v>
      </c>
      <c r="F61" s="8">
        <v>7138.4503693762372</v>
      </c>
      <c r="G61" s="4">
        <v>7075.036608575786</v>
      </c>
      <c r="H61" s="6">
        <v>7570.4708443422805</v>
      </c>
      <c r="I61" s="6">
        <v>8427.9887266806581</v>
      </c>
      <c r="J61" s="8">
        <v>8438.9799005505138</v>
      </c>
      <c r="K61" s="4">
        <v>8733.5635565194916</v>
      </c>
      <c r="L61" s="6">
        <v>11175.40332854487</v>
      </c>
      <c r="M61" s="6">
        <v>11551.423199144172</v>
      </c>
      <c r="N61" s="8">
        <v>15440.704468263863</v>
      </c>
      <c r="O61" s="4">
        <v>14456.415728640693</v>
      </c>
    </row>
    <row r="62" spans="1:15" x14ac:dyDescent="0.25">
      <c r="A62" s="13" t="s">
        <v>14</v>
      </c>
      <c r="B62" s="8">
        <v>3292</v>
      </c>
      <c r="C62" s="4">
        <v>3374.4398866855527</v>
      </c>
      <c r="D62" s="6">
        <v>5292.9610607986097</v>
      </c>
      <c r="E62" s="6">
        <v>5336.0636167501571</v>
      </c>
      <c r="F62" s="8">
        <v>5030.788005093119</v>
      </c>
      <c r="G62" s="4">
        <v>5000.4522498322258</v>
      </c>
      <c r="H62" s="6">
        <v>6819.3295643128486</v>
      </c>
      <c r="I62" s="6">
        <v>6775.1899729049928</v>
      </c>
      <c r="J62" s="8">
        <v>7271.247179600562</v>
      </c>
      <c r="K62" s="4">
        <v>8132.8798191643109</v>
      </c>
      <c r="L62" s="6">
        <v>8146.8340144210852</v>
      </c>
      <c r="M62" s="6">
        <v>8483.383284759042</v>
      </c>
      <c r="N62" s="8">
        <v>10839.330380209689</v>
      </c>
      <c r="O62" s="4">
        <v>11282.934710159412</v>
      </c>
    </row>
    <row r="63" spans="1:15" x14ac:dyDescent="0.25">
      <c r="A63" s="13" t="s">
        <v>15</v>
      </c>
      <c r="B63" s="8">
        <v>4294</v>
      </c>
      <c r="C63" s="4">
        <v>4790.0551086770492</v>
      </c>
      <c r="D63" s="6">
        <v>3048.6892601701315</v>
      </c>
      <c r="E63" s="6">
        <v>3055.1716818560722</v>
      </c>
      <c r="F63" s="8">
        <v>4937.2918070197084</v>
      </c>
      <c r="G63" s="4">
        <v>4910.6883674741011</v>
      </c>
      <c r="H63" s="6">
        <v>4722.4705494512791</v>
      </c>
      <c r="I63" s="6">
        <v>4660.2445064231997</v>
      </c>
      <c r="J63" s="8">
        <v>6442.1179118882774</v>
      </c>
      <c r="K63" s="4">
        <v>6386.7097075074362</v>
      </c>
      <c r="L63" s="6">
        <v>6911.6230620767128</v>
      </c>
      <c r="M63" s="6">
        <v>7744.1611744338225</v>
      </c>
      <c r="N63" s="8">
        <v>7789.5849606557149</v>
      </c>
      <c r="O63" s="4">
        <v>8148.5590885772399</v>
      </c>
    </row>
    <row r="64" spans="1:15" x14ac:dyDescent="0.25">
      <c r="A64" s="13" t="s">
        <v>16</v>
      </c>
      <c r="B64" s="8">
        <v>2147</v>
      </c>
      <c r="C64" s="4">
        <v>2343.7457020614547</v>
      </c>
      <c r="D64" s="6">
        <v>3853.5379600235833</v>
      </c>
      <c r="E64" s="6">
        <v>4070.4523271215453</v>
      </c>
      <c r="F64" s="8">
        <v>2757.7198739511709</v>
      </c>
      <c r="G64" s="4">
        <v>2655.1910229969262</v>
      </c>
      <c r="H64" s="6">
        <v>4498.7181839177738</v>
      </c>
      <c r="I64" s="6">
        <v>4346.2757399881102</v>
      </c>
      <c r="J64" s="8">
        <v>4335.875051964731</v>
      </c>
      <c r="K64" s="4">
        <v>4196.1680332002934</v>
      </c>
      <c r="L64" s="6">
        <v>5960.5164391022772</v>
      </c>
      <c r="M64" s="6">
        <v>5842.2734378645955</v>
      </c>
      <c r="N64" s="8">
        <v>6443.7015516329066</v>
      </c>
      <c r="O64" s="4">
        <v>7185.1286650697011</v>
      </c>
    </row>
    <row r="65" spans="1:15" x14ac:dyDescent="0.25">
      <c r="A65" s="13" t="s">
        <v>17</v>
      </c>
      <c r="B65" s="8">
        <v>2711</v>
      </c>
      <c r="C65" s="4">
        <v>2674.3133567662567</v>
      </c>
      <c r="D65" s="6">
        <v>1794.7169587264443</v>
      </c>
      <c r="E65" s="6">
        <v>1837.8043900533826</v>
      </c>
      <c r="F65" s="8">
        <v>3247.1530682096154</v>
      </c>
      <c r="G65" s="4">
        <v>3273.2923185692139</v>
      </c>
      <c r="H65" s="6">
        <v>2342.5812804128968</v>
      </c>
      <c r="I65" s="6">
        <v>2182.3272236358557</v>
      </c>
      <c r="J65" s="8">
        <v>3856.1474982884729</v>
      </c>
      <c r="K65" s="4">
        <v>3651.0263146712014</v>
      </c>
      <c r="L65" s="6">
        <v>3752.8403793029506</v>
      </c>
      <c r="M65" s="6">
        <v>3600.3347238694405</v>
      </c>
      <c r="N65" s="8">
        <v>5211.5695391676818</v>
      </c>
      <c r="O65" s="4">
        <v>5114.0347640400896</v>
      </c>
    </row>
    <row r="66" spans="1:15" x14ac:dyDescent="0.25">
      <c r="A66" s="13" t="s">
        <v>18</v>
      </c>
      <c r="B66" s="8">
        <v>870</v>
      </c>
      <c r="C66" s="4">
        <v>774.28645563051384</v>
      </c>
      <c r="D66" s="6">
        <v>2062.4485643151179</v>
      </c>
      <c r="E66" s="6">
        <v>1863.5039801416167</v>
      </c>
      <c r="F66" s="8">
        <v>1371.8676109305045</v>
      </c>
      <c r="G66" s="4">
        <v>1328.3751707566664</v>
      </c>
      <c r="H66" s="6">
        <v>2497.4546369100121</v>
      </c>
      <c r="I66" s="6">
        <v>2443.9392208965792</v>
      </c>
      <c r="J66" s="8">
        <v>1816.119604364472</v>
      </c>
      <c r="K66" s="4">
        <v>1684.6056335322969</v>
      </c>
      <c r="L66" s="6">
        <v>3018.0913161147878</v>
      </c>
      <c r="M66" s="6">
        <v>2913.9680737897779</v>
      </c>
      <c r="N66" s="8">
        <v>2969.1545799962232</v>
      </c>
      <c r="O66" s="4">
        <v>2968.6685224997186</v>
      </c>
    </row>
    <row r="67" spans="1:15" ht="15.75" thickBot="1" x14ac:dyDescent="0.3">
      <c r="A67" s="14" t="s">
        <v>19</v>
      </c>
      <c r="B67" s="8">
        <v>1563</v>
      </c>
      <c r="C67" s="4">
        <v>1540.066422899285</v>
      </c>
      <c r="D67" s="6">
        <v>1480.5765097593908</v>
      </c>
      <c r="E67" s="6">
        <v>1358.3419354179487</v>
      </c>
      <c r="F67" s="8">
        <v>2156.0297637660897</v>
      </c>
      <c r="G67" s="4">
        <v>1918.119691210602</v>
      </c>
      <c r="H67" s="6">
        <v>2148.0900432644239</v>
      </c>
      <c r="I67" s="6">
        <v>1955.400850457534</v>
      </c>
      <c r="J67" s="8">
        <v>2831.7698210590229</v>
      </c>
      <c r="K67" s="4">
        <v>2679.5734858614851</v>
      </c>
      <c r="L67" s="6">
        <v>2837.7577305835739</v>
      </c>
      <c r="M67" s="6">
        <v>2686.3478946513151</v>
      </c>
      <c r="N67" s="8">
        <v>3582.6216747101162</v>
      </c>
      <c r="O67" s="4">
        <v>3481.0401485546909</v>
      </c>
    </row>
    <row r="68" spans="1:15" ht="15.75" thickBot="1" x14ac:dyDescent="0.3">
      <c r="A68" s="15" t="s">
        <v>22</v>
      </c>
      <c r="B68" s="9">
        <v>237419.52804945904</v>
      </c>
      <c r="C68" s="5">
        <v>228258.08070839717</v>
      </c>
      <c r="D68" s="7">
        <v>231403.60541251954</v>
      </c>
      <c r="E68" s="7">
        <v>222625.25189620626</v>
      </c>
      <c r="F68" s="9">
        <v>263990.64116747153</v>
      </c>
      <c r="G68" s="5">
        <v>253736.92328760467</v>
      </c>
      <c r="H68" s="7">
        <v>289026.41579106625</v>
      </c>
      <c r="I68" s="7">
        <v>277898.71752825589</v>
      </c>
      <c r="J68" s="9">
        <v>317829.51785441051</v>
      </c>
      <c r="K68" s="5">
        <v>305869.38629814691</v>
      </c>
      <c r="L68" s="7">
        <v>349566.92412840127</v>
      </c>
      <c r="M68" s="7">
        <v>336848.03264535934</v>
      </c>
      <c r="N68" s="9">
        <v>384121.86878794763</v>
      </c>
      <c r="O68" s="5">
        <v>370661.43123447627</v>
      </c>
    </row>
    <row r="69" spans="1:15" ht="15.75" thickBot="1" x14ac:dyDescent="0.3">
      <c r="A69" s="11" t="s">
        <v>23</v>
      </c>
      <c r="B69" s="42">
        <f>B68+C68</f>
        <v>465677.60875785619</v>
      </c>
      <c r="C69" s="43"/>
      <c r="D69" s="44">
        <f>D68+E68</f>
        <v>454028.85730872583</v>
      </c>
      <c r="E69" s="45"/>
      <c r="F69" s="42">
        <f t="shared" ref="F69" si="9">F68+G68</f>
        <v>517727.56445507624</v>
      </c>
      <c r="G69" s="43"/>
      <c r="H69" s="44">
        <f t="shared" ref="H69" si="10">H68+I68</f>
        <v>566925.13331932214</v>
      </c>
      <c r="I69" s="45"/>
      <c r="J69" s="42">
        <f t="shared" ref="J69" si="11">J68+K68</f>
        <v>623698.90415255749</v>
      </c>
      <c r="K69" s="43"/>
      <c r="L69" s="44">
        <f>L68+M68</f>
        <v>686414.95677376061</v>
      </c>
      <c r="M69" s="45"/>
      <c r="N69" s="42">
        <f t="shared" ref="N69" si="12">N68+O68</f>
        <v>754783.30002242397</v>
      </c>
      <c r="O69" s="43"/>
    </row>
  </sheetData>
  <mergeCells count="51">
    <mergeCell ref="L69:M69"/>
    <mergeCell ref="N69:O69"/>
    <mergeCell ref="A1:O1"/>
    <mergeCell ref="A24:O24"/>
    <mergeCell ref="A47:O47"/>
    <mergeCell ref="B69:C69"/>
    <mergeCell ref="D69:E69"/>
    <mergeCell ref="F69:G69"/>
    <mergeCell ref="H69:I69"/>
    <mergeCell ref="J69:K69"/>
    <mergeCell ref="A48:O48"/>
    <mergeCell ref="A49:A50"/>
    <mergeCell ref="B49:C49"/>
    <mergeCell ref="D49:E49"/>
    <mergeCell ref="F49:G49"/>
    <mergeCell ref="H49:I49"/>
    <mergeCell ref="A2:O2"/>
    <mergeCell ref="A3:A4"/>
    <mergeCell ref="D3:E3"/>
    <mergeCell ref="B3:C3"/>
    <mergeCell ref="F3:G3"/>
    <mergeCell ref="H3:I3"/>
    <mergeCell ref="J3:K3"/>
    <mergeCell ref="L3:M3"/>
    <mergeCell ref="N3:O3"/>
    <mergeCell ref="B46:C46"/>
    <mergeCell ref="J49:K49"/>
    <mergeCell ref="L49:M49"/>
    <mergeCell ref="N49:O49"/>
    <mergeCell ref="N46:O46"/>
    <mergeCell ref="D46:E46"/>
    <mergeCell ref="F46:G46"/>
    <mergeCell ref="H46:I46"/>
    <mergeCell ref="J46:K46"/>
    <mergeCell ref="L46:M46"/>
    <mergeCell ref="H23:I23"/>
    <mergeCell ref="J23:K23"/>
    <mergeCell ref="A25:O25"/>
    <mergeCell ref="A26:A27"/>
    <mergeCell ref="B26:C26"/>
    <mergeCell ref="D26:E26"/>
    <mergeCell ref="F26:G26"/>
    <mergeCell ref="H26:I26"/>
    <mergeCell ref="J26:K26"/>
    <mergeCell ref="L26:M26"/>
    <mergeCell ref="L23:M23"/>
    <mergeCell ref="N26:O26"/>
    <mergeCell ref="N23:O23"/>
    <mergeCell ref="B23:C23"/>
    <mergeCell ref="D23:E23"/>
    <mergeCell ref="F23:G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V16" sqref="V16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11" width="8.85546875" style="1"/>
    <col min="12" max="12" width="10.42578125" style="1" customWidth="1"/>
    <col min="13" max="13" width="8.85546875" style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2012</v>
      </c>
      <c r="C3" s="40"/>
      <c r="D3" s="41">
        <f>B3+5</f>
        <v>2017</v>
      </c>
      <c r="E3" s="41"/>
      <c r="F3" s="39">
        <f>D3+5</f>
        <v>2022</v>
      </c>
      <c r="G3" s="40"/>
      <c r="H3" s="41">
        <f>F3+5</f>
        <v>2027</v>
      </c>
      <c r="I3" s="41"/>
      <c r="J3" s="39">
        <f>H3+5</f>
        <v>2032</v>
      </c>
      <c r="K3" s="40"/>
      <c r="L3" s="41">
        <f>J3+5</f>
        <v>2037</v>
      </c>
      <c r="M3" s="41"/>
      <c r="N3" s="39">
        <f>L3+5</f>
        <v>2042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64334.293110009545</v>
      </c>
      <c r="C5" s="4">
        <v>61849.531226897576</v>
      </c>
      <c r="D5" s="6">
        <v>74046.343720091143</v>
      </c>
      <c r="E5" s="6">
        <v>71243.258985918466</v>
      </c>
      <c r="F5" s="8">
        <v>95707.052924224306</v>
      </c>
      <c r="G5" s="4">
        <v>92083.984376522916</v>
      </c>
      <c r="H5" s="6">
        <v>121810.95602324636</v>
      </c>
      <c r="I5" s="6">
        <v>117199.70293322926</v>
      </c>
      <c r="J5" s="8">
        <v>150416.27460720757</v>
      </c>
      <c r="K5" s="4">
        <v>144722.14385152271</v>
      </c>
      <c r="L5" s="6">
        <v>181468.59343872499</v>
      </c>
      <c r="M5" s="6">
        <v>174598.95182721276</v>
      </c>
      <c r="N5" s="8">
        <v>217934.96276058289</v>
      </c>
      <c r="O5" s="4">
        <v>209684.85699619897</v>
      </c>
    </row>
    <row r="6" spans="1:15" x14ac:dyDescent="0.25">
      <c r="A6" s="13" t="s">
        <v>4</v>
      </c>
      <c r="B6" s="8">
        <v>55656</v>
      </c>
      <c r="C6" s="4">
        <v>53083</v>
      </c>
      <c r="D6" s="6">
        <v>63472.164203356399</v>
      </c>
      <c r="E6" s="6">
        <v>60958.28869246674</v>
      </c>
      <c r="F6" s="8">
        <v>73054.06588090038</v>
      </c>
      <c r="G6" s="4">
        <v>70216.6542333814</v>
      </c>
      <c r="H6" s="6">
        <v>94424.504956292745</v>
      </c>
      <c r="I6" s="6">
        <v>90757.067874679953</v>
      </c>
      <c r="J6" s="8">
        <v>120178.59571806478</v>
      </c>
      <c r="K6" s="4">
        <v>115510.8726671831</v>
      </c>
      <c r="L6" s="6">
        <v>148400.58107734774</v>
      </c>
      <c r="M6" s="6">
        <v>142636.71931044871</v>
      </c>
      <c r="N6" s="8">
        <v>179036.77500270534</v>
      </c>
      <c r="O6" s="4">
        <v>172083.00693242301</v>
      </c>
    </row>
    <row r="7" spans="1:15" x14ac:dyDescent="0.25">
      <c r="A7" s="13" t="s">
        <v>5</v>
      </c>
      <c r="B7" s="8">
        <v>50085</v>
      </c>
      <c r="C7" s="4">
        <v>46154</v>
      </c>
      <c r="D7" s="6">
        <v>55359.83123662445</v>
      </c>
      <c r="E7" s="6">
        <v>52757.255916706708</v>
      </c>
      <c r="F7" s="8">
        <v>63134.402373888275</v>
      </c>
      <c r="G7" s="4">
        <v>60584.21786245986</v>
      </c>
      <c r="H7" s="6">
        <v>72665.314760598849</v>
      </c>
      <c r="I7" s="6">
        <v>69785.769398967852</v>
      </c>
      <c r="J7" s="8">
        <v>93922.032826329159</v>
      </c>
      <c r="K7" s="4">
        <v>90200.136693751512</v>
      </c>
      <c r="L7" s="6">
        <v>119539.07534150108</v>
      </c>
      <c r="M7" s="6">
        <v>114802.03964479591</v>
      </c>
      <c r="N7" s="8">
        <v>147610.87975885754</v>
      </c>
      <c r="O7" s="4">
        <v>141761.42840044468</v>
      </c>
    </row>
    <row r="8" spans="1:15" x14ac:dyDescent="0.25">
      <c r="A8" s="13" t="s">
        <v>6</v>
      </c>
      <c r="B8" s="8">
        <v>40533</v>
      </c>
      <c r="C8" s="4">
        <v>36839</v>
      </c>
      <c r="D8" s="6">
        <v>49643.50572703065</v>
      </c>
      <c r="E8" s="6">
        <v>45743.736825113854</v>
      </c>
      <c r="F8" s="8">
        <v>54871.839853106045</v>
      </c>
      <c r="G8" s="4">
        <v>52288.296361507397</v>
      </c>
      <c r="H8" s="6">
        <v>62577.878922247779</v>
      </c>
      <c r="I8" s="6">
        <v>60045.684396926066</v>
      </c>
      <c r="J8" s="8">
        <v>72024.777268129648</v>
      </c>
      <c r="K8" s="4">
        <v>69165.443288219205</v>
      </c>
      <c r="L8" s="6">
        <v>93094.119487036689</v>
      </c>
      <c r="M8" s="6">
        <v>89398.347153188559</v>
      </c>
      <c r="N8" s="8">
        <v>118485.35033083273</v>
      </c>
      <c r="O8" s="4">
        <v>113781.56364557419</v>
      </c>
    </row>
    <row r="9" spans="1:15" x14ac:dyDescent="0.25">
      <c r="A9" s="13" t="s">
        <v>7</v>
      </c>
      <c r="B9" s="8">
        <v>25623</v>
      </c>
      <c r="C9" s="4">
        <v>22947</v>
      </c>
      <c r="D9" s="6">
        <v>39826.664541343482</v>
      </c>
      <c r="E9" s="6">
        <v>36372.577296136275</v>
      </c>
      <c r="F9" s="8">
        <v>48778.408932146987</v>
      </c>
      <c r="G9" s="4">
        <v>45164.570251243757</v>
      </c>
      <c r="H9" s="6">
        <v>53915.633153133909</v>
      </c>
      <c r="I9" s="6">
        <v>51626.268386552532</v>
      </c>
      <c r="J9" s="8">
        <v>61487.385378461287</v>
      </c>
      <c r="K9" s="4">
        <v>59285.439263459841</v>
      </c>
      <c r="L9" s="6">
        <v>70769.660348920166</v>
      </c>
      <c r="M9" s="6">
        <v>68289.731866290691</v>
      </c>
      <c r="N9" s="8">
        <v>91471.844363406548</v>
      </c>
      <c r="O9" s="4">
        <v>88266.46466994693</v>
      </c>
    </row>
    <row r="10" spans="1:15" x14ac:dyDescent="0.25">
      <c r="A10" s="13" t="s">
        <v>8</v>
      </c>
      <c r="B10" s="8">
        <v>18346</v>
      </c>
      <c r="C10" s="4">
        <v>19527</v>
      </c>
      <c r="D10" s="6">
        <v>25114.663513261054</v>
      </c>
      <c r="E10" s="6">
        <v>22650.590968874927</v>
      </c>
      <c r="F10" s="8">
        <v>39036.540561658156</v>
      </c>
      <c r="G10" s="4">
        <v>35902.748543102345</v>
      </c>
      <c r="H10" s="6">
        <v>47810.690670222808</v>
      </c>
      <c r="I10" s="6">
        <v>44581.1743167272</v>
      </c>
      <c r="J10" s="8">
        <v>52845.99714105999</v>
      </c>
      <c r="K10" s="4">
        <v>50959.405956036084</v>
      </c>
      <c r="L10" s="6">
        <v>60267.532845110363</v>
      </c>
      <c r="M10" s="6">
        <v>58519.642444184705</v>
      </c>
      <c r="N10" s="8">
        <v>69365.656114073397</v>
      </c>
      <c r="O10" s="4">
        <v>67407.625566631556</v>
      </c>
    </row>
    <row r="11" spans="1:15" x14ac:dyDescent="0.25">
      <c r="A11" s="13" t="s">
        <v>9</v>
      </c>
      <c r="B11" s="8">
        <v>13611</v>
      </c>
      <c r="C11" s="4">
        <v>13284</v>
      </c>
      <c r="D11" s="6">
        <v>18024.527409354927</v>
      </c>
      <c r="E11" s="6">
        <v>19306.345425814045</v>
      </c>
      <c r="F11" s="8">
        <v>24674.585243186521</v>
      </c>
      <c r="G11" s="4">
        <v>22394.639900851304</v>
      </c>
      <c r="H11" s="6">
        <v>38352.512554235407</v>
      </c>
      <c r="I11" s="6">
        <v>35497.048451337934</v>
      </c>
      <c r="J11" s="8">
        <v>46972.91531917698</v>
      </c>
      <c r="K11" s="4">
        <v>44077.408247409476</v>
      </c>
      <c r="L11" s="6">
        <v>51919.989313404985</v>
      </c>
      <c r="M11" s="6">
        <v>50383.566040944243</v>
      </c>
      <c r="N11" s="8">
        <v>59211.479214046114</v>
      </c>
      <c r="O11" s="4">
        <v>57858.372060355345</v>
      </c>
    </row>
    <row r="12" spans="1:15" x14ac:dyDescent="0.25">
      <c r="A12" s="13" t="s">
        <v>10</v>
      </c>
      <c r="B12" s="8">
        <v>12667</v>
      </c>
      <c r="C12" s="4">
        <v>15142</v>
      </c>
      <c r="D12" s="6">
        <v>13380.594450883176</v>
      </c>
      <c r="E12" s="6">
        <v>13099.082126126143</v>
      </c>
      <c r="F12" s="8">
        <v>17719.410141312634</v>
      </c>
      <c r="G12" s="4">
        <v>19037.594420964917</v>
      </c>
      <c r="H12" s="6">
        <v>24256.896508913782</v>
      </c>
      <c r="I12" s="6">
        <v>22082.898768915438</v>
      </c>
      <c r="J12" s="8">
        <v>37703.285332497951</v>
      </c>
      <c r="K12" s="4">
        <v>35002.917261303402</v>
      </c>
      <c r="L12" s="6">
        <v>46177.762843404955</v>
      </c>
      <c r="M12" s="6">
        <v>43463.835481752976</v>
      </c>
      <c r="N12" s="8">
        <v>51041.093299306485</v>
      </c>
      <c r="O12" s="4">
        <v>49682.209378005784</v>
      </c>
    </row>
    <row r="13" spans="1:15" x14ac:dyDescent="0.25">
      <c r="A13" s="13" t="s">
        <v>11</v>
      </c>
      <c r="B13" s="8">
        <v>10906</v>
      </c>
      <c r="C13" s="4">
        <v>10728.930050864699</v>
      </c>
      <c r="D13" s="6">
        <v>12434.8695768958</v>
      </c>
      <c r="E13" s="6">
        <v>14827.680463782566</v>
      </c>
      <c r="F13" s="8">
        <v>13135.386978611194</v>
      </c>
      <c r="G13" s="4">
        <v>12827.169735506803</v>
      </c>
      <c r="H13" s="6">
        <v>17394.691251815537</v>
      </c>
      <c r="I13" s="6">
        <v>18642.409646886637</v>
      </c>
      <c r="J13" s="8">
        <v>23812.374234515035</v>
      </c>
      <c r="K13" s="4">
        <v>21624.499185017536</v>
      </c>
      <c r="L13" s="6">
        <v>37012.349864222029</v>
      </c>
      <c r="M13" s="6">
        <v>34276.322312166558</v>
      </c>
      <c r="N13" s="8">
        <v>45331.527458006283</v>
      </c>
      <c r="O13" s="4">
        <v>42561.607730408672</v>
      </c>
    </row>
    <row r="14" spans="1:15" x14ac:dyDescent="0.25">
      <c r="A14" s="13" t="s">
        <v>12</v>
      </c>
      <c r="B14" s="8">
        <v>8988</v>
      </c>
      <c r="C14" s="4">
        <v>8919.6943250962377</v>
      </c>
      <c r="D14" s="6">
        <v>10624.454836577996</v>
      </c>
      <c r="E14" s="6">
        <v>10409.299645215286</v>
      </c>
      <c r="F14" s="8">
        <v>12113.855695806635</v>
      </c>
      <c r="G14" s="4">
        <v>14385.942331554113</v>
      </c>
      <c r="H14" s="6">
        <v>12796.288805724309</v>
      </c>
      <c r="I14" s="6">
        <v>12445.02972280689</v>
      </c>
      <c r="J14" s="8">
        <v>16945.636493777052</v>
      </c>
      <c r="K14" s="4">
        <v>18087.025192941328</v>
      </c>
      <c r="L14" s="6">
        <v>23197.643004428617</v>
      </c>
      <c r="M14" s="6">
        <v>20980.273953451644</v>
      </c>
      <c r="N14" s="8">
        <v>36056.853065106421</v>
      </c>
      <c r="O14" s="4">
        <v>33255.180897983802</v>
      </c>
    </row>
    <row r="15" spans="1:15" x14ac:dyDescent="0.25">
      <c r="A15" s="13" t="s">
        <v>13</v>
      </c>
      <c r="B15" s="8">
        <v>7876</v>
      </c>
      <c r="C15" s="4">
        <v>7985.7369914853352</v>
      </c>
      <c r="D15" s="6">
        <v>8639.4504183729168</v>
      </c>
      <c r="E15" s="6">
        <v>8485.7974016101198</v>
      </c>
      <c r="F15" s="8">
        <v>10212.444457371821</v>
      </c>
      <c r="G15" s="4">
        <v>9902.9411392969432</v>
      </c>
      <c r="H15" s="6">
        <v>11644.087189502201</v>
      </c>
      <c r="I15" s="6">
        <v>13686.140758584548</v>
      </c>
      <c r="J15" s="8">
        <v>12300.055927485042</v>
      </c>
      <c r="K15" s="4">
        <v>11839.643494018053</v>
      </c>
      <c r="L15" s="6">
        <v>16288.494247414055</v>
      </c>
      <c r="M15" s="6">
        <v>17207.185110960887</v>
      </c>
      <c r="N15" s="8">
        <v>22298.051464160701</v>
      </c>
      <c r="O15" s="4">
        <v>19959.692306759353</v>
      </c>
    </row>
    <row r="16" spans="1:15" x14ac:dyDescent="0.25">
      <c r="A16" s="13" t="s">
        <v>14</v>
      </c>
      <c r="B16" s="8">
        <v>4644</v>
      </c>
      <c r="C16" s="4">
        <v>4760.2973371104817</v>
      </c>
      <c r="D16" s="6">
        <v>7473.0401788977651</v>
      </c>
      <c r="E16" s="6">
        <v>7381.4608026374754</v>
      </c>
      <c r="F16" s="8">
        <v>8197.4301803067447</v>
      </c>
      <c r="G16" s="4">
        <v>7843.6819251490952</v>
      </c>
      <c r="H16" s="6">
        <v>9689.945118677173</v>
      </c>
      <c r="I16" s="6">
        <v>9153.5911999714299</v>
      </c>
      <c r="J16" s="8">
        <v>11048.340707686479</v>
      </c>
      <c r="K16" s="4">
        <v>12650.518249797844</v>
      </c>
      <c r="L16" s="6">
        <v>11670.748114370917</v>
      </c>
      <c r="M16" s="6">
        <v>10943.74438595691</v>
      </c>
      <c r="N16" s="8">
        <v>15455.125947774297</v>
      </c>
      <c r="O16" s="4">
        <v>15905.127173072666</v>
      </c>
    </row>
    <row r="17" spans="1:15" x14ac:dyDescent="0.25">
      <c r="A17" s="13" t="s">
        <v>15</v>
      </c>
      <c r="B17" s="8">
        <v>5735</v>
      </c>
      <c r="C17" s="4">
        <v>6397.5235324319701</v>
      </c>
      <c r="D17" s="6">
        <v>4333.4962282996539</v>
      </c>
      <c r="E17" s="6">
        <v>4201.3483438522007</v>
      </c>
      <c r="F17" s="8">
        <v>6973.3831673525483</v>
      </c>
      <c r="G17" s="4">
        <v>6514.7376145195467</v>
      </c>
      <c r="H17" s="6">
        <v>7649.3395280165869</v>
      </c>
      <c r="I17" s="6">
        <v>6922.685229980154</v>
      </c>
      <c r="J17" s="8">
        <v>9042.0630112442232</v>
      </c>
      <c r="K17" s="4">
        <v>8078.7863666608364</v>
      </c>
      <c r="L17" s="6">
        <v>10309.63453611733</v>
      </c>
      <c r="M17" s="6">
        <v>11165.108003510131</v>
      </c>
      <c r="N17" s="8">
        <v>10890.426988600704</v>
      </c>
      <c r="O17" s="4">
        <v>9658.7416909950825</v>
      </c>
    </row>
    <row r="18" spans="1:15" x14ac:dyDescent="0.25">
      <c r="A18" s="13" t="s">
        <v>16</v>
      </c>
      <c r="B18" s="8">
        <v>3071</v>
      </c>
      <c r="C18" s="4">
        <v>3352.4187475690392</v>
      </c>
      <c r="D18" s="6">
        <v>5202.4531318024756</v>
      </c>
      <c r="E18" s="6">
        <v>5218.103324328803</v>
      </c>
      <c r="F18" s="8">
        <v>3931.0917218085006</v>
      </c>
      <c r="G18" s="4">
        <v>3426.8056457440789</v>
      </c>
      <c r="H18" s="6">
        <v>6325.8411679602323</v>
      </c>
      <c r="I18" s="6">
        <v>5313.7083171512086</v>
      </c>
      <c r="J18" s="8">
        <v>6939.0288376199414</v>
      </c>
      <c r="K18" s="4">
        <v>5646.448446608425</v>
      </c>
      <c r="L18" s="6">
        <v>8202.4252887188904</v>
      </c>
      <c r="M18" s="6">
        <v>6589.4156985445052</v>
      </c>
      <c r="N18" s="8">
        <v>9352.2912781451741</v>
      </c>
      <c r="O18" s="4">
        <v>9106.7562150035537</v>
      </c>
    </row>
    <row r="19" spans="1:15" x14ac:dyDescent="0.25">
      <c r="A19" s="13" t="s">
        <v>17</v>
      </c>
      <c r="B19" s="8">
        <v>3792</v>
      </c>
      <c r="C19" s="4">
        <v>3740.6847100175746</v>
      </c>
      <c r="D19" s="6">
        <v>2622.1288841856976</v>
      </c>
      <c r="E19" s="6">
        <v>2470.6216357992598</v>
      </c>
      <c r="F19" s="8">
        <v>4442.039278906419</v>
      </c>
      <c r="G19" s="4">
        <v>3845.5694057525511</v>
      </c>
      <c r="H19" s="6">
        <v>3356.5057473583056</v>
      </c>
      <c r="I19" s="6">
        <v>2525.4423171907224</v>
      </c>
      <c r="J19" s="8">
        <v>5401.2278877497602</v>
      </c>
      <c r="K19" s="4">
        <v>3916.0271204782989</v>
      </c>
      <c r="L19" s="6">
        <v>5924.7893009836389</v>
      </c>
      <c r="M19" s="6">
        <v>4161.2455805921381</v>
      </c>
      <c r="N19" s="8">
        <v>7003.5220677059633</v>
      </c>
      <c r="O19" s="4">
        <v>4856.1812285247879</v>
      </c>
    </row>
    <row r="20" spans="1:15" x14ac:dyDescent="0.25">
      <c r="A20" s="13" t="s">
        <v>18</v>
      </c>
      <c r="B20" s="8">
        <v>1380</v>
      </c>
      <c r="C20" s="4">
        <v>1228.1785158277114</v>
      </c>
      <c r="D20" s="6">
        <v>2941.3507684094288</v>
      </c>
      <c r="E20" s="6">
        <v>2350.8629493340945</v>
      </c>
      <c r="F20" s="8">
        <v>2033.9137152869621</v>
      </c>
      <c r="G20" s="4">
        <v>1552.6817456359172</v>
      </c>
      <c r="H20" s="6">
        <v>3445.5684721298157</v>
      </c>
      <c r="I20" s="6">
        <v>2416.7785675350142</v>
      </c>
      <c r="J20" s="8">
        <v>2603.5497782602893</v>
      </c>
      <c r="K20" s="4">
        <v>1587.1342372867928</v>
      </c>
      <c r="L20" s="6">
        <v>4189.5848623383945</v>
      </c>
      <c r="M20" s="6">
        <v>2461.0582767016103</v>
      </c>
      <c r="N20" s="8">
        <v>4595.6971421709359</v>
      </c>
      <c r="O20" s="4">
        <v>2615.1677612113799</v>
      </c>
    </row>
    <row r="21" spans="1:15" ht="15.75" thickBot="1" x14ac:dyDescent="0.3">
      <c r="A21" s="14" t="s">
        <v>19</v>
      </c>
      <c r="B21" s="8">
        <v>2057</v>
      </c>
      <c r="C21" s="4">
        <v>2025.3478337803433</v>
      </c>
      <c r="D21" s="6">
        <v>2195.1183830385207</v>
      </c>
      <c r="E21" s="6">
        <v>1569.8083522470376</v>
      </c>
      <c r="F21" s="8">
        <v>3022.3688264011098</v>
      </c>
      <c r="G21" s="4">
        <v>1773.2779228345187</v>
      </c>
      <c r="H21" s="6">
        <v>2960.0772594026562</v>
      </c>
      <c r="I21" s="6">
        <v>1521.4068800830887</v>
      </c>
      <c r="J21" s="8">
        <v>3746.9002550676123</v>
      </c>
      <c r="K21" s="4">
        <v>1827.2924897524144</v>
      </c>
      <c r="L21" s="6">
        <v>3688.2505869584352</v>
      </c>
      <c r="M21" s="6">
        <v>1560.4519121299707</v>
      </c>
      <c r="N21" s="8">
        <v>4609.9234725005444</v>
      </c>
      <c r="O21" s="4">
        <v>1864.3517315142481</v>
      </c>
    </row>
    <row r="22" spans="1:15" ht="15.75" thickBot="1" x14ac:dyDescent="0.3">
      <c r="A22" s="15" t="s">
        <v>22</v>
      </c>
      <c r="B22" s="9">
        <v>329304.29311000952</v>
      </c>
      <c r="C22" s="5">
        <v>317964.34327108104</v>
      </c>
      <c r="D22" s="7">
        <v>395334.65720842552</v>
      </c>
      <c r="E22" s="7">
        <v>379046.11915596394</v>
      </c>
      <c r="F22" s="9">
        <v>481038.21993227513</v>
      </c>
      <c r="G22" s="5">
        <v>459745.51341602753</v>
      </c>
      <c r="H22" s="7">
        <v>591076.73208947841</v>
      </c>
      <c r="I22" s="7">
        <v>564202.80716752587</v>
      </c>
      <c r="J22" s="9">
        <v>727390.44072433258</v>
      </c>
      <c r="K22" s="5">
        <v>694181.14201144676</v>
      </c>
      <c r="L22" s="7">
        <v>892121.23450100329</v>
      </c>
      <c r="M22" s="7">
        <v>851437.63900283293</v>
      </c>
      <c r="N22" s="9">
        <v>1089751.4597279823</v>
      </c>
      <c r="O22" s="5">
        <v>1040308.334385054</v>
      </c>
    </row>
    <row r="23" spans="1:15" ht="15.75" thickBot="1" x14ac:dyDescent="0.3">
      <c r="A23" s="11" t="s">
        <v>23</v>
      </c>
      <c r="B23" s="42">
        <f>B22+C22</f>
        <v>647268.63638109062</v>
      </c>
      <c r="C23" s="43"/>
      <c r="D23" s="44">
        <f>D22+E22</f>
        <v>774380.77636438946</v>
      </c>
      <c r="E23" s="45"/>
      <c r="F23" s="42">
        <f t="shared" ref="F23" si="0">F22+G22</f>
        <v>940783.73334830266</v>
      </c>
      <c r="G23" s="43"/>
      <c r="H23" s="44">
        <f t="shared" ref="H23" si="1">H22+I22</f>
        <v>1155279.5392570044</v>
      </c>
      <c r="I23" s="45"/>
      <c r="J23" s="42">
        <f t="shared" ref="J23" si="2">J22+K22</f>
        <v>1421571.5827357792</v>
      </c>
      <c r="K23" s="43"/>
      <c r="L23" s="44">
        <f>L22+M22</f>
        <v>1743558.8735038363</v>
      </c>
      <c r="M23" s="45"/>
      <c r="N23" s="42">
        <f t="shared" ref="N23" si="3">N22+O22</f>
        <v>2130059.7941130362</v>
      </c>
      <c r="O23" s="43"/>
    </row>
    <row r="24" spans="1:15" ht="15.75" thickBot="1" x14ac:dyDescent="0.3">
      <c r="A24" s="33" t="str">
        <f>A1</f>
        <v>Daykundi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15.75" thickBot="1" x14ac:dyDescent="0.3">
      <c r="A26" s="37" t="s">
        <v>0</v>
      </c>
      <c r="B26" s="39">
        <f>B3</f>
        <v>2012</v>
      </c>
      <c r="C26" s="40"/>
      <c r="D26" s="41">
        <f>B26+5</f>
        <v>2017</v>
      </c>
      <c r="E26" s="41"/>
      <c r="F26" s="39">
        <f>D26+5</f>
        <v>2022</v>
      </c>
      <c r="G26" s="40"/>
      <c r="H26" s="41">
        <f>F26+5</f>
        <v>2027</v>
      </c>
      <c r="I26" s="41"/>
      <c r="J26" s="39">
        <f>H26+5</f>
        <v>2032</v>
      </c>
      <c r="K26" s="40"/>
      <c r="L26" s="41">
        <f>J26+5</f>
        <v>2037</v>
      </c>
      <c r="M26" s="41"/>
      <c r="N26" s="39">
        <f>L26+5</f>
        <v>2042</v>
      </c>
      <c r="O26" s="40"/>
    </row>
    <row r="27" spans="1:15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64334.293110009545</v>
      </c>
      <c r="C28" s="4">
        <f>C5</f>
        <v>61849.531226897576</v>
      </c>
      <c r="D28" s="6">
        <v>73865.444029711842</v>
      </c>
      <c r="E28" s="6">
        <v>70802.611373347041</v>
      </c>
      <c r="F28" s="8">
        <v>86113.331754739527</v>
      </c>
      <c r="G28" s="4">
        <v>82418.436593942562</v>
      </c>
      <c r="H28" s="6">
        <v>100453.3198199836</v>
      </c>
      <c r="I28" s="6">
        <v>96143.133723062347</v>
      </c>
      <c r="J28" s="8">
        <v>116848.16372059104</v>
      </c>
      <c r="K28" s="4">
        <v>111834.518261966</v>
      </c>
      <c r="L28" s="6">
        <v>127050.97146912846</v>
      </c>
      <c r="M28" s="6">
        <v>121599.55053243942</v>
      </c>
      <c r="N28" s="8">
        <v>117757.41601369991</v>
      </c>
      <c r="O28" s="4">
        <v>112704.75694557569</v>
      </c>
    </row>
    <row r="29" spans="1:15" x14ac:dyDescent="0.25">
      <c r="A29" s="13" t="s">
        <v>4</v>
      </c>
      <c r="B29" s="8">
        <f t="shared" ref="B29:C44" si="4">B6</f>
        <v>55656</v>
      </c>
      <c r="C29" s="4">
        <f t="shared" si="4"/>
        <v>53083</v>
      </c>
      <c r="D29" s="6">
        <v>63438.802899587892</v>
      </c>
      <c r="E29" s="6">
        <v>60919.345686592089</v>
      </c>
      <c r="F29" s="8">
        <v>73108.939999780006</v>
      </c>
      <c r="G29" s="4">
        <v>70061.275006271069</v>
      </c>
      <c r="H29" s="6">
        <v>85433.739818346367</v>
      </c>
      <c r="I29" s="6">
        <v>81783.358260232082</v>
      </c>
      <c r="J29" s="8">
        <v>99844.770944262098</v>
      </c>
      <c r="K29" s="4">
        <v>95599.754562300441</v>
      </c>
      <c r="L29" s="6">
        <v>116306.53187890953</v>
      </c>
      <c r="M29" s="6">
        <v>111372.1122079132</v>
      </c>
      <c r="N29" s="8">
        <v>126601.579125235</v>
      </c>
      <c r="O29" s="4">
        <v>121232.45212360715</v>
      </c>
    </row>
    <row r="30" spans="1:15" x14ac:dyDescent="0.25">
      <c r="A30" s="13" t="s">
        <v>5</v>
      </c>
      <c r="B30" s="8">
        <f t="shared" si="4"/>
        <v>50085</v>
      </c>
      <c r="C30" s="4">
        <f t="shared" si="4"/>
        <v>46154</v>
      </c>
      <c r="D30" s="6">
        <v>55409.178721702992</v>
      </c>
      <c r="E30" s="6">
        <v>52820.268093573075</v>
      </c>
      <c r="F30" s="8">
        <v>63215.554156770791</v>
      </c>
      <c r="G30" s="4">
        <v>60699.428692434849</v>
      </c>
      <c r="H30" s="6">
        <v>72899.746206291093</v>
      </c>
      <c r="I30" s="6">
        <v>69868.665963456719</v>
      </c>
      <c r="J30" s="8">
        <v>85237.011922419741</v>
      </c>
      <c r="K30" s="4">
        <v>81613.263376565825</v>
      </c>
      <c r="L30" s="6">
        <v>99661.307261260794</v>
      </c>
      <c r="M30" s="6">
        <v>95450.111855183262</v>
      </c>
      <c r="N30" s="8">
        <v>116137.17932145704</v>
      </c>
      <c r="O30" s="4">
        <v>111241.44682523982</v>
      </c>
    </row>
    <row r="31" spans="1:15" x14ac:dyDescent="0.25">
      <c r="A31" s="13" t="s">
        <v>6</v>
      </c>
      <c r="B31" s="8">
        <f t="shared" si="4"/>
        <v>40533</v>
      </c>
      <c r="C31" s="4">
        <f t="shared" si="4"/>
        <v>36839</v>
      </c>
      <c r="D31" s="6">
        <v>49699.193241092129</v>
      </c>
      <c r="E31" s="6">
        <v>45793.340069453297</v>
      </c>
      <c r="F31" s="8">
        <v>55067.602996433779</v>
      </c>
      <c r="G31" s="4">
        <v>52514.29828826843</v>
      </c>
      <c r="H31" s="6">
        <v>62896.484105301432</v>
      </c>
      <c r="I31" s="6">
        <v>60428.319134032507</v>
      </c>
      <c r="J31" s="8">
        <v>72601.620860141134</v>
      </c>
      <c r="K31" s="4">
        <v>69629.841962727471</v>
      </c>
      <c r="L31" s="6">
        <v>84956.99696198685</v>
      </c>
      <c r="M31" s="6">
        <v>81401.032647168002</v>
      </c>
      <c r="N31" s="8">
        <v>99400.164549391862</v>
      </c>
      <c r="O31" s="4">
        <v>95262.177230868736</v>
      </c>
    </row>
    <row r="32" spans="1:15" x14ac:dyDescent="0.25">
      <c r="A32" s="13" t="s">
        <v>7</v>
      </c>
      <c r="B32" s="8">
        <f t="shared" si="4"/>
        <v>25623</v>
      </c>
      <c r="C32" s="4">
        <f t="shared" si="4"/>
        <v>22947</v>
      </c>
      <c r="D32" s="6">
        <v>39862.967998579858</v>
      </c>
      <c r="E32" s="6">
        <v>36412.849020377405</v>
      </c>
      <c r="F32" s="8">
        <v>49035.264490522786</v>
      </c>
      <c r="G32" s="4">
        <v>45395.001914885725</v>
      </c>
      <c r="H32" s="6">
        <v>54459.952724665352</v>
      </c>
      <c r="I32" s="6">
        <v>52158.178477961133</v>
      </c>
      <c r="J32" s="8">
        <v>62328.952350795284</v>
      </c>
      <c r="K32" s="4">
        <v>60111.450422325834</v>
      </c>
      <c r="L32" s="6">
        <v>72070.374333194792</v>
      </c>
      <c r="M32" s="6">
        <v>69349.354909448113</v>
      </c>
      <c r="N32" s="8">
        <v>84456.352015153665</v>
      </c>
      <c r="O32" s="4">
        <v>81150.457473275208</v>
      </c>
    </row>
    <row r="33" spans="1:15" x14ac:dyDescent="0.25">
      <c r="A33" s="13" t="s">
        <v>8</v>
      </c>
      <c r="B33" s="8">
        <f t="shared" si="4"/>
        <v>18346</v>
      </c>
      <c r="C33" s="4">
        <f t="shared" si="4"/>
        <v>19527</v>
      </c>
      <c r="D33" s="6">
        <v>25142.869073783917</v>
      </c>
      <c r="E33" s="6">
        <v>22677.731003427256</v>
      </c>
      <c r="F33" s="8">
        <v>39250.936349278134</v>
      </c>
      <c r="G33" s="4">
        <v>36087.508864780139</v>
      </c>
      <c r="H33" s="6">
        <v>48406.281429685623</v>
      </c>
      <c r="I33" s="6">
        <v>45075.698409164055</v>
      </c>
      <c r="J33" s="8">
        <v>53882.265248427124</v>
      </c>
      <c r="K33" s="4">
        <v>51871.853592234889</v>
      </c>
      <c r="L33" s="6">
        <v>61786.822194081578</v>
      </c>
      <c r="M33" s="6">
        <v>59855.7087899732</v>
      </c>
      <c r="N33" s="8">
        <v>71559.989779202195</v>
      </c>
      <c r="O33" s="4">
        <v>69121.979215308253</v>
      </c>
    </row>
    <row r="34" spans="1:15" x14ac:dyDescent="0.25">
      <c r="A34" s="13" t="s">
        <v>9</v>
      </c>
      <c r="B34" s="8">
        <f t="shared" si="4"/>
        <v>13611</v>
      </c>
      <c r="C34" s="4">
        <f t="shared" si="4"/>
        <v>13284</v>
      </c>
      <c r="D34" s="6">
        <v>18048.420686272617</v>
      </c>
      <c r="E34" s="6">
        <v>19334.20498311019</v>
      </c>
      <c r="F34" s="8">
        <v>24802.324985609714</v>
      </c>
      <c r="G34" s="4">
        <v>22505.417808201113</v>
      </c>
      <c r="H34" s="6">
        <v>38799.885281187017</v>
      </c>
      <c r="I34" s="6">
        <v>35869.81847710329</v>
      </c>
      <c r="J34" s="8">
        <v>47939.309006427226</v>
      </c>
      <c r="K34" s="4">
        <v>44861.782300225692</v>
      </c>
      <c r="L34" s="6">
        <v>53449.752627043825</v>
      </c>
      <c r="M34" s="6">
        <v>51679.603206005391</v>
      </c>
      <c r="N34" s="8">
        <v>61377.197684743711</v>
      </c>
      <c r="O34" s="4">
        <v>59683.483480223309</v>
      </c>
    </row>
    <row r="35" spans="1:15" x14ac:dyDescent="0.25">
      <c r="A35" s="13" t="s">
        <v>10</v>
      </c>
      <c r="B35" s="8">
        <f t="shared" si="4"/>
        <v>12667</v>
      </c>
      <c r="C35" s="4">
        <f t="shared" si="4"/>
        <v>15142</v>
      </c>
      <c r="D35" s="6">
        <v>13396.84883505887</v>
      </c>
      <c r="E35" s="6">
        <v>13121.014200206528</v>
      </c>
      <c r="F35" s="8">
        <v>17808.25340969376</v>
      </c>
      <c r="G35" s="4">
        <v>19150.812692289623</v>
      </c>
      <c r="H35" s="6">
        <v>24519.360517534202</v>
      </c>
      <c r="I35" s="6">
        <v>22335.28729135669</v>
      </c>
      <c r="J35" s="8">
        <v>38424.437805841779</v>
      </c>
      <c r="K35" s="4">
        <v>35655.664500509061</v>
      </c>
      <c r="L35" s="6">
        <v>47549.410086812204</v>
      </c>
      <c r="M35" s="6">
        <v>44651.795722673116</v>
      </c>
      <c r="N35" s="8">
        <v>53087.14698355829</v>
      </c>
      <c r="O35" s="4">
        <v>51491.075161230765</v>
      </c>
    </row>
    <row r="36" spans="1:15" x14ac:dyDescent="0.25">
      <c r="A36" s="13" t="s">
        <v>11</v>
      </c>
      <c r="B36" s="8">
        <f t="shared" si="4"/>
        <v>10906</v>
      </c>
      <c r="C36" s="4">
        <f t="shared" si="4"/>
        <v>10728.930050864699</v>
      </c>
      <c r="D36" s="6">
        <v>12453.586821282879</v>
      </c>
      <c r="E36" s="6">
        <v>14859.923290936958</v>
      </c>
      <c r="F36" s="8">
        <v>13202.948166747861</v>
      </c>
      <c r="G36" s="4">
        <v>12931.579280311227</v>
      </c>
      <c r="H36" s="6">
        <v>17584.453461835965</v>
      </c>
      <c r="I36" s="6">
        <v>18929.965213049811</v>
      </c>
      <c r="J36" s="8">
        <v>24254.771486362326</v>
      </c>
      <c r="K36" s="4">
        <v>22131.389767492368</v>
      </c>
      <c r="L36" s="6">
        <v>38071.739352584438</v>
      </c>
      <c r="M36" s="6">
        <v>35399.857716379185</v>
      </c>
      <c r="N36" s="8">
        <v>47181.099632542202</v>
      </c>
      <c r="O36" s="4">
        <v>44401.507425878233</v>
      </c>
    </row>
    <row r="37" spans="1:15" x14ac:dyDescent="0.25">
      <c r="A37" s="13" t="s">
        <v>12</v>
      </c>
      <c r="B37" s="8">
        <f t="shared" si="4"/>
        <v>8988</v>
      </c>
      <c r="C37" s="4">
        <f t="shared" si="4"/>
        <v>8919.6943250962377</v>
      </c>
      <c r="D37" s="6">
        <v>10642.765401390063</v>
      </c>
      <c r="E37" s="6">
        <v>10446.494621741876</v>
      </c>
      <c r="F37" s="8">
        <v>12191.702955492432</v>
      </c>
      <c r="G37" s="4">
        <v>14554.963329903529</v>
      </c>
      <c r="H37" s="6">
        <v>12959.00219690907</v>
      </c>
      <c r="I37" s="6">
        <v>12718.597791869974</v>
      </c>
      <c r="J37" s="8">
        <v>17302.150440196987</v>
      </c>
      <c r="K37" s="4">
        <v>18682.038021324355</v>
      </c>
      <c r="L37" s="6">
        <v>23919.640059925419</v>
      </c>
      <c r="M37" s="6">
        <v>21902.598370041404</v>
      </c>
      <c r="N37" s="8">
        <v>37622.654341837333</v>
      </c>
      <c r="O37" s="4">
        <v>35112.723733209088</v>
      </c>
    </row>
    <row r="38" spans="1:15" x14ac:dyDescent="0.25">
      <c r="A38" s="13" t="s">
        <v>13</v>
      </c>
      <c r="B38" s="8">
        <f t="shared" si="4"/>
        <v>7876</v>
      </c>
      <c r="C38" s="4">
        <f t="shared" si="4"/>
        <v>7985.7369914853352</v>
      </c>
      <c r="D38" s="6">
        <v>8653.4926614460474</v>
      </c>
      <c r="E38" s="6">
        <v>8528.7775407428508</v>
      </c>
      <c r="F38" s="8">
        <v>10291.673458686613</v>
      </c>
      <c r="G38" s="4">
        <v>10085.905049213568</v>
      </c>
      <c r="H38" s="6">
        <v>11833.015745981213</v>
      </c>
      <c r="I38" s="6">
        <v>14148.640072002278</v>
      </c>
      <c r="J38" s="8">
        <v>12622.667218046186</v>
      </c>
      <c r="K38" s="4">
        <v>12434.274120036071</v>
      </c>
      <c r="L38" s="6">
        <v>16909.728226519743</v>
      </c>
      <c r="M38" s="6">
        <v>18350.305812801107</v>
      </c>
      <c r="N38" s="8">
        <v>23449.393758831513</v>
      </c>
      <c r="O38" s="4">
        <v>21595.701036375853</v>
      </c>
    </row>
    <row r="39" spans="1:15" x14ac:dyDescent="0.25">
      <c r="A39" s="13" t="s">
        <v>14</v>
      </c>
      <c r="B39" s="8">
        <f t="shared" si="4"/>
        <v>4644</v>
      </c>
      <c r="C39" s="4">
        <f t="shared" si="4"/>
        <v>4760.2973371104817</v>
      </c>
      <c r="D39" s="6">
        <v>7488.7049442999814</v>
      </c>
      <c r="E39" s="6">
        <v>7438.1526527296201</v>
      </c>
      <c r="F39" s="8">
        <v>8268.9376654333755</v>
      </c>
      <c r="G39" s="4">
        <v>8061.6209444883943</v>
      </c>
      <c r="H39" s="6">
        <v>9876.9360918919065</v>
      </c>
      <c r="I39" s="6">
        <v>9634.343158057347</v>
      </c>
      <c r="J39" s="8">
        <v>11405.18190881762</v>
      </c>
      <c r="K39" s="4">
        <v>13636.534058677844</v>
      </c>
      <c r="L39" s="6">
        <v>12217.004498266338</v>
      </c>
      <c r="M39" s="6">
        <v>12073.752429629429</v>
      </c>
      <c r="N39" s="8">
        <v>16430.618614227249</v>
      </c>
      <c r="O39" s="4">
        <v>17927.283254205926</v>
      </c>
    </row>
    <row r="40" spans="1:15" x14ac:dyDescent="0.25">
      <c r="A40" s="13" t="s">
        <v>15</v>
      </c>
      <c r="B40" s="8">
        <f t="shared" si="4"/>
        <v>5735</v>
      </c>
      <c r="C40" s="4">
        <f t="shared" si="4"/>
        <v>6397.5235324319701</v>
      </c>
      <c r="D40" s="6">
        <v>4344.6487104609114</v>
      </c>
      <c r="E40" s="6">
        <v>4247.3785179238948</v>
      </c>
      <c r="F40" s="8">
        <v>7041.980173853739</v>
      </c>
      <c r="G40" s="4">
        <v>6781.3896564821534</v>
      </c>
      <c r="H40" s="6">
        <v>7812.3109377930832</v>
      </c>
      <c r="I40" s="6">
        <v>7468.4487496635766</v>
      </c>
      <c r="J40" s="8">
        <v>9377.1514462407995</v>
      </c>
      <c r="K40" s="4">
        <v>9051.2809314594742</v>
      </c>
      <c r="L40" s="6">
        <v>10881.156843668281</v>
      </c>
      <c r="M40" s="6">
        <v>12965.347942331777</v>
      </c>
      <c r="N40" s="8">
        <v>11711.443495947529</v>
      </c>
      <c r="O40" s="4">
        <v>11594.997583666809</v>
      </c>
    </row>
    <row r="41" spans="1:15" x14ac:dyDescent="0.25">
      <c r="A41" s="13" t="s">
        <v>16</v>
      </c>
      <c r="B41" s="8">
        <f t="shared" si="4"/>
        <v>3071</v>
      </c>
      <c r="C41" s="4">
        <f t="shared" si="4"/>
        <v>3352.4187475690392</v>
      </c>
      <c r="D41" s="6">
        <v>5221.5154149289774</v>
      </c>
      <c r="E41" s="6">
        <v>5282.0848836456871</v>
      </c>
      <c r="F41" s="8">
        <v>3976.2794931366061</v>
      </c>
      <c r="G41" s="4">
        <v>3618.4029541318159</v>
      </c>
      <c r="H41" s="6">
        <v>6477.9052402511097</v>
      </c>
      <c r="I41" s="6">
        <v>5920.2693148074923</v>
      </c>
      <c r="J41" s="8">
        <v>7226.6699677794286</v>
      </c>
      <c r="K41" s="4">
        <v>6667.3644220051137</v>
      </c>
      <c r="L41" s="6">
        <v>8724.9450536053409</v>
      </c>
      <c r="M41" s="6">
        <v>8242.3628616069072</v>
      </c>
      <c r="N41" s="8">
        <v>10184.473967090478</v>
      </c>
      <c r="O41" s="4">
        <v>12011.582820864054</v>
      </c>
    </row>
    <row r="42" spans="1:15" x14ac:dyDescent="0.25">
      <c r="A42" s="13" t="s">
        <v>17</v>
      </c>
      <c r="B42" s="8">
        <f t="shared" si="4"/>
        <v>3792</v>
      </c>
      <c r="C42" s="4">
        <f t="shared" si="4"/>
        <v>3740.6847100175746</v>
      </c>
      <c r="D42" s="6">
        <v>2627.175324748488</v>
      </c>
      <c r="E42" s="6">
        <v>2504.0916998690109</v>
      </c>
      <c r="F42" s="8">
        <v>4485.6978318626825</v>
      </c>
      <c r="G42" s="4">
        <v>4097.0701522608688</v>
      </c>
      <c r="H42" s="6">
        <v>3432.5653292302381</v>
      </c>
      <c r="I42" s="6">
        <v>2896.1955083848802</v>
      </c>
      <c r="J42" s="8">
        <v>5624.9673031345501</v>
      </c>
      <c r="K42" s="4">
        <v>4884.6936350364849</v>
      </c>
      <c r="L42" s="6">
        <v>6316.9691856645959</v>
      </c>
      <c r="M42" s="6">
        <v>5660.0532447850537</v>
      </c>
      <c r="N42" s="8">
        <v>7681.9273881380304</v>
      </c>
      <c r="O42" s="4">
        <v>7181.4626084976207</v>
      </c>
    </row>
    <row r="43" spans="1:15" x14ac:dyDescent="0.25">
      <c r="A43" s="13" t="s">
        <v>18</v>
      </c>
      <c r="B43" s="8">
        <f t="shared" si="4"/>
        <v>1380</v>
      </c>
      <c r="C43" s="4">
        <f t="shared" si="4"/>
        <v>1228.1785158277114</v>
      </c>
      <c r="D43" s="6">
        <v>2995.27124904741</v>
      </c>
      <c r="E43" s="6">
        <v>2408.9918618827055</v>
      </c>
      <c r="F43" s="8">
        <v>2073.5288513667597</v>
      </c>
      <c r="G43" s="4">
        <v>1700.0415822283198</v>
      </c>
      <c r="H43" s="6">
        <v>3545.064111956297</v>
      </c>
      <c r="I43" s="6">
        <v>2912.9469356094169</v>
      </c>
      <c r="J43" s="8">
        <v>2720.8127201774005</v>
      </c>
      <c r="K43" s="4">
        <v>2157.8234405338562</v>
      </c>
      <c r="L43" s="6">
        <v>4478.4176639042362</v>
      </c>
      <c r="M43" s="6">
        <v>3810.9787707228079</v>
      </c>
      <c r="N43" s="8">
        <v>5058.2388599655333</v>
      </c>
      <c r="O43" s="4">
        <v>4614.5838016081616</v>
      </c>
    </row>
    <row r="44" spans="1:15" ht="15.75" thickBot="1" x14ac:dyDescent="0.3">
      <c r="A44" s="14" t="s">
        <v>19</v>
      </c>
      <c r="B44" s="8">
        <f t="shared" si="4"/>
        <v>2057</v>
      </c>
      <c r="C44" s="4">
        <f t="shared" si="4"/>
        <v>2025.3478337803433</v>
      </c>
      <c r="D44" s="6">
        <v>2113.5293296032278</v>
      </c>
      <c r="E44" s="6">
        <v>1851.9743726203797</v>
      </c>
      <c r="F44" s="8">
        <v>3137.119157731081</v>
      </c>
      <c r="G44" s="4">
        <v>2478.8285206836904</v>
      </c>
      <c r="H44" s="6">
        <v>3197.4411001069866</v>
      </c>
      <c r="I44" s="6">
        <v>2473.9078132454265</v>
      </c>
      <c r="J44" s="8">
        <v>4136.3782273188372</v>
      </c>
      <c r="K44" s="4">
        <v>3242.0049206290041</v>
      </c>
      <c r="L44" s="6">
        <v>4207.4183732744423</v>
      </c>
      <c r="M44" s="6">
        <v>3299.4235530414021</v>
      </c>
      <c r="N44" s="8">
        <v>5332.415818444415</v>
      </c>
      <c r="O44" s="4">
        <v>4404.0056041943135</v>
      </c>
    </row>
    <row r="45" spans="1:15" ht="15.75" thickBot="1" x14ac:dyDescent="0.3">
      <c r="A45" s="15" t="s">
        <v>22</v>
      </c>
      <c r="B45" s="9">
        <f>B22</f>
        <v>329304.29311000952</v>
      </c>
      <c r="C45" s="5">
        <f>C22</f>
        <v>317964.34327108104</v>
      </c>
      <c r="D45" s="7">
        <v>395404.41534299817</v>
      </c>
      <c r="E45" s="7">
        <v>379449.23387217982</v>
      </c>
      <c r="F45" s="9">
        <v>473072.07589713973</v>
      </c>
      <c r="G45" s="5">
        <v>453141.98133077711</v>
      </c>
      <c r="H45" s="7">
        <v>564587.46411895065</v>
      </c>
      <c r="I45" s="7">
        <v>540765.77429305902</v>
      </c>
      <c r="J45" s="9">
        <v>671777.28257697949</v>
      </c>
      <c r="K45" s="5">
        <v>644065.53229604976</v>
      </c>
      <c r="L45" s="7">
        <v>788559.18606983102</v>
      </c>
      <c r="M45" s="7">
        <v>757063.95057214273</v>
      </c>
      <c r="N45" s="9">
        <v>895029.29134946608</v>
      </c>
      <c r="O45" s="5">
        <v>860731.67632382899</v>
      </c>
    </row>
    <row r="46" spans="1:15" ht="15.75" thickBot="1" x14ac:dyDescent="0.3">
      <c r="A46" s="11" t="s">
        <v>23</v>
      </c>
      <c r="B46" s="42">
        <f>B45+C45</f>
        <v>647268.63638109062</v>
      </c>
      <c r="C46" s="43"/>
      <c r="D46" s="44">
        <f>D45+E45</f>
        <v>774853.64921517798</v>
      </c>
      <c r="E46" s="45"/>
      <c r="F46" s="42">
        <f t="shared" ref="F46" si="5">F45+G45</f>
        <v>926214.05722791678</v>
      </c>
      <c r="G46" s="43"/>
      <c r="H46" s="44">
        <f t="shared" ref="H46" si="6">H45+I45</f>
        <v>1105353.2384120096</v>
      </c>
      <c r="I46" s="45"/>
      <c r="J46" s="42">
        <f t="shared" ref="J46" si="7">J45+K45</f>
        <v>1315842.8148730292</v>
      </c>
      <c r="K46" s="43"/>
      <c r="L46" s="44">
        <f>L45+M45</f>
        <v>1545623.1366419736</v>
      </c>
      <c r="M46" s="45"/>
      <c r="N46" s="42">
        <f t="shared" ref="N46" si="8">N45+O45</f>
        <v>1755760.9676732952</v>
      </c>
      <c r="O46" s="43"/>
    </row>
    <row r="47" spans="1:15" ht="15.75" thickBot="1" x14ac:dyDescent="0.3">
      <c r="A47" s="46" t="str">
        <f>A24</f>
        <v>Daykundi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2012</v>
      </c>
      <c r="C49" s="40"/>
      <c r="D49" s="41">
        <f>B49+5</f>
        <v>2017</v>
      </c>
      <c r="E49" s="41"/>
      <c r="F49" s="39">
        <f>D49+5</f>
        <v>2022</v>
      </c>
      <c r="G49" s="40"/>
      <c r="H49" s="41">
        <f>F49+5</f>
        <v>2027</v>
      </c>
      <c r="I49" s="41"/>
      <c r="J49" s="39">
        <f>H49+5</f>
        <v>2032</v>
      </c>
      <c r="K49" s="40"/>
      <c r="L49" s="41">
        <f>J49+5</f>
        <v>2037</v>
      </c>
      <c r="M49" s="41"/>
      <c r="N49" s="39">
        <f>L49+5</f>
        <v>2042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64334.293110009545</v>
      </c>
      <c r="C51" s="4">
        <f>C28</f>
        <v>61849.531226897576</v>
      </c>
      <c r="D51" s="6">
        <v>64064.856073667732</v>
      </c>
      <c r="E51" s="6">
        <v>61408.405064873776</v>
      </c>
      <c r="F51" s="8">
        <v>63951.270927910591</v>
      </c>
      <c r="G51" s="4">
        <v>61207.291143789102</v>
      </c>
      <c r="H51" s="6">
        <v>53426.180240605572</v>
      </c>
      <c r="I51" s="6">
        <v>51133.804242506812</v>
      </c>
      <c r="J51" s="8">
        <v>62062.3180610524</v>
      </c>
      <c r="K51" s="4">
        <v>59399.388245205359</v>
      </c>
      <c r="L51" s="6">
        <v>68597.246403471552</v>
      </c>
      <c r="M51" s="6">
        <v>65653.920107584345</v>
      </c>
      <c r="N51" s="8">
        <v>73666.743573596657</v>
      </c>
      <c r="O51" s="4">
        <v>70505.898570909005</v>
      </c>
    </row>
    <row r="52" spans="1:15" x14ac:dyDescent="0.25">
      <c r="A52" s="13" t="s">
        <v>4</v>
      </c>
      <c r="B52" s="8">
        <f t="shared" ref="B52:C67" si="9">B29</f>
        <v>55656</v>
      </c>
      <c r="C52" s="4">
        <f t="shared" si="9"/>
        <v>53083</v>
      </c>
      <c r="D52" s="6">
        <v>63438.802899587892</v>
      </c>
      <c r="E52" s="6">
        <v>60919.345686592089</v>
      </c>
      <c r="F52" s="8">
        <v>63408.726236050592</v>
      </c>
      <c r="G52" s="4">
        <v>60765.430419790835</v>
      </c>
      <c r="H52" s="6">
        <v>63446.578249563368</v>
      </c>
      <c r="I52" s="6">
        <v>60735.656081575522</v>
      </c>
      <c r="J52" s="8">
        <v>53102.523023723355</v>
      </c>
      <c r="K52" s="4">
        <v>50844.80759178508</v>
      </c>
      <c r="L52" s="6">
        <v>61774.637651193232</v>
      </c>
      <c r="M52" s="6">
        <v>59153.787538388911</v>
      </c>
      <c r="N52" s="8">
        <v>68354.610892782963</v>
      </c>
      <c r="O52" s="4">
        <v>65455.716664400839</v>
      </c>
    </row>
    <row r="53" spans="1:15" x14ac:dyDescent="0.25">
      <c r="A53" s="13" t="s">
        <v>5</v>
      </c>
      <c r="B53" s="8">
        <f t="shared" si="9"/>
        <v>50085</v>
      </c>
      <c r="C53" s="4">
        <f t="shared" si="9"/>
        <v>46154</v>
      </c>
      <c r="D53" s="6">
        <v>55409.178721702992</v>
      </c>
      <c r="E53" s="6">
        <v>52820.268093573075</v>
      </c>
      <c r="F53" s="8">
        <v>63215.554156770791</v>
      </c>
      <c r="G53" s="4">
        <v>60699.428692434849</v>
      </c>
      <c r="H53" s="6">
        <v>63227.288617318067</v>
      </c>
      <c r="I53" s="6">
        <v>60598.377059881095</v>
      </c>
      <c r="J53" s="8">
        <v>63300.480093620296</v>
      </c>
      <c r="K53" s="4">
        <v>60609.336686342118</v>
      </c>
      <c r="L53" s="6">
        <v>53004.947713985472</v>
      </c>
      <c r="M53" s="6">
        <v>50765.219995710984</v>
      </c>
      <c r="N53" s="8">
        <v>61684.688336198415</v>
      </c>
      <c r="O53" s="4">
        <v>59084.386391799773</v>
      </c>
    </row>
    <row r="54" spans="1:15" x14ac:dyDescent="0.25">
      <c r="A54" s="13" t="s">
        <v>6</v>
      </c>
      <c r="B54" s="8">
        <f t="shared" si="9"/>
        <v>40533</v>
      </c>
      <c r="C54" s="4">
        <f t="shared" si="9"/>
        <v>36839</v>
      </c>
      <c r="D54" s="6">
        <v>49699.193241092129</v>
      </c>
      <c r="E54" s="6">
        <v>45793.340069453297</v>
      </c>
      <c r="F54" s="8">
        <v>55067.602996433779</v>
      </c>
      <c r="G54" s="4">
        <v>52514.29828826843</v>
      </c>
      <c r="H54" s="6">
        <v>62896.484105301432</v>
      </c>
      <c r="I54" s="6">
        <v>60428.319134032507</v>
      </c>
      <c r="J54" s="8">
        <v>62968.71902982155</v>
      </c>
      <c r="K54" s="4">
        <v>60391.240618279226</v>
      </c>
      <c r="L54" s="6">
        <v>63092.529568032529</v>
      </c>
      <c r="M54" s="6">
        <v>60451.725494226077</v>
      </c>
      <c r="N54" s="8">
        <v>52866.058749262033</v>
      </c>
      <c r="O54" s="4">
        <v>50665.266812181842</v>
      </c>
    </row>
    <row r="55" spans="1:15" x14ac:dyDescent="0.25">
      <c r="A55" s="13" t="s">
        <v>7</v>
      </c>
      <c r="B55" s="8">
        <f t="shared" si="9"/>
        <v>25623</v>
      </c>
      <c r="C55" s="4">
        <f t="shared" si="9"/>
        <v>22947</v>
      </c>
      <c r="D55" s="6">
        <v>39862.967998579858</v>
      </c>
      <c r="E55" s="6">
        <v>36412.849020377405</v>
      </c>
      <c r="F55" s="8">
        <v>49035.264490522786</v>
      </c>
      <c r="G55" s="4">
        <v>45395.001914885725</v>
      </c>
      <c r="H55" s="6">
        <v>54459.952724665352</v>
      </c>
      <c r="I55" s="6">
        <v>52158.178477961133</v>
      </c>
      <c r="J55" s="8">
        <v>62328.952350795284</v>
      </c>
      <c r="K55" s="4">
        <v>60111.450422325834</v>
      </c>
      <c r="L55" s="6">
        <v>62507.959161177649</v>
      </c>
      <c r="M55" s="6">
        <v>60147.969046099395</v>
      </c>
      <c r="N55" s="8">
        <v>62720.730219648169</v>
      </c>
      <c r="O55" s="4">
        <v>60265.63815435789</v>
      </c>
    </row>
    <row r="56" spans="1:15" x14ac:dyDescent="0.25">
      <c r="A56" s="13" t="s">
        <v>8</v>
      </c>
      <c r="B56" s="8">
        <f t="shared" si="9"/>
        <v>18346</v>
      </c>
      <c r="C56" s="4">
        <f t="shared" si="9"/>
        <v>19527</v>
      </c>
      <c r="D56" s="6">
        <v>25142.869073783917</v>
      </c>
      <c r="E56" s="6">
        <v>22677.731003427256</v>
      </c>
      <c r="F56" s="8">
        <v>39250.936349278134</v>
      </c>
      <c r="G56" s="4">
        <v>36087.508864780139</v>
      </c>
      <c r="H56" s="6">
        <v>48406.281429685623</v>
      </c>
      <c r="I56" s="6">
        <v>45075.698409164055</v>
      </c>
      <c r="J56" s="8">
        <v>53882.265248427124</v>
      </c>
      <c r="K56" s="4">
        <v>51871.853592234889</v>
      </c>
      <c r="L56" s="6">
        <v>61786.822194081578</v>
      </c>
      <c r="M56" s="6">
        <v>59855.7087899732</v>
      </c>
      <c r="N56" s="8">
        <v>62065.293264786284</v>
      </c>
      <c r="O56" s="4">
        <v>59950.761931039466</v>
      </c>
    </row>
    <row r="57" spans="1:15" x14ac:dyDescent="0.25">
      <c r="A57" s="13" t="s">
        <v>9</v>
      </c>
      <c r="B57" s="8">
        <f t="shared" si="9"/>
        <v>13611</v>
      </c>
      <c r="C57" s="4">
        <f t="shared" si="9"/>
        <v>13284</v>
      </c>
      <c r="D57" s="6">
        <v>18048.420686272617</v>
      </c>
      <c r="E57" s="6">
        <v>19334.20498311019</v>
      </c>
      <c r="F57" s="8">
        <v>24802.324985609714</v>
      </c>
      <c r="G57" s="4">
        <v>22505.417808201113</v>
      </c>
      <c r="H57" s="6">
        <v>38799.885281187017</v>
      </c>
      <c r="I57" s="6">
        <v>35869.81847710329</v>
      </c>
      <c r="J57" s="8">
        <v>47939.309006427226</v>
      </c>
      <c r="K57" s="4">
        <v>44861.782300225692</v>
      </c>
      <c r="L57" s="6">
        <v>53449.752627043825</v>
      </c>
      <c r="M57" s="6">
        <v>51679.603206005391</v>
      </c>
      <c r="N57" s="8">
        <v>61377.197684743711</v>
      </c>
      <c r="O57" s="4">
        <v>59683.483480223309</v>
      </c>
    </row>
    <row r="58" spans="1:15" x14ac:dyDescent="0.25">
      <c r="A58" s="13" t="s">
        <v>10</v>
      </c>
      <c r="B58" s="8">
        <f t="shared" si="9"/>
        <v>12667</v>
      </c>
      <c r="C58" s="4">
        <f t="shared" si="9"/>
        <v>15142</v>
      </c>
      <c r="D58" s="6">
        <v>13396.84883505887</v>
      </c>
      <c r="E58" s="6">
        <v>13121.014200206528</v>
      </c>
      <c r="F58" s="8">
        <v>17808.25340969376</v>
      </c>
      <c r="G58" s="4">
        <v>19150.812692289623</v>
      </c>
      <c r="H58" s="6">
        <v>24519.360517534202</v>
      </c>
      <c r="I58" s="6">
        <v>22335.28729135669</v>
      </c>
      <c r="J58" s="8">
        <v>38424.437805841779</v>
      </c>
      <c r="K58" s="4">
        <v>35655.664500509061</v>
      </c>
      <c r="L58" s="6">
        <v>47549.410086812204</v>
      </c>
      <c r="M58" s="6">
        <v>44651.795722673116</v>
      </c>
      <c r="N58" s="8">
        <v>53087.14698355829</v>
      </c>
      <c r="O58" s="4">
        <v>51491.075161230765</v>
      </c>
    </row>
    <row r="59" spans="1:15" x14ac:dyDescent="0.25">
      <c r="A59" s="13" t="s">
        <v>11</v>
      </c>
      <c r="B59" s="8">
        <f t="shared" si="9"/>
        <v>10906</v>
      </c>
      <c r="C59" s="4">
        <f t="shared" si="9"/>
        <v>10728.930050864699</v>
      </c>
      <c r="D59" s="6">
        <v>12453.586821282879</v>
      </c>
      <c r="E59" s="6">
        <v>14859.923290936958</v>
      </c>
      <c r="F59" s="8">
        <v>13202.948166747861</v>
      </c>
      <c r="G59" s="4">
        <v>12931.579280311227</v>
      </c>
      <c r="H59" s="6">
        <v>17584.453461835965</v>
      </c>
      <c r="I59" s="6">
        <v>18929.965213049811</v>
      </c>
      <c r="J59" s="8">
        <v>24254.771486362326</v>
      </c>
      <c r="K59" s="4">
        <v>22131.389767492368</v>
      </c>
      <c r="L59" s="6">
        <v>38071.739352584438</v>
      </c>
      <c r="M59" s="6">
        <v>35399.857716379185</v>
      </c>
      <c r="N59" s="8">
        <v>47181.099632542202</v>
      </c>
      <c r="O59" s="4">
        <v>44401.507425878233</v>
      </c>
    </row>
    <row r="60" spans="1:15" x14ac:dyDescent="0.25">
      <c r="A60" s="13" t="s">
        <v>12</v>
      </c>
      <c r="B60" s="8">
        <f t="shared" si="9"/>
        <v>8988</v>
      </c>
      <c r="C60" s="4">
        <f t="shared" si="9"/>
        <v>8919.6943250962377</v>
      </c>
      <c r="D60" s="6">
        <v>10642.765401390063</v>
      </c>
      <c r="E60" s="6">
        <v>10446.494621741876</v>
      </c>
      <c r="F60" s="8">
        <v>12191.702955492432</v>
      </c>
      <c r="G60" s="4">
        <v>14554.963329903529</v>
      </c>
      <c r="H60" s="6">
        <v>12959.00219690907</v>
      </c>
      <c r="I60" s="6">
        <v>12718.597791869974</v>
      </c>
      <c r="J60" s="8">
        <v>17302.150440196987</v>
      </c>
      <c r="K60" s="4">
        <v>18682.038021324355</v>
      </c>
      <c r="L60" s="6">
        <v>23919.640059925419</v>
      </c>
      <c r="M60" s="6">
        <v>21902.598370041404</v>
      </c>
      <c r="N60" s="8">
        <v>37622.654341837333</v>
      </c>
      <c r="O60" s="4">
        <v>35112.723733209088</v>
      </c>
    </row>
    <row r="61" spans="1:15" x14ac:dyDescent="0.25">
      <c r="A61" s="13" t="s">
        <v>13</v>
      </c>
      <c r="B61" s="8">
        <f t="shared" si="9"/>
        <v>7876</v>
      </c>
      <c r="C61" s="4">
        <f t="shared" si="9"/>
        <v>7985.7369914853352</v>
      </c>
      <c r="D61" s="6">
        <v>8653.4926614460474</v>
      </c>
      <c r="E61" s="6">
        <v>8528.7775407428508</v>
      </c>
      <c r="F61" s="8">
        <v>10291.673458686613</v>
      </c>
      <c r="G61" s="4">
        <v>10085.905049213568</v>
      </c>
      <c r="H61" s="6">
        <v>11833.015745981213</v>
      </c>
      <c r="I61" s="6">
        <v>14148.640072002278</v>
      </c>
      <c r="J61" s="8">
        <v>12622.667218046186</v>
      </c>
      <c r="K61" s="4">
        <v>12434.274120036071</v>
      </c>
      <c r="L61" s="6">
        <v>16909.728226519743</v>
      </c>
      <c r="M61" s="6">
        <v>18350.305812801107</v>
      </c>
      <c r="N61" s="8">
        <v>23449.393758831513</v>
      </c>
      <c r="O61" s="4">
        <v>21595.701036375853</v>
      </c>
    </row>
    <row r="62" spans="1:15" x14ac:dyDescent="0.25">
      <c r="A62" s="13" t="s">
        <v>14</v>
      </c>
      <c r="B62" s="8">
        <f t="shared" si="9"/>
        <v>4644</v>
      </c>
      <c r="C62" s="4">
        <f t="shared" si="9"/>
        <v>4760.2973371104817</v>
      </c>
      <c r="D62" s="6">
        <v>7488.7049442999814</v>
      </c>
      <c r="E62" s="6">
        <v>7438.1526527296201</v>
      </c>
      <c r="F62" s="8">
        <v>8268.9376654333755</v>
      </c>
      <c r="G62" s="4">
        <v>8061.6209444883943</v>
      </c>
      <c r="H62" s="6">
        <v>9876.9360918919065</v>
      </c>
      <c r="I62" s="6">
        <v>9634.343158057347</v>
      </c>
      <c r="J62" s="8">
        <v>11405.18190881762</v>
      </c>
      <c r="K62" s="4">
        <v>13636.534058677844</v>
      </c>
      <c r="L62" s="6">
        <v>12217.004498266338</v>
      </c>
      <c r="M62" s="6">
        <v>12073.752429629429</v>
      </c>
      <c r="N62" s="8">
        <v>16430.618614227249</v>
      </c>
      <c r="O62" s="4">
        <v>17927.283254205926</v>
      </c>
    </row>
    <row r="63" spans="1:15" x14ac:dyDescent="0.25">
      <c r="A63" s="13" t="s">
        <v>15</v>
      </c>
      <c r="B63" s="8">
        <f t="shared" si="9"/>
        <v>5735</v>
      </c>
      <c r="C63" s="4">
        <f t="shared" si="9"/>
        <v>6397.5235324319701</v>
      </c>
      <c r="D63" s="6">
        <v>4344.6487104609114</v>
      </c>
      <c r="E63" s="6">
        <v>4247.3785179238948</v>
      </c>
      <c r="F63" s="8">
        <v>7041.980173853739</v>
      </c>
      <c r="G63" s="4">
        <v>6781.3896564821534</v>
      </c>
      <c r="H63" s="6">
        <v>7812.3109377930832</v>
      </c>
      <c r="I63" s="6">
        <v>7468.4487496635766</v>
      </c>
      <c r="J63" s="8">
        <v>9377.1514462407995</v>
      </c>
      <c r="K63" s="4">
        <v>9051.2809314594742</v>
      </c>
      <c r="L63" s="6">
        <v>10881.156843668281</v>
      </c>
      <c r="M63" s="6">
        <v>12965.347942331777</v>
      </c>
      <c r="N63" s="8">
        <v>11711.443495947529</v>
      </c>
      <c r="O63" s="4">
        <v>11594.997583666809</v>
      </c>
    </row>
    <row r="64" spans="1:15" x14ac:dyDescent="0.25">
      <c r="A64" s="13" t="s">
        <v>16</v>
      </c>
      <c r="B64" s="8">
        <f t="shared" si="9"/>
        <v>3071</v>
      </c>
      <c r="C64" s="4">
        <f t="shared" si="9"/>
        <v>3352.4187475690392</v>
      </c>
      <c r="D64" s="6">
        <v>5221.5154149289774</v>
      </c>
      <c r="E64" s="6">
        <v>5282.0848836456871</v>
      </c>
      <c r="F64" s="8">
        <v>3976.2794931366061</v>
      </c>
      <c r="G64" s="4">
        <v>3618.4029541318159</v>
      </c>
      <c r="H64" s="6">
        <v>6477.9052402511097</v>
      </c>
      <c r="I64" s="6">
        <v>5920.2693148074923</v>
      </c>
      <c r="J64" s="8">
        <v>7226.6699677794286</v>
      </c>
      <c r="K64" s="4">
        <v>6667.3644220051137</v>
      </c>
      <c r="L64" s="6">
        <v>8724.9450536053409</v>
      </c>
      <c r="M64" s="6">
        <v>8242.3628616069072</v>
      </c>
      <c r="N64" s="8">
        <v>10184.473967090478</v>
      </c>
      <c r="O64" s="4">
        <v>12011.582820864054</v>
      </c>
    </row>
    <row r="65" spans="1:15" x14ac:dyDescent="0.25">
      <c r="A65" s="13" t="s">
        <v>17</v>
      </c>
      <c r="B65" s="8">
        <f t="shared" si="9"/>
        <v>3792</v>
      </c>
      <c r="C65" s="4">
        <f t="shared" si="9"/>
        <v>3740.6847100175746</v>
      </c>
      <c r="D65" s="6">
        <v>2627.175324748488</v>
      </c>
      <c r="E65" s="6">
        <v>2504.0916998690109</v>
      </c>
      <c r="F65" s="8">
        <v>4485.6978318626825</v>
      </c>
      <c r="G65" s="4">
        <v>4097.0701522608688</v>
      </c>
      <c r="H65" s="6">
        <v>3432.5653292302381</v>
      </c>
      <c r="I65" s="6">
        <v>2896.1955083848802</v>
      </c>
      <c r="J65" s="8">
        <v>5624.9673031345501</v>
      </c>
      <c r="K65" s="4">
        <v>4884.6936350364849</v>
      </c>
      <c r="L65" s="6">
        <v>6316.9691856645959</v>
      </c>
      <c r="M65" s="6">
        <v>5660.0532447850537</v>
      </c>
      <c r="N65" s="8">
        <v>7681.9273881380304</v>
      </c>
      <c r="O65" s="4">
        <v>7181.4626084976207</v>
      </c>
    </row>
    <row r="66" spans="1:15" x14ac:dyDescent="0.25">
      <c r="A66" s="13" t="s">
        <v>18</v>
      </c>
      <c r="B66" s="8">
        <f t="shared" si="9"/>
        <v>1380</v>
      </c>
      <c r="C66" s="4">
        <f t="shared" si="9"/>
        <v>1228.1785158277114</v>
      </c>
      <c r="D66" s="6">
        <v>2995.27124904741</v>
      </c>
      <c r="E66" s="6">
        <v>2408.9918618827055</v>
      </c>
      <c r="F66" s="8">
        <v>2073.5288513667597</v>
      </c>
      <c r="G66" s="4">
        <v>1700.0415822283198</v>
      </c>
      <c r="H66" s="6">
        <v>3545.064111956297</v>
      </c>
      <c r="I66" s="6">
        <v>2912.9469356094169</v>
      </c>
      <c r="J66" s="8">
        <v>2720.8127201774005</v>
      </c>
      <c r="K66" s="4">
        <v>2157.8234405338562</v>
      </c>
      <c r="L66" s="6">
        <v>4478.4176639042362</v>
      </c>
      <c r="M66" s="6">
        <v>3810.9787707228079</v>
      </c>
      <c r="N66" s="8">
        <v>5058.2388599655333</v>
      </c>
      <c r="O66" s="4">
        <v>4614.5838016081616</v>
      </c>
    </row>
    <row r="67" spans="1:15" ht="15.75" thickBot="1" x14ac:dyDescent="0.3">
      <c r="A67" s="14" t="s">
        <v>19</v>
      </c>
      <c r="B67" s="8">
        <f t="shared" si="9"/>
        <v>2057</v>
      </c>
      <c r="C67" s="4">
        <f t="shared" si="9"/>
        <v>2025.3478337803433</v>
      </c>
      <c r="D67" s="6">
        <v>2113.5293296032278</v>
      </c>
      <c r="E67" s="6">
        <v>1851.9743726203797</v>
      </c>
      <c r="F67" s="8">
        <v>3137.119157731081</v>
      </c>
      <c r="G67" s="4">
        <v>2478.8285206836904</v>
      </c>
      <c r="H67" s="6">
        <v>3197.4411001069866</v>
      </c>
      <c r="I67" s="6">
        <v>2473.9078132454265</v>
      </c>
      <c r="J67" s="8">
        <v>4136.3782273188372</v>
      </c>
      <c r="K67" s="4">
        <v>3242.0049206290041</v>
      </c>
      <c r="L67" s="6">
        <v>4207.4183732744423</v>
      </c>
      <c r="M67" s="6">
        <v>3299.4235530414021</v>
      </c>
      <c r="N67" s="8">
        <v>5332.415818444415</v>
      </c>
      <c r="O67" s="4">
        <v>4404.0056041943135</v>
      </c>
    </row>
    <row r="68" spans="1:15" ht="15.75" thickBot="1" x14ac:dyDescent="0.3">
      <c r="A68" s="15" t="s">
        <v>22</v>
      </c>
      <c r="B68" s="9">
        <f>B45</f>
        <v>329304.29311000952</v>
      </c>
      <c r="C68" s="5">
        <f>C45</f>
        <v>317964.34327108104</v>
      </c>
      <c r="D68" s="7">
        <v>385603.82738695404</v>
      </c>
      <c r="E68" s="7">
        <v>370055.02756370662</v>
      </c>
      <c r="F68" s="9">
        <v>441209.80130658136</v>
      </c>
      <c r="G68" s="5">
        <v>422634.99129414343</v>
      </c>
      <c r="H68" s="7">
        <v>485900.70538181649</v>
      </c>
      <c r="I68" s="7">
        <v>465438.45373027131</v>
      </c>
      <c r="J68" s="9">
        <v>538679.75533778314</v>
      </c>
      <c r="K68" s="5">
        <v>516632.92727410176</v>
      </c>
      <c r="L68" s="7">
        <v>597490.32466321089</v>
      </c>
      <c r="M68" s="7">
        <v>574064.41060200043</v>
      </c>
      <c r="N68" s="9">
        <v>660474.73558160092</v>
      </c>
      <c r="O68" s="5">
        <v>635946.07503464306</v>
      </c>
    </row>
    <row r="69" spans="1:15" ht="15.75" thickBot="1" x14ac:dyDescent="0.3">
      <c r="A69" s="11" t="s">
        <v>23</v>
      </c>
      <c r="B69" s="42">
        <f>B68+C68</f>
        <v>647268.63638109062</v>
      </c>
      <c r="C69" s="43"/>
      <c r="D69" s="44">
        <f>D68+E68</f>
        <v>755658.85495066061</v>
      </c>
      <c r="E69" s="45"/>
      <c r="F69" s="42">
        <f t="shared" ref="F69" si="10">F68+G68</f>
        <v>863844.79260072485</v>
      </c>
      <c r="G69" s="43"/>
      <c r="H69" s="44">
        <f t="shared" ref="H69" si="11">H68+I68</f>
        <v>951339.1591120878</v>
      </c>
      <c r="I69" s="45"/>
      <c r="J69" s="42">
        <f t="shared" ref="J69" si="12">J68+K68</f>
        <v>1055312.682611885</v>
      </c>
      <c r="K69" s="43"/>
      <c r="L69" s="44">
        <f>L68+M68</f>
        <v>1171554.7352652112</v>
      </c>
      <c r="M69" s="45"/>
      <c r="N69" s="42">
        <f t="shared" ref="N69" si="13">N68+O68</f>
        <v>1296420.8106162441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R65" sqref="R65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2012</v>
      </c>
      <c r="C3" s="40"/>
      <c r="D3" s="41">
        <f>B3+5</f>
        <v>2017</v>
      </c>
      <c r="E3" s="41"/>
      <c r="F3" s="39">
        <f>D3+5</f>
        <v>2022</v>
      </c>
      <c r="G3" s="40"/>
      <c r="H3" s="41">
        <f>F3+5</f>
        <v>2027</v>
      </c>
      <c r="I3" s="41"/>
      <c r="J3" s="39">
        <f>H3+5</f>
        <v>2032</v>
      </c>
      <c r="K3" s="40"/>
      <c r="L3" s="41">
        <f>J3+5</f>
        <v>2037</v>
      </c>
      <c r="M3" s="41"/>
      <c r="N3" s="39">
        <f>L3+5</f>
        <v>2042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96599.855387771808</v>
      </c>
      <c r="C5" s="4">
        <v>92337.85421100675</v>
      </c>
      <c r="D5" s="6">
        <v>108337.60006167808</v>
      </c>
      <c r="E5" s="6">
        <v>103691.97627613579</v>
      </c>
      <c r="F5" s="8">
        <v>130002.70806374696</v>
      </c>
      <c r="G5" s="4">
        <v>124428.06295048972</v>
      </c>
      <c r="H5" s="6">
        <v>158138.23741383929</v>
      </c>
      <c r="I5" s="6">
        <v>151357.11288537257</v>
      </c>
      <c r="J5" s="8">
        <v>194947.98726756178</v>
      </c>
      <c r="K5" s="4">
        <v>186588.42414194168</v>
      </c>
      <c r="L5" s="6">
        <v>237471.58567425553</v>
      </c>
      <c r="M5" s="6">
        <v>227288.56845612722</v>
      </c>
      <c r="N5" s="8">
        <v>286171.47558846447</v>
      </c>
      <c r="O5" s="4">
        <v>273900.15876973642</v>
      </c>
    </row>
    <row r="6" spans="1:15" x14ac:dyDescent="0.25">
      <c r="A6" s="13" t="s">
        <v>4</v>
      </c>
      <c r="B6" s="8">
        <v>74109</v>
      </c>
      <c r="C6" s="4">
        <v>72637</v>
      </c>
      <c r="D6" s="6">
        <v>95451.352162640993</v>
      </c>
      <c r="E6" s="6">
        <v>91090.964884538116</v>
      </c>
      <c r="F6" s="8">
        <v>107049.54344322563</v>
      </c>
      <c r="G6" s="4">
        <v>102291.76593375878</v>
      </c>
      <c r="H6" s="6">
        <v>128457.06879868184</v>
      </c>
      <c r="I6" s="6">
        <v>122747.84171368695</v>
      </c>
      <c r="J6" s="8">
        <v>156258.08681778275</v>
      </c>
      <c r="K6" s="4">
        <v>149313.25373189244</v>
      </c>
      <c r="L6" s="6">
        <v>192630.19505958405</v>
      </c>
      <c r="M6" s="6">
        <v>184068.81702638607</v>
      </c>
      <c r="N6" s="8">
        <v>234648.21827966694</v>
      </c>
      <c r="O6" s="4">
        <v>224219.36468852984</v>
      </c>
    </row>
    <row r="7" spans="1:15" x14ac:dyDescent="0.25">
      <c r="A7" s="13" t="s">
        <v>5</v>
      </c>
      <c r="B7" s="8">
        <v>62878</v>
      </c>
      <c r="C7" s="4">
        <v>52362</v>
      </c>
      <c r="D7" s="6">
        <v>73743.897702923699</v>
      </c>
      <c r="E7" s="6">
        <v>72204.156935266947</v>
      </c>
      <c r="F7" s="8">
        <v>94981.105526825922</v>
      </c>
      <c r="G7" s="4">
        <v>90548.154850944848</v>
      </c>
      <c r="H7" s="6">
        <v>106522.15764376684</v>
      </c>
      <c r="I7" s="6">
        <v>101682.21045289196</v>
      </c>
      <c r="J7" s="8">
        <v>127824.21758096082</v>
      </c>
      <c r="K7" s="4">
        <v>122016.38870768837</v>
      </c>
      <c r="L7" s="6">
        <v>155488.27226848481</v>
      </c>
      <c r="M7" s="6">
        <v>148423.49773494081</v>
      </c>
      <c r="N7" s="8">
        <v>191681.19120441788</v>
      </c>
      <c r="O7" s="4">
        <v>182971.9530192893</v>
      </c>
    </row>
    <row r="8" spans="1:15" x14ac:dyDescent="0.25">
      <c r="A8" s="13" t="s">
        <v>6</v>
      </c>
      <c r="B8" s="8">
        <v>48115</v>
      </c>
      <c r="C8" s="4">
        <v>48399</v>
      </c>
      <c r="D8" s="6">
        <v>62361.867391170053</v>
      </c>
      <c r="E8" s="6">
        <v>51907.553149845553</v>
      </c>
      <c r="F8" s="8">
        <v>73138.572624093285</v>
      </c>
      <c r="G8" s="4">
        <v>71577.501122133588</v>
      </c>
      <c r="H8" s="6">
        <v>94201.455318722728</v>
      </c>
      <c r="I8" s="6">
        <v>89762.29251262109</v>
      </c>
      <c r="J8" s="8">
        <v>105647.77297626992</v>
      </c>
      <c r="K8" s="4">
        <v>100799.71627281752</v>
      </c>
      <c r="L8" s="6">
        <v>126774.97544711897</v>
      </c>
      <c r="M8" s="6">
        <v>120957.41533930234</v>
      </c>
      <c r="N8" s="8">
        <v>154211.95038152285</v>
      </c>
      <c r="O8" s="4">
        <v>147135.33855395939</v>
      </c>
    </row>
    <row r="9" spans="1:15" x14ac:dyDescent="0.25">
      <c r="A9" s="13" t="s">
        <v>7</v>
      </c>
      <c r="B9" s="8">
        <v>40489</v>
      </c>
      <c r="C9" s="4">
        <v>37422</v>
      </c>
      <c r="D9" s="6">
        <v>47327.788833396553</v>
      </c>
      <c r="E9" s="6">
        <v>47797.207525100966</v>
      </c>
      <c r="F9" s="8">
        <v>61341.56273813935</v>
      </c>
      <c r="G9" s="4">
        <v>51262.135375180813</v>
      </c>
      <c r="H9" s="6">
        <v>71941.949926823756</v>
      </c>
      <c r="I9" s="6">
        <v>70687.507495253347</v>
      </c>
      <c r="J9" s="8">
        <v>92660.222074678371</v>
      </c>
      <c r="K9" s="4">
        <v>88646.189449256533</v>
      </c>
      <c r="L9" s="6">
        <v>103919.26613612224</v>
      </c>
      <c r="M9" s="6">
        <v>99546.374040024704</v>
      </c>
      <c r="N9" s="8">
        <v>124700.8057221299</v>
      </c>
      <c r="O9" s="4">
        <v>119453.4325641535</v>
      </c>
    </row>
    <row r="10" spans="1:15" x14ac:dyDescent="0.25">
      <c r="A10" s="13" t="s">
        <v>8</v>
      </c>
      <c r="B10" s="8">
        <v>32271</v>
      </c>
      <c r="C10" s="4">
        <v>31882</v>
      </c>
      <c r="D10" s="6">
        <v>39729.152459676843</v>
      </c>
      <c r="E10" s="6">
        <v>36944.373814320374</v>
      </c>
      <c r="F10" s="8">
        <v>46439.599351463432</v>
      </c>
      <c r="G10" s="4">
        <v>47187.160015177615</v>
      </c>
      <c r="H10" s="6">
        <v>60190.380057259266</v>
      </c>
      <c r="I10" s="6">
        <v>50607.864139302445</v>
      </c>
      <c r="J10" s="8">
        <v>70591.832272696745</v>
      </c>
      <c r="K10" s="4">
        <v>69785.30545954821</v>
      </c>
      <c r="L10" s="6">
        <v>90921.289479918269</v>
      </c>
      <c r="M10" s="6">
        <v>87514.776340879587</v>
      </c>
      <c r="N10" s="8">
        <v>101969.03770949478</v>
      </c>
      <c r="O10" s="4">
        <v>98275.839196056593</v>
      </c>
    </row>
    <row r="11" spans="1:15" x14ac:dyDescent="0.25">
      <c r="A11" s="13" t="s">
        <v>9</v>
      </c>
      <c r="B11" s="8">
        <v>23878</v>
      </c>
      <c r="C11" s="4">
        <v>23397</v>
      </c>
      <c r="D11" s="6">
        <v>31730.938790018605</v>
      </c>
      <c r="E11" s="6">
        <v>31523.901711765473</v>
      </c>
      <c r="F11" s="8">
        <v>39064.277675849</v>
      </c>
      <c r="G11" s="4">
        <v>36529.414996717824</v>
      </c>
      <c r="H11" s="6">
        <v>45662.423986064074</v>
      </c>
      <c r="I11" s="6">
        <v>46657.154330838996</v>
      </c>
      <c r="J11" s="8">
        <v>59183.082809483756</v>
      </c>
      <c r="K11" s="4">
        <v>50039.437142266826</v>
      </c>
      <c r="L11" s="6">
        <v>69410.46478014937</v>
      </c>
      <c r="M11" s="6">
        <v>69001.477643570921</v>
      </c>
      <c r="N11" s="8">
        <v>89399.704725507385</v>
      </c>
      <c r="O11" s="4">
        <v>86531.811294681218</v>
      </c>
    </row>
    <row r="12" spans="1:15" x14ac:dyDescent="0.25">
      <c r="A12" s="13" t="s">
        <v>10</v>
      </c>
      <c r="B12" s="8">
        <v>20789</v>
      </c>
      <c r="C12" s="4">
        <v>21873</v>
      </c>
      <c r="D12" s="6">
        <v>23489.285883341374</v>
      </c>
      <c r="E12" s="6">
        <v>23071.213431171389</v>
      </c>
      <c r="F12" s="8">
        <v>31214.385316423202</v>
      </c>
      <c r="G12" s="4">
        <v>31084.953822088744</v>
      </c>
      <c r="H12" s="6">
        <v>38428.343502565018</v>
      </c>
      <c r="I12" s="6">
        <v>36020.768897940325</v>
      </c>
      <c r="J12" s="8">
        <v>44919.077440949972</v>
      </c>
      <c r="K12" s="4">
        <v>46007.486671705308</v>
      </c>
      <c r="L12" s="6">
        <v>58219.631106852765</v>
      </c>
      <c r="M12" s="6">
        <v>49342.673602809031</v>
      </c>
      <c r="N12" s="8">
        <v>68280.51974690202</v>
      </c>
      <c r="O12" s="4">
        <v>68040.681189085168</v>
      </c>
    </row>
    <row r="13" spans="1:15" x14ac:dyDescent="0.25">
      <c r="A13" s="13" t="s">
        <v>11</v>
      </c>
      <c r="B13" s="8">
        <v>19172</v>
      </c>
      <c r="C13" s="4">
        <v>18860.723173957274</v>
      </c>
      <c r="D13" s="6">
        <v>20419.874659914487</v>
      </c>
      <c r="E13" s="6">
        <v>21415.744595674129</v>
      </c>
      <c r="F13" s="8">
        <v>23072.214805364838</v>
      </c>
      <c r="G13" s="4">
        <v>22588.909356478449</v>
      </c>
      <c r="H13" s="6">
        <v>30660.148912772958</v>
      </c>
      <c r="I13" s="6">
        <v>30435.122380202851</v>
      </c>
      <c r="J13" s="8">
        <v>37746.017495334891</v>
      </c>
      <c r="K13" s="4">
        <v>35267.754165322192</v>
      </c>
      <c r="L13" s="6">
        <v>44121.503255721334</v>
      </c>
      <c r="M13" s="6">
        <v>45045.699449098087</v>
      </c>
      <c r="N13" s="8">
        <v>57185.894941959305</v>
      </c>
      <c r="O13" s="4">
        <v>48311.164245666805</v>
      </c>
    </row>
    <row r="14" spans="1:15" x14ac:dyDescent="0.25">
      <c r="A14" s="13" t="s">
        <v>12</v>
      </c>
      <c r="B14" s="8">
        <v>13540</v>
      </c>
      <c r="C14" s="4">
        <v>13437.100707810756</v>
      </c>
      <c r="D14" s="6">
        <v>18688.552726125014</v>
      </c>
      <c r="E14" s="6">
        <v>18289.865045728653</v>
      </c>
      <c r="F14" s="8">
        <v>19904.960580152096</v>
      </c>
      <c r="G14" s="4">
        <v>20767.553550094846</v>
      </c>
      <c r="H14" s="6">
        <v>22490.41846956723</v>
      </c>
      <c r="I14" s="6">
        <v>21905.210094523813</v>
      </c>
      <c r="J14" s="8">
        <v>29887.01280759451</v>
      </c>
      <c r="K14" s="4">
        <v>29513.941530766406</v>
      </c>
      <c r="L14" s="6">
        <v>36794.201865366333</v>
      </c>
      <c r="M14" s="6">
        <v>34200.303890804498</v>
      </c>
      <c r="N14" s="8">
        <v>43008.921341041343</v>
      </c>
      <c r="O14" s="4">
        <v>43682.299783290582</v>
      </c>
    </row>
    <row r="15" spans="1:15" x14ac:dyDescent="0.25">
      <c r="A15" s="13" t="s">
        <v>13</v>
      </c>
      <c r="B15" s="8">
        <v>13346</v>
      </c>
      <c r="C15" s="4">
        <v>13531.95097617614</v>
      </c>
      <c r="D15" s="6">
        <v>13021.864125379156</v>
      </c>
      <c r="E15" s="6">
        <v>12765.24736145657</v>
      </c>
      <c r="F15" s="8">
        <v>17973.396920205621</v>
      </c>
      <c r="G15" s="4">
        <v>17375.374092468446</v>
      </c>
      <c r="H15" s="6">
        <v>19143.256432479237</v>
      </c>
      <c r="I15" s="6">
        <v>19729.178483060445</v>
      </c>
      <c r="J15" s="8">
        <v>21629.776472202531</v>
      </c>
      <c r="K15" s="4">
        <v>20809.952343270779</v>
      </c>
      <c r="L15" s="6">
        <v>28743.32495524094</v>
      </c>
      <c r="M15" s="6">
        <v>28038.248164114702</v>
      </c>
      <c r="N15" s="8">
        <v>35386.196254990595</v>
      </c>
      <c r="O15" s="4">
        <v>32490.292995224125</v>
      </c>
    </row>
    <row r="16" spans="1:15" x14ac:dyDescent="0.25">
      <c r="A16" s="13" t="s">
        <v>14</v>
      </c>
      <c r="B16" s="8">
        <v>6552</v>
      </c>
      <c r="C16" s="4">
        <v>6716.0784135977337</v>
      </c>
      <c r="D16" s="6">
        <v>12664.757075595628</v>
      </c>
      <c r="E16" s="6">
        <v>12466.201006070974</v>
      </c>
      <c r="F16" s="8">
        <v>12357.166628153795</v>
      </c>
      <c r="G16" s="4">
        <v>11759.881467225274</v>
      </c>
      <c r="H16" s="6">
        <v>17055.949784029883</v>
      </c>
      <c r="I16" s="6">
        <v>16006.923641220428</v>
      </c>
      <c r="J16" s="8">
        <v>18166.094137058513</v>
      </c>
      <c r="K16" s="4">
        <v>18175.347005578788</v>
      </c>
      <c r="L16" s="6">
        <v>20525.690440572369</v>
      </c>
      <c r="M16" s="6">
        <v>19171.001232172544</v>
      </c>
      <c r="N16" s="8">
        <v>27276.129784432196</v>
      </c>
      <c r="O16" s="4">
        <v>25830.01062354755</v>
      </c>
    </row>
    <row r="17" spans="1:15" x14ac:dyDescent="0.25">
      <c r="A17" s="13" t="s">
        <v>15</v>
      </c>
      <c r="B17" s="8">
        <v>8938</v>
      </c>
      <c r="C17" s="4">
        <v>9970.5432141023466</v>
      </c>
      <c r="D17" s="6">
        <v>6109.22056980876</v>
      </c>
      <c r="E17" s="6">
        <v>5884.1614330713255</v>
      </c>
      <c r="F17" s="8">
        <v>11808.881934960295</v>
      </c>
      <c r="G17" s="4">
        <v>10922.019467241935</v>
      </c>
      <c r="H17" s="6">
        <v>11522.078227910793</v>
      </c>
      <c r="I17" s="6">
        <v>10303.191345538362</v>
      </c>
      <c r="J17" s="8">
        <v>15903.321010106934</v>
      </c>
      <c r="K17" s="4">
        <v>14024.154715211505</v>
      </c>
      <c r="L17" s="6">
        <v>16938.442609157537</v>
      </c>
      <c r="M17" s="6">
        <v>15923.976656732462</v>
      </c>
      <c r="N17" s="8">
        <v>19138.579097843674</v>
      </c>
      <c r="O17" s="4">
        <v>16796.29973576856</v>
      </c>
    </row>
    <row r="18" spans="1:15" x14ac:dyDescent="0.25">
      <c r="A18" s="13" t="s">
        <v>16</v>
      </c>
      <c r="B18" s="8">
        <v>3481</v>
      </c>
      <c r="C18" s="4">
        <v>3799.990120575651</v>
      </c>
      <c r="D18" s="6">
        <v>8088.2971035610799</v>
      </c>
      <c r="E18" s="6">
        <v>8012.1961386203993</v>
      </c>
      <c r="F18" s="8">
        <v>5528.4393644886959</v>
      </c>
      <c r="G18" s="4">
        <v>4728.4339980986324</v>
      </c>
      <c r="H18" s="6">
        <v>10686.254816607083</v>
      </c>
      <c r="I18" s="6">
        <v>8776.789822002811</v>
      </c>
      <c r="J18" s="8">
        <v>10426.716486665367</v>
      </c>
      <c r="K18" s="4">
        <v>8279.5077601618632</v>
      </c>
      <c r="L18" s="6">
        <v>14391.450577651598</v>
      </c>
      <c r="M18" s="6">
        <v>11269.624517318629</v>
      </c>
      <c r="N18" s="8">
        <v>15328.166960671793</v>
      </c>
      <c r="O18" s="4">
        <v>12796.296203811184</v>
      </c>
    </row>
    <row r="19" spans="1:15" x14ac:dyDescent="0.25">
      <c r="A19" s="13" t="s">
        <v>17</v>
      </c>
      <c r="B19" s="8">
        <v>4595</v>
      </c>
      <c r="C19" s="4">
        <v>4532.818101933216</v>
      </c>
      <c r="D19" s="6">
        <v>2953.061380108411</v>
      </c>
      <c r="E19" s="6">
        <v>2730.2403310309583</v>
      </c>
      <c r="F19" s="8">
        <v>6861.6023577618344</v>
      </c>
      <c r="G19" s="4">
        <v>5756.6520816317552</v>
      </c>
      <c r="H19" s="6">
        <v>4689.9801147781254</v>
      </c>
      <c r="I19" s="6">
        <v>3397.3144125625204</v>
      </c>
      <c r="J19" s="8">
        <v>9065.5462214650579</v>
      </c>
      <c r="K19" s="4">
        <v>6306.0020654432765</v>
      </c>
      <c r="L19" s="6">
        <v>8845.3702321491382</v>
      </c>
      <c r="M19" s="6">
        <v>5948.7117836120406</v>
      </c>
      <c r="N19" s="8">
        <v>12208.801179144446</v>
      </c>
      <c r="O19" s="4">
        <v>8097.0693071427077</v>
      </c>
    </row>
    <row r="20" spans="1:15" x14ac:dyDescent="0.25">
      <c r="A20" s="13" t="s">
        <v>18</v>
      </c>
      <c r="B20" s="8">
        <v>1280</v>
      </c>
      <c r="C20" s="4">
        <v>1139.1800726517904</v>
      </c>
      <c r="D20" s="6">
        <v>3514.4816618907385</v>
      </c>
      <c r="E20" s="6">
        <v>2740.3611407365652</v>
      </c>
      <c r="F20" s="8">
        <v>2258.6463692772072</v>
      </c>
      <c r="G20" s="4">
        <v>1650.5944734111476</v>
      </c>
      <c r="H20" s="6">
        <v>5248.0904586594606</v>
      </c>
      <c r="I20" s="6">
        <v>3480.2423813379714</v>
      </c>
      <c r="J20" s="8">
        <v>3587.1271181762663</v>
      </c>
      <c r="K20" s="4">
        <v>2053.8808727136011</v>
      </c>
      <c r="L20" s="6">
        <v>6933.7749619938677</v>
      </c>
      <c r="M20" s="6">
        <v>3812.3574837858955</v>
      </c>
      <c r="N20" s="8">
        <v>6765.3735524531821</v>
      </c>
      <c r="O20" s="4">
        <v>3596.3540214198338</v>
      </c>
    </row>
    <row r="21" spans="1:15" ht="15.75" thickBot="1" x14ac:dyDescent="0.3">
      <c r="A21" s="14" t="s">
        <v>19</v>
      </c>
      <c r="B21" s="8">
        <v>2207</v>
      </c>
      <c r="C21" s="4">
        <v>2170.9546728784039</v>
      </c>
      <c r="D21" s="6">
        <v>2147.3272567017975</v>
      </c>
      <c r="E21" s="6">
        <v>1502.2454646865458</v>
      </c>
      <c r="F21" s="8">
        <v>3292.7970898470094</v>
      </c>
      <c r="G21" s="4">
        <v>1843.1645576742976</v>
      </c>
      <c r="H21" s="6">
        <v>3202.07750216151</v>
      </c>
      <c r="I21" s="6">
        <v>1529.4155406629145</v>
      </c>
      <c r="J21" s="8">
        <v>4977.3185358015571</v>
      </c>
      <c r="K21" s="4">
        <v>2261.6905576952431</v>
      </c>
      <c r="L21" s="6">
        <v>4946.0797813097661</v>
      </c>
      <c r="M21" s="6">
        <v>1901.079832420166</v>
      </c>
      <c r="N21" s="8">
        <v>6910.4729204474133</v>
      </c>
      <c r="O21" s="4">
        <v>2556.722904683686</v>
      </c>
    </row>
    <row r="22" spans="1:15" ht="15.75" thickBot="1" x14ac:dyDescent="0.3">
      <c r="A22" s="15" t="s">
        <v>22</v>
      </c>
      <c r="B22" s="9">
        <v>472239.85538777179</v>
      </c>
      <c r="C22" s="5">
        <v>454469.19366469001</v>
      </c>
      <c r="D22" s="7">
        <v>569779.31984393136</v>
      </c>
      <c r="E22" s="7">
        <v>544037.61024522071</v>
      </c>
      <c r="F22" s="9">
        <v>686289.86078997818</v>
      </c>
      <c r="G22" s="5">
        <v>652301.73211081664</v>
      </c>
      <c r="H22" s="7">
        <v>828240.27136668912</v>
      </c>
      <c r="I22" s="7">
        <v>785086.14052901964</v>
      </c>
      <c r="J22" s="9">
        <v>1003421.2095247899</v>
      </c>
      <c r="K22" s="5">
        <v>949888.43259328057</v>
      </c>
      <c r="L22" s="7">
        <v>1217075.5186316492</v>
      </c>
      <c r="M22" s="7">
        <v>1151454.6031940999</v>
      </c>
      <c r="N22" s="9">
        <v>1474271.4393910901</v>
      </c>
      <c r="O22" s="5">
        <v>1394685.0890960461</v>
      </c>
    </row>
    <row r="23" spans="1:15" ht="15.75" thickBot="1" x14ac:dyDescent="0.3">
      <c r="A23" s="11" t="s">
        <v>23</v>
      </c>
      <c r="B23" s="42">
        <f>B22+C22</f>
        <v>926709.04905246175</v>
      </c>
      <c r="C23" s="43"/>
      <c r="D23" s="44">
        <f>D22+E22</f>
        <v>1113816.930089152</v>
      </c>
      <c r="E23" s="45"/>
      <c r="F23" s="42">
        <f t="shared" ref="F23" si="0">F22+G22</f>
        <v>1338591.5929007949</v>
      </c>
      <c r="G23" s="43"/>
      <c r="H23" s="44">
        <f t="shared" ref="H23" si="1">H22+I22</f>
        <v>1613326.4118957086</v>
      </c>
      <c r="I23" s="45"/>
      <c r="J23" s="42">
        <f t="shared" ref="J23" si="2">J22+K22</f>
        <v>1953309.6421180705</v>
      </c>
      <c r="K23" s="43"/>
      <c r="L23" s="44">
        <f>L22+M22</f>
        <v>2368530.1218257491</v>
      </c>
      <c r="M23" s="45"/>
      <c r="N23" s="42">
        <f t="shared" ref="N23" si="3">N22+O22</f>
        <v>2868956.5284871361</v>
      </c>
      <c r="O23" s="43"/>
    </row>
    <row r="24" spans="1:15" ht="15.75" thickBot="1" x14ac:dyDescent="0.3">
      <c r="A24" s="33" t="str">
        <f>A1</f>
        <v>Ghor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5" ht="15.75" thickBot="1" x14ac:dyDescent="0.3">
      <c r="A26" s="37" t="s">
        <v>0</v>
      </c>
      <c r="B26" s="39">
        <f>B3</f>
        <v>2012</v>
      </c>
      <c r="C26" s="40"/>
      <c r="D26" s="41">
        <f>B26+5</f>
        <v>2017</v>
      </c>
      <c r="E26" s="41"/>
      <c r="F26" s="39">
        <f>D26+5</f>
        <v>2022</v>
      </c>
      <c r="G26" s="40"/>
      <c r="H26" s="41">
        <f>F26+5</f>
        <v>2027</v>
      </c>
      <c r="I26" s="41"/>
      <c r="J26" s="39">
        <f>H26+5</f>
        <v>2032</v>
      </c>
      <c r="K26" s="40"/>
      <c r="L26" s="41">
        <f>J26+5</f>
        <v>2037</v>
      </c>
      <c r="M26" s="41"/>
      <c r="N26" s="39">
        <f>L26+5</f>
        <v>2042</v>
      </c>
      <c r="O26" s="40"/>
    </row>
    <row r="27" spans="1:15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96599.855387771808</v>
      </c>
      <c r="C28" s="4">
        <f>C5</f>
        <v>92337.85421100675</v>
      </c>
      <c r="D28" s="6">
        <v>98811.469297724921</v>
      </c>
      <c r="E28" s="6">
        <v>94307.862785231846</v>
      </c>
      <c r="F28" s="8">
        <v>106303.21285788564</v>
      </c>
      <c r="G28" s="4">
        <v>101468.26578181374</v>
      </c>
      <c r="H28" s="6">
        <v>118040.43858259299</v>
      </c>
      <c r="I28" s="6">
        <v>112671.65190117694</v>
      </c>
      <c r="J28" s="8">
        <v>135530.8183290525</v>
      </c>
      <c r="K28" s="4">
        <v>129366.52360849953</v>
      </c>
      <c r="L28" s="6">
        <v>148489.6698931288</v>
      </c>
      <c r="M28" s="6">
        <v>141735.97284131477</v>
      </c>
      <c r="N28" s="8">
        <v>136693.56749228126</v>
      </c>
      <c r="O28" s="4">
        <v>130476.38791043556</v>
      </c>
    </row>
    <row r="29" spans="1:15" x14ac:dyDescent="0.25">
      <c r="A29" s="13" t="s">
        <v>4</v>
      </c>
      <c r="B29" s="8">
        <f t="shared" ref="B29:C44" si="4">B6</f>
        <v>74109</v>
      </c>
      <c r="C29" s="4">
        <f t="shared" si="4"/>
        <v>72637</v>
      </c>
      <c r="D29" s="6">
        <v>95395.322408439461</v>
      </c>
      <c r="E29" s="6">
        <v>91028.348303137958</v>
      </c>
      <c r="F29" s="8">
        <v>97890.149920075928</v>
      </c>
      <c r="G29" s="4">
        <v>93368.977870723334</v>
      </c>
      <c r="H29" s="6">
        <v>105528.35012416178</v>
      </c>
      <c r="I29" s="6">
        <v>100719.17183010599</v>
      </c>
      <c r="J29" s="8">
        <v>117369.84873570253</v>
      </c>
      <c r="K29" s="4">
        <v>112056.5851242295</v>
      </c>
      <c r="L29" s="6">
        <v>134932.29447420541</v>
      </c>
      <c r="M29" s="6">
        <v>128845.46950512873</v>
      </c>
      <c r="N29" s="8">
        <v>147981.04844556435</v>
      </c>
      <c r="O29" s="4">
        <v>141315.46840995766</v>
      </c>
    </row>
    <row r="30" spans="1:15" x14ac:dyDescent="0.25">
      <c r="A30" s="13" t="s">
        <v>5</v>
      </c>
      <c r="B30" s="8">
        <f t="shared" si="4"/>
        <v>62878</v>
      </c>
      <c r="C30" s="4">
        <f t="shared" si="4"/>
        <v>52362</v>
      </c>
      <c r="D30" s="6">
        <v>73804.54431471166</v>
      </c>
      <c r="E30" s="6">
        <v>72287.977139541064</v>
      </c>
      <c r="F30" s="8">
        <v>95082.534289001589</v>
      </c>
      <c r="G30" s="4">
        <v>90709.069797595483</v>
      </c>
      <c r="H30" s="6">
        <v>97627.076591567471</v>
      </c>
      <c r="I30" s="6">
        <v>93118.962185732831</v>
      </c>
      <c r="J30" s="8">
        <v>105297.79187656574</v>
      </c>
      <c r="K30" s="4">
        <v>100514.37089413141</v>
      </c>
      <c r="L30" s="6">
        <v>117162.78736665069</v>
      </c>
      <c r="M30" s="6">
        <v>111884.28197606362</v>
      </c>
      <c r="N30" s="8">
        <v>134741.16517853914</v>
      </c>
      <c r="O30" s="4">
        <v>128696.14761670848</v>
      </c>
    </row>
    <row r="31" spans="1:15" x14ac:dyDescent="0.25">
      <c r="A31" s="13" t="s">
        <v>6</v>
      </c>
      <c r="B31" s="8">
        <f t="shared" si="4"/>
        <v>48115</v>
      </c>
      <c r="C31" s="4">
        <f t="shared" si="4"/>
        <v>48399</v>
      </c>
      <c r="D31" s="6">
        <v>62427.262157787009</v>
      </c>
      <c r="E31" s="6">
        <v>51963.073412841812</v>
      </c>
      <c r="F31" s="8">
        <v>73379.036176757189</v>
      </c>
      <c r="G31" s="4">
        <v>71879.838387201758</v>
      </c>
      <c r="H31" s="6">
        <v>94630.408363054128</v>
      </c>
      <c r="I31" s="6">
        <v>90313.500773159598</v>
      </c>
      <c r="J31" s="8">
        <v>97247.353281991425</v>
      </c>
      <c r="K31" s="4">
        <v>92807.221421983078</v>
      </c>
      <c r="L31" s="6">
        <v>104965.0871455031</v>
      </c>
      <c r="M31" s="6">
        <v>100257.29505434145</v>
      </c>
      <c r="N31" s="8">
        <v>116863.79391424263</v>
      </c>
      <c r="O31" s="4">
        <v>111666.51448578513</v>
      </c>
    </row>
    <row r="32" spans="1:15" x14ac:dyDescent="0.25">
      <c r="A32" s="13" t="s">
        <v>7</v>
      </c>
      <c r="B32" s="8">
        <f t="shared" si="4"/>
        <v>40489</v>
      </c>
      <c r="C32" s="4">
        <f t="shared" si="4"/>
        <v>37422</v>
      </c>
      <c r="D32" s="6">
        <v>47368.441934658775</v>
      </c>
      <c r="E32" s="6">
        <v>47850.11765490198</v>
      </c>
      <c r="F32" s="8">
        <v>61641.529689727424</v>
      </c>
      <c r="G32" s="4">
        <v>51520.569489708287</v>
      </c>
      <c r="H32" s="6">
        <v>72611.447774011613</v>
      </c>
      <c r="I32" s="6">
        <v>71402.230834272123</v>
      </c>
      <c r="J32" s="8">
        <v>93814.23363368123</v>
      </c>
      <c r="K32" s="4">
        <v>89848.410388641743</v>
      </c>
      <c r="L32" s="6">
        <v>96560.400526619385</v>
      </c>
      <c r="M32" s="6">
        <v>92438.800423776527</v>
      </c>
      <c r="N32" s="8">
        <v>104361.20508141209</v>
      </c>
      <c r="O32" s="4">
        <v>99951.824914152035</v>
      </c>
    </row>
    <row r="33" spans="1:15" x14ac:dyDescent="0.25">
      <c r="A33" s="13" t="s">
        <v>8</v>
      </c>
      <c r="B33" s="8">
        <f t="shared" si="4"/>
        <v>32271</v>
      </c>
      <c r="C33" s="4">
        <f t="shared" si="4"/>
        <v>31882</v>
      </c>
      <c r="D33" s="6">
        <v>39771.68134738088</v>
      </c>
      <c r="E33" s="6">
        <v>36988.952843276922</v>
      </c>
      <c r="F33" s="8">
        <v>46679.100560021026</v>
      </c>
      <c r="G33" s="4">
        <v>47429.564332295871</v>
      </c>
      <c r="H33" s="6">
        <v>60888.240726275973</v>
      </c>
      <c r="I33" s="6">
        <v>51164.100345164959</v>
      </c>
      <c r="J33" s="8">
        <v>71872.326114186813</v>
      </c>
      <c r="K33" s="4">
        <v>71016.107124800154</v>
      </c>
      <c r="L33" s="6">
        <v>93024.208244347014</v>
      </c>
      <c r="M33" s="6">
        <v>89470.858412841189</v>
      </c>
      <c r="N33" s="8">
        <v>95891.540715653668</v>
      </c>
      <c r="O33" s="4">
        <v>92138.37757816985</v>
      </c>
    </row>
    <row r="34" spans="1:15" x14ac:dyDescent="0.25">
      <c r="A34" s="13" t="s">
        <v>9</v>
      </c>
      <c r="B34" s="8">
        <f t="shared" si="4"/>
        <v>23878</v>
      </c>
      <c r="C34" s="4">
        <f t="shared" si="4"/>
        <v>23397</v>
      </c>
      <c r="D34" s="6">
        <v>31771.411498516303</v>
      </c>
      <c r="E34" s="6">
        <v>31569.896315075865</v>
      </c>
      <c r="F34" s="8">
        <v>39257.109165047295</v>
      </c>
      <c r="G34" s="4">
        <v>36711.254129293557</v>
      </c>
      <c r="H34" s="6">
        <v>46164.78875338551</v>
      </c>
      <c r="I34" s="6">
        <v>47147.101027049372</v>
      </c>
      <c r="J34" s="8">
        <v>60321.746953209062</v>
      </c>
      <c r="K34" s="4">
        <v>50924.220870422439</v>
      </c>
      <c r="L34" s="6">
        <v>71311.703710879723</v>
      </c>
      <c r="M34" s="6">
        <v>70755.591302060362</v>
      </c>
      <c r="N34" s="8">
        <v>92419.544332673235</v>
      </c>
      <c r="O34" s="4">
        <v>89215.325204954192</v>
      </c>
    </row>
    <row r="35" spans="1:15" x14ac:dyDescent="0.25">
      <c r="A35" s="13" t="s">
        <v>10</v>
      </c>
      <c r="B35" s="8">
        <f t="shared" si="4"/>
        <v>20789</v>
      </c>
      <c r="C35" s="4">
        <f t="shared" si="4"/>
        <v>21873</v>
      </c>
      <c r="D35" s="6">
        <v>23517.262638052645</v>
      </c>
      <c r="E35" s="6">
        <v>23110.728191440245</v>
      </c>
      <c r="F35" s="8">
        <v>31365.528917781066</v>
      </c>
      <c r="G35" s="4">
        <v>31272.514512809343</v>
      </c>
      <c r="H35" s="6">
        <v>38825.906021691233</v>
      </c>
      <c r="I35" s="6">
        <v>36436.074773050321</v>
      </c>
      <c r="J35" s="8">
        <v>45732.554451549127</v>
      </c>
      <c r="K35" s="4">
        <v>46868.026674771623</v>
      </c>
      <c r="L35" s="6">
        <v>59843.850281696286</v>
      </c>
      <c r="M35" s="6">
        <v>50687.657438579976</v>
      </c>
      <c r="N35" s="8">
        <v>70836.63658511739</v>
      </c>
      <c r="O35" s="4">
        <v>70498.926501051246</v>
      </c>
    </row>
    <row r="36" spans="1:15" x14ac:dyDescent="0.25">
      <c r="A36" s="13" t="s">
        <v>11</v>
      </c>
      <c r="B36" s="8">
        <f t="shared" si="4"/>
        <v>19172</v>
      </c>
      <c r="C36" s="4">
        <f t="shared" si="4"/>
        <v>18860.723173957274</v>
      </c>
      <c r="D36" s="6">
        <v>20450.431106037315</v>
      </c>
      <c r="E36" s="6">
        <v>21464.06384865674</v>
      </c>
      <c r="F36" s="8">
        <v>23188.679419971519</v>
      </c>
      <c r="G36" s="4">
        <v>22777.471780556472</v>
      </c>
      <c r="H36" s="6">
        <v>30984.303743739532</v>
      </c>
      <c r="I36" s="6">
        <v>30913.135607405933</v>
      </c>
      <c r="J36" s="8">
        <v>38419.070244768242</v>
      </c>
      <c r="K36" s="4">
        <v>36104.941135636574</v>
      </c>
      <c r="L36" s="6">
        <v>45322.582011785315</v>
      </c>
      <c r="M36" s="6">
        <v>46533.26869956297</v>
      </c>
      <c r="N36" s="8">
        <v>59387.891057591522</v>
      </c>
      <c r="O36" s="4">
        <v>50404.541413835977</v>
      </c>
    </row>
    <row r="37" spans="1:15" x14ac:dyDescent="0.25">
      <c r="A37" s="13" t="s">
        <v>12</v>
      </c>
      <c r="B37" s="8">
        <f t="shared" si="4"/>
        <v>13540</v>
      </c>
      <c r="C37" s="4">
        <f t="shared" si="4"/>
        <v>13437.100707810756</v>
      </c>
      <c r="D37" s="6">
        <v>18721.42483041016</v>
      </c>
      <c r="E37" s="6">
        <v>18358.359590175161</v>
      </c>
      <c r="F37" s="8">
        <v>20032.717866012641</v>
      </c>
      <c r="G37" s="4">
        <v>21020.924015268327</v>
      </c>
      <c r="H37" s="6">
        <v>22772.16375944547</v>
      </c>
      <c r="I37" s="6">
        <v>22401.303486754798</v>
      </c>
      <c r="J37" s="8">
        <v>30499.294490557688</v>
      </c>
      <c r="K37" s="4">
        <v>30508.016079812922</v>
      </c>
      <c r="L37" s="6">
        <v>37899.047360476092</v>
      </c>
      <c r="M37" s="6">
        <v>35731.903208587195</v>
      </c>
      <c r="N37" s="8">
        <v>44795.666843348634</v>
      </c>
      <c r="O37" s="4">
        <v>46156.190844731456</v>
      </c>
    </row>
    <row r="38" spans="1:15" x14ac:dyDescent="0.25">
      <c r="A38" s="13" t="s">
        <v>13</v>
      </c>
      <c r="B38" s="8">
        <f t="shared" si="4"/>
        <v>13346</v>
      </c>
      <c r="C38" s="4">
        <f t="shared" si="4"/>
        <v>13531.95097617614</v>
      </c>
      <c r="D38" s="6">
        <v>13044.437708550018</v>
      </c>
      <c r="E38" s="6">
        <v>12834.360785432158</v>
      </c>
      <c r="F38" s="8">
        <v>18116.360566938609</v>
      </c>
      <c r="G38" s="4">
        <v>17714.218585848623</v>
      </c>
      <c r="H38" s="6">
        <v>19455.565693539309</v>
      </c>
      <c r="I38" s="6">
        <v>20427.136416669571</v>
      </c>
      <c r="J38" s="8">
        <v>22192.498866085407</v>
      </c>
      <c r="K38" s="4">
        <v>21896.447175337082</v>
      </c>
      <c r="L38" s="6">
        <v>29818.668311632126</v>
      </c>
      <c r="M38" s="6">
        <v>29963.476937350199</v>
      </c>
      <c r="N38" s="8">
        <v>37162.584116861719</v>
      </c>
      <c r="O38" s="4">
        <v>35229.774889267625</v>
      </c>
    </row>
    <row r="39" spans="1:15" x14ac:dyDescent="0.25">
      <c r="A39" s="13" t="s">
        <v>14</v>
      </c>
      <c r="B39" s="8">
        <f t="shared" si="4"/>
        <v>6552</v>
      </c>
      <c r="C39" s="4">
        <f t="shared" si="4"/>
        <v>6716.0784135977337</v>
      </c>
      <c r="D39" s="6">
        <v>12693.819657935979</v>
      </c>
      <c r="E39" s="6">
        <v>12570.418564953265</v>
      </c>
      <c r="F39" s="8">
        <v>12471.359448992474</v>
      </c>
      <c r="G39" s="4">
        <v>12111.70810393317</v>
      </c>
      <c r="H39" s="6">
        <v>17395.939705555298</v>
      </c>
      <c r="I39" s="6">
        <v>16903.779292539348</v>
      </c>
      <c r="J39" s="8">
        <v>18761.371848672763</v>
      </c>
      <c r="K39" s="4">
        <v>19675.63974511619</v>
      </c>
      <c r="L39" s="6">
        <v>21487.486661889383</v>
      </c>
      <c r="M39" s="6">
        <v>21254.247856124821</v>
      </c>
      <c r="N39" s="8">
        <v>28981.023408094599</v>
      </c>
      <c r="O39" s="4">
        <v>29267.790596835261</v>
      </c>
    </row>
    <row r="40" spans="1:15" x14ac:dyDescent="0.25">
      <c r="A40" s="13" t="s">
        <v>15</v>
      </c>
      <c r="B40" s="8">
        <f t="shared" si="4"/>
        <v>8938</v>
      </c>
      <c r="C40" s="4">
        <f t="shared" si="4"/>
        <v>9970.5432141023466</v>
      </c>
      <c r="D40" s="6">
        <v>6126.9672913907343</v>
      </c>
      <c r="E40" s="6">
        <v>5955.4576396617758</v>
      </c>
      <c r="F40" s="8">
        <v>11936.915349103017</v>
      </c>
      <c r="G40" s="4">
        <v>11414.049000833593</v>
      </c>
      <c r="H40" s="6">
        <v>11785.306246532884</v>
      </c>
      <c r="I40" s="6">
        <v>11189.958898547053</v>
      </c>
      <c r="J40" s="8">
        <v>16520.545624260751</v>
      </c>
      <c r="K40" s="4">
        <v>15853.234584874273</v>
      </c>
      <c r="L40" s="6">
        <v>17904.315641564881</v>
      </c>
      <c r="M40" s="6">
        <v>18688.115171870792</v>
      </c>
      <c r="N40" s="8">
        <v>20602.507695845408</v>
      </c>
      <c r="O40" s="4">
        <v>20400.749916054658</v>
      </c>
    </row>
    <row r="41" spans="1:15" x14ac:dyDescent="0.25">
      <c r="A41" s="13" t="s">
        <v>16</v>
      </c>
      <c r="B41" s="8">
        <f t="shared" si="4"/>
        <v>3481</v>
      </c>
      <c r="C41" s="4">
        <f t="shared" si="4"/>
        <v>3799.990120575651</v>
      </c>
      <c r="D41" s="6">
        <v>8122.7354877470516</v>
      </c>
      <c r="E41" s="6">
        <v>8123.0579302458291</v>
      </c>
      <c r="F41" s="8">
        <v>5602.0450826355782</v>
      </c>
      <c r="G41" s="4">
        <v>5026.1365607912039</v>
      </c>
      <c r="H41" s="6">
        <v>10975.437930679418</v>
      </c>
      <c r="I41" s="6">
        <v>9898.4591313134606</v>
      </c>
      <c r="J41" s="8">
        <v>10899.918667652428</v>
      </c>
      <c r="K41" s="4">
        <v>9945.2045313602193</v>
      </c>
      <c r="L41" s="6">
        <v>15371.385816146902</v>
      </c>
      <c r="M41" s="6">
        <v>14396.76671546949</v>
      </c>
      <c r="N41" s="8">
        <v>16758.925760675866</v>
      </c>
      <c r="O41" s="4">
        <v>17287.880861991282</v>
      </c>
    </row>
    <row r="42" spans="1:15" x14ac:dyDescent="0.25">
      <c r="A42" s="13" t="s">
        <v>17</v>
      </c>
      <c r="B42" s="8">
        <f t="shared" si="4"/>
        <v>4595</v>
      </c>
      <c r="C42" s="4">
        <f t="shared" si="4"/>
        <v>4532.818101933216</v>
      </c>
      <c r="D42" s="6">
        <v>2961.3482386474534</v>
      </c>
      <c r="E42" s="6">
        <v>2771.9033186830115</v>
      </c>
      <c r="F42" s="8">
        <v>6951.2744192988475</v>
      </c>
      <c r="G42" s="4">
        <v>6189.6520695666941</v>
      </c>
      <c r="H42" s="6">
        <v>4822.9823139118162</v>
      </c>
      <c r="I42" s="6">
        <v>3969.7312907731261</v>
      </c>
      <c r="J42" s="8">
        <v>9513.2361040064643</v>
      </c>
      <c r="K42" s="4">
        <v>8090.5966536866135</v>
      </c>
      <c r="L42" s="6">
        <v>9517.3666592026311</v>
      </c>
      <c r="M42" s="6">
        <v>8391.3755957856338</v>
      </c>
      <c r="N42" s="8">
        <v>13525.922923300877</v>
      </c>
      <c r="O42" s="4">
        <v>12500.840742503004</v>
      </c>
    </row>
    <row r="43" spans="1:15" x14ac:dyDescent="0.25">
      <c r="A43" s="13" t="s">
        <v>18</v>
      </c>
      <c r="B43" s="8">
        <f t="shared" si="4"/>
        <v>1280</v>
      </c>
      <c r="C43" s="4">
        <f t="shared" si="4"/>
        <v>1139.1800726517904</v>
      </c>
      <c r="D43" s="6">
        <v>3579.3525570909601</v>
      </c>
      <c r="E43" s="6">
        <v>2807.4875538380511</v>
      </c>
      <c r="F43" s="8">
        <v>2312.4872232276739</v>
      </c>
      <c r="G43" s="4">
        <v>1823.5848376778154</v>
      </c>
      <c r="H43" s="6">
        <v>5448.4920580196513</v>
      </c>
      <c r="I43" s="6">
        <v>4291.708451327866</v>
      </c>
      <c r="J43" s="8">
        <v>3799.6707693347162</v>
      </c>
      <c r="K43" s="4">
        <v>2902.4516864256398</v>
      </c>
      <c r="L43" s="6">
        <v>7542.3273797595466</v>
      </c>
      <c r="M43" s="6">
        <v>6230.8765136891698</v>
      </c>
      <c r="N43" s="8">
        <v>7601.4846197885818</v>
      </c>
      <c r="O43" s="4">
        <v>6789.0004994703668</v>
      </c>
    </row>
    <row r="44" spans="1:15" ht="15.75" thickBot="1" x14ac:dyDescent="0.3">
      <c r="A44" s="14" t="s">
        <v>19</v>
      </c>
      <c r="B44" s="8">
        <f t="shared" si="4"/>
        <v>2207</v>
      </c>
      <c r="C44" s="4">
        <f t="shared" si="4"/>
        <v>2170.9546728784039</v>
      </c>
      <c r="D44" s="6">
        <v>2134.455728068162</v>
      </c>
      <c r="E44" s="6">
        <v>1853.2747169940501</v>
      </c>
      <c r="F44" s="8">
        <v>3495.8301045301487</v>
      </c>
      <c r="G44" s="4">
        <v>2677.6174411678221</v>
      </c>
      <c r="H44" s="6">
        <v>3553.8110612410237</v>
      </c>
      <c r="I44" s="6">
        <v>2639.6051590982461</v>
      </c>
      <c r="J44" s="8">
        <v>5510.4556356070952</v>
      </c>
      <c r="K44" s="4">
        <v>4143.5416835999495</v>
      </c>
      <c r="L44" s="6">
        <v>5703.4917573619032</v>
      </c>
      <c r="M44" s="6">
        <v>4286.4777113805885</v>
      </c>
      <c r="N44" s="8">
        <v>8123.9155946395331</v>
      </c>
      <c r="O44" s="4">
        <v>6498.2257924717323</v>
      </c>
    </row>
    <row r="45" spans="1:15" ht="15.75" thickBot="1" x14ac:dyDescent="0.3">
      <c r="A45" s="15" t="s">
        <v>22</v>
      </c>
      <c r="B45" s="9">
        <f>B22</f>
        <v>472239.85538777179</v>
      </c>
      <c r="C45" s="5">
        <f>C22</f>
        <v>454469.19366469001</v>
      </c>
      <c r="D45" s="7">
        <v>560702.36820314929</v>
      </c>
      <c r="E45" s="7">
        <v>535845.34059408773</v>
      </c>
      <c r="F45" s="9">
        <v>655705.87105700769</v>
      </c>
      <c r="G45" s="5">
        <v>625115.41669708502</v>
      </c>
      <c r="H45" s="7">
        <v>761510.65944940504</v>
      </c>
      <c r="I45" s="7">
        <v>725607.61140414153</v>
      </c>
      <c r="J45" s="9">
        <v>883302.73562688404</v>
      </c>
      <c r="K45" s="5">
        <v>842521.53938332887</v>
      </c>
      <c r="L45" s="7">
        <v>1016856.6732428492</v>
      </c>
      <c r="M45" s="7">
        <v>971552.43536392762</v>
      </c>
      <c r="N45" s="9">
        <v>1136728.4237656305</v>
      </c>
      <c r="O45" s="5">
        <v>1088493.9681783756</v>
      </c>
    </row>
    <row r="46" spans="1:15" ht="15.75" thickBot="1" x14ac:dyDescent="0.3">
      <c r="A46" s="11" t="s">
        <v>23</v>
      </c>
      <c r="B46" s="42">
        <f>B45+C45</f>
        <v>926709.04905246175</v>
      </c>
      <c r="C46" s="43"/>
      <c r="D46" s="44">
        <f>D45+E45</f>
        <v>1096547.7087972369</v>
      </c>
      <c r="E46" s="45"/>
      <c r="F46" s="42">
        <f t="shared" ref="F46" si="5">F45+G45</f>
        <v>1280821.2877540928</v>
      </c>
      <c r="G46" s="43"/>
      <c r="H46" s="44">
        <f t="shared" ref="H46" si="6">H45+I45</f>
        <v>1487118.2708535464</v>
      </c>
      <c r="I46" s="45"/>
      <c r="J46" s="42">
        <f t="shared" ref="J46" si="7">J45+K45</f>
        <v>1725824.2750102128</v>
      </c>
      <c r="K46" s="43"/>
      <c r="L46" s="44">
        <f>L45+M45</f>
        <v>1988409.1086067767</v>
      </c>
      <c r="M46" s="45"/>
      <c r="N46" s="42">
        <f t="shared" ref="N46" si="8">N45+O45</f>
        <v>2225222.3919440061</v>
      </c>
      <c r="O46" s="43"/>
    </row>
    <row r="47" spans="1:15" ht="15.75" thickBot="1" x14ac:dyDescent="0.3">
      <c r="A47" s="46" t="str">
        <f>A24</f>
        <v>Ghor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2012</v>
      </c>
      <c r="C49" s="40"/>
      <c r="D49" s="41">
        <f>B49+5</f>
        <v>2017</v>
      </c>
      <c r="E49" s="41"/>
      <c r="F49" s="39">
        <f>D49+5</f>
        <v>2022</v>
      </c>
      <c r="G49" s="40"/>
      <c r="H49" s="41">
        <f>F49+5</f>
        <v>2027</v>
      </c>
      <c r="I49" s="41"/>
      <c r="J49" s="39">
        <f>H49+5</f>
        <v>2032</v>
      </c>
      <c r="K49" s="40"/>
      <c r="L49" s="41">
        <f>J49+5</f>
        <v>2037</v>
      </c>
      <c r="M49" s="41"/>
      <c r="N49" s="39">
        <f>L49+5</f>
        <v>2042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96599.855387771808</v>
      </c>
      <c r="C51" s="4">
        <f>C28</f>
        <v>92337.85421100675</v>
      </c>
      <c r="D51" s="6">
        <v>84207.436058339124</v>
      </c>
      <c r="E51" s="6">
        <v>80369.448827423461</v>
      </c>
      <c r="F51" s="8">
        <v>78620.77274224149</v>
      </c>
      <c r="G51" s="4">
        <v>75044.895164610833</v>
      </c>
      <c r="H51" s="6">
        <v>61599.978098141772</v>
      </c>
      <c r="I51" s="6">
        <v>58798.250605767011</v>
      </c>
      <c r="J51" s="8">
        <v>70805.884792721612</v>
      </c>
      <c r="K51" s="4">
        <v>67585.448679422523</v>
      </c>
      <c r="L51" s="6">
        <v>78014.859116776701</v>
      </c>
      <c r="M51" s="6">
        <v>74466.540069439099</v>
      </c>
      <c r="N51" s="8">
        <v>82168.064222659552</v>
      </c>
      <c r="O51" s="4">
        <v>78430.846586623025</v>
      </c>
    </row>
    <row r="52" spans="1:15" x14ac:dyDescent="0.25">
      <c r="A52" s="13" t="s">
        <v>4</v>
      </c>
      <c r="B52" s="8">
        <f t="shared" ref="B52:C67" si="9">B29</f>
        <v>74109</v>
      </c>
      <c r="C52" s="4">
        <f t="shared" si="9"/>
        <v>72637</v>
      </c>
      <c r="D52" s="6">
        <v>95395.322408439461</v>
      </c>
      <c r="E52" s="6">
        <v>91028.348303137958</v>
      </c>
      <c r="F52" s="8">
        <v>83422.28486957452</v>
      </c>
      <c r="G52" s="4">
        <v>79569.328234474888</v>
      </c>
      <c r="H52" s="6">
        <v>78047.692162109088</v>
      </c>
      <c r="I52" s="6">
        <v>74490.872913011175</v>
      </c>
      <c r="J52" s="8">
        <v>61250.02751868518</v>
      </c>
      <c r="K52" s="4">
        <v>58477.275010930105</v>
      </c>
      <c r="L52" s="6">
        <v>70493.195681606623</v>
      </c>
      <c r="M52" s="6">
        <v>67313.232387446231</v>
      </c>
      <c r="N52" s="8">
        <v>77747.634934757371</v>
      </c>
      <c r="O52" s="4">
        <v>74245.611610281529</v>
      </c>
    </row>
    <row r="53" spans="1:15" x14ac:dyDescent="0.25">
      <c r="A53" s="13" t="s">
        <v>5</v>
      </c>
      <c r="B53" s="8">
        <f t="shared" si="9"/>
        <v>62878</v>
      </c>
      <c r="C53" s="4">
        <f t="shared" si="9"/>
        <v>52362</v>
      </c>
      <c r="D53" s="6">
        <v>73804.54431471166</v>
      </c>
      <c r="E53" s="6">
        <v>72287.977139541064</v>
      </c>
      <c r="F53" s="8">
        <v>95082.534289001589</v>
      </c>
      <c r="G53" s="4">
        <v>90709.069797595483</v>
      </c>
      <c r="H53" s="6">
        <v>83198.092975187421</v>
      </c>
      <c r="I53" s="6">
        <v>79356.264103791997</v>
      </c>
      <c r="J53" s="8">
        <v>77877.173632134538</v>
      </c>
      <c r="K53" s="4">
        <v>74339.404228182408</v>
      </c>
      <c r="L53" s="6">
        <v>61141.971534213044</v>
      </c>
      <c r="M53" s="6">
        <v>58387.357773407872</v>
      </c>
      <c r="N53" s="8">
        <v>70393.343271237478</v>
      </c>
      <c r="O53" s="4">
        <v>67235.221581056452</v>
      </c>
    </row>
    <row r="54" spans="1:15" x14ac:dyDescent="0.25">
      <c r="A54" s="13" t="s">
        <v>6</v>
      </c>
      <c r="B54" s="8">
        <f t="shared" si="9"/>
        <v>48115</v>
      </c>
      <c r="C54" s="4">
        <f t="shared" si="9"/>
        <v>48399</v>
      </c>
      <c r="D54" s="6">
        <v>62427.262157787009</v>
      </c>
      <c r="E54" s="6">
        <v>51963.073412841812</v>
      </c>
      <c r="F54" s="8">
        <v>73379.036176757189</v>
      </c>
      <c r="G54" s="4">
        <v>71879.838387201758</v>
      </c>
      <c r="H54" s="6">
        <v>94630.408363054128</v>
      </c>
      <c r="I54" s="6">
        <v>90313.500773159598</v>
      </c>
      <c r="J54" s="8">
        <v>82874.491610505342</v>
      </c>
      <c r="K54" s="4">
        <v>79090.59767238675</v>
      </c>
      <c r="L54" s="6">
        <v>77631.108604108405</v>
      </c>
      <c r="M54" s="6">
        <v>74149.273557299792</v>
      </c>
      <c r="N54" s="8">
        <v>60985.940344046481</v>
      </c>
      <c r="O54" s="4">
        <v>58273.714747401522</v>
      </c>
    </row>
    <row r="55" spans="1:15" x14ac:dyDescent="0.25">
      <c r="A55" s="13" t="s">
        <v>7</v>
      </c>
      <c r="B55" s="8">
        <f t="shared" si="9"/>
        <v>40489</v>
      </c>
      <c r="C55" s="4">
        <f t="shared" si="9"/>
        <v>37422</v>
      </c>
      <c r="D55" s="6">
        <v>47368.441934658775</v>
      </c>
      <c r="E55" s="6">
        <v>47850.11765490198</v>
      </c>
      <c r="F55" s="8">
        <v>61641.529689727424</v>
      </c>
      <c r="G55" s="4">
        <v>51520.569489708287</v>
      </c>
      <c r="H55" s="6">
        <v>72611.447774011613</v>
      </c>
      <c r="I55" s="6">
        <v>71402.230834272123</v>
      </c>
      <c r="J55" s="8">
        <v>93814.23363368123</v>
      </c>
      <c r="K55" s="4">
        <v>89848.410388641743</v>
      </c>
      <c r="L55" s="6">
        <v>82289.068373362737</v>
      </c>
      <c r="M55" s="6">
        <v>78776.628171988457</v>
      </c>
      <c r="N55" s="8">
        <v>77184.48358452892</v>
      </c>
      <c r="O55" s="4">
        <v>73923.35095509699</v>
      </c>
    </row>
    <row r="56" spans="1:15" x14ac:dyDescent="0.25">
      <c r="A56" s="13" t="s">
        <v>8</v>
      </c>
      <c r="B56" s="8">
        <f t="shared" si="9"/>
        <v>32271</v>
      </c>
      <c r="C56" s="4">
        <f t="shared" si="9"/>
        <v>31882</v>
      </c>
      <c r="D56" s="6">
        <v>39771.68134738088</v>
      </c>
      <c r="E56" s="6">
        <v>36988.952843276922</v>
      </c>
      <c r="F56" s="8">
        <v>46679.100560021026</v>
      </c>
      <c r="G56" s="4">
        <v>47429.564332295871</v>
      </c>
      <c r="H56" s="6">
        <v>60888.240726275973</v>
      </c>
      <c r="I56" s="6">
        <v>51164.100345164959</v>
      </c>
      <c r="J56" s="8">
        <v>71872.326114186813</v>
      </c>
      <c r="K56" s="4">
        <v>71016.107124800154</v>
      </c>
      <c r="L56" s="6">
        <v>93024.208244347014</v>
      </c>
      <c r="M56" s="6">
        <v>89470.858412841189</v>
      </c>
      <c r="N56" s="8">
        <v>81719.063998726997</v>
      </c>
      <c r="O56" s="4">
        <v>78520.606905007153</v>
      </c>
    </row>
    <row r="57" spans="1:15" x14ac:dyDescent="0.25">
      <c r="A57" s="13" t="s">
        <v>9</v>
      </c>
      <c r="B57" s="8">
        <f t="shared" si="9"/>
        <v>23878</v>
      </c>
      <c r="C57" s="4">
        <f t="shared" si="9"/>
        <v>23397</v>
      </c>
      <c r="D57" s="6">
        <v>31771.411498516303</v>
      </c>
      <c r="E57" s="6">
        <v>31569.896315075865</v>
      </c>
      <c r="F57" s="8">
        <v>39257.109165047295</v>
      </c>
      <c r="G57" s="4">
        <v>36711.254129293557</v>
      </c>
      <c r="H57" s="6">
        <v>46164.78875338551</v>
      </c>
      <c r="I57" s="6">
        <v>47147.101027049372</v>
      </c>
      <c r="J57" s="8">
        <v>60321.746953209062</v>
      </c>
      <c r="K57" s="4">
        <v>50924.220870422439</v>
      </c>
      <c r="L57" s="6">
        <v>71311.703710879723</v>
      </c>
      <c r="M57" s="6">
        <v>70755.591302060362</v>
      </c>
      <c r="N57" s="8">
        <v>92419.544332673235</v>
      </c>
      <c r="O57" s="4">
        <v>89215.325204954192</v>
      </c>
    </row>
    <row r="58" spans="1:15" x14ac:dyDescent="0.25">
      <c r="A58" s="13" t="s">
        <v>10</v>
      </c>
      <c r="B58" s="8">
        <f t="shared" si="9"/>
        <v>20789</v>
      </c>
      <c r="C58" s="4">
        <f t="shared" si="9"/>
        <v>21873</v>
      </c>
      <c r="D58" s="6">
        <v>23517.262638052645</v>
      </c>
      <c r="E58" s="6">
        <v>23110.728191440245</v>
      </c>
      <c r="F58" s="8">
        <v>31365.528917781066</v>
      </c>
      <c r="G58" s="4">
        <v>31272.514512809343</v>
      </c>
      <c r="H58" s="6">
        <v>38825.906021691233</v>
      </c>
      <c r="I58" s="6">
        <v>36436.074773050321</v>
      </c>
      <c r="J58" s="8">
        <v>45732.554451549127</v>
      </c>
      <c r="K58" s="4">
        <v>46868.026674771623</v>
      </c>
      <c r="L58" s="6">
        <v>59843.850281696286</v>
      </c>
      <c r="M58" s="6">
        <v>50687.657438579976</v>
      </c>
      <c r="N58" s="8">
        <v>70836.63658511739</v>
      </c>
      <c r="O58" s="4">
        <v>70498.926501051246</v>
      </c>
    </row>
    <row r="59" spans="1:15" x14ac:dyDescent="0.25">
      <c r="A59" s="13" t="s">
        <v>11</v>
      </c>
      <c r="B59" s="8">
        <f t="shared" si="9"/>
        <v>19172</v>
      </c>
      <c r="C59" s="4">
        <f t="shared" si="9"/>
        <v>18860.723173957274</v>
      </c>
      <c r="D59" s="6">
        <v>20450.431106037315</v>
      </c>
      <c r="E59" s="6">
        <v>21464.06384865674</v>
      </c>
      <c r="F59" s="8">
        <v>23188.679419971519</v>
      </c>
      <c r="G59" s="4">
        <v>22777.471780556472</v>
      </c>
      <c r="H59" s="6">
        <v>30984.303743739532</v>
      </c>
      <c r="I59" s="6">
        <v>30913.135607405933</v>
      </c>
      <c r="J59" s="8">
        <v>38419.070244768242</v>
      </c>
      <c r="K59" s="4">
        <v>36104.941135636574</v>
      </c>
      <c r="L59" s="6">
        <v>45322.582011785315</v>
      </c>
      <c r="M59" s="6">
        <v>46533.26869956297</v>
      </c>
      <c r="N59" s="8">
        <v>59387.891057591522</v>
      </c>
      <c r="O59" s="4">
        <v>50404.541413835977</v>
      </c>
    </row>
    <row r="60" spans="1:15" x14ac:dyDescent="0.25">
      <c r="A60" s="13" t="s">
        <v>12</v>
      </c>
      <c r="B60" s="8">
        <f t="shared" si="9"/>
        <v>13540</v>
      </c>
      <c r="C60" s="4">
        <f t="shared" si="9"/>
        <v>13437.100707810756</v>
      </c>
      <c r="D60" s="6">
        <v>18721.42483041016</v>
      </c>
      <c r="E60" s="6">
        <v>18358.359590175161</v>
      </c>
      <c r="F60" s="8">
        <v>20032.717866012641</v>
      </c>
      <c r="G60" s="4">
        <v>21020.924015268327</v>
      </c>
      <c r="H60" s="6">
        <v>22772.16375944547</v>
      </c>
      <c r="I60" s="6">
        <v>22401.303486754798</v>
      </c>
      <c r="J60" s="8">
        <v>30499.294490557688</v>
      </c>
      <c r="K60" s="4">
        <v>30508.016079812922</v>
      </c>
      <c r="L60" s="6">
        <v>37899.047360476092</v>
      </c>
      <c r="M60" s="6">
        <v>35731.903208587195</v>
      </c>
      <c r="N60" s="8">
        <v>44795.666843348634</v>
      </c>
      <c r="O60" s="4">
        <v>46156.190844731456</v>
      </c>
    </row>
    <row r="61" spans="1:15" x14ac:dyDescent="0.25">
      <c r="A61" s="13" t="s">
        <v>13</v>
      </c>
      <c r="B61" s="8">
        <f t="shared" si="9"/>
        <v>13346</v>
      </c>
      <c r="C61" s="4">
        <f t="shared" si="9"/>
        <v>13531.95097617614</v>
      </c>
      <c r="D61" s="6">
        <v>13044.437708550018</v>
      </c>
      <c r="E61" s="6">
        <v>12834.360785432158</v>
      </c>
      <c r="F61" s="8">
        <v>18116.360566938609</v>
      </c>
      <c r="G61" s="4">
        <v>17714.218585848623</v>
      </c>
      <c r="H61" s="6">
        <v>19455.565693539309</v>
      </c>
      <c r="I61" s="6">
        <v>20427.136416669571</v>
      </c>
      <c r="J61" s="8">
        <v>22192.498866085407</v>
      </c>
      <c r="K61" s="4">
        <v>21896.447175337082</v>
      </c>
      <c r="L61" s="6">
        <v>29818.668311632126</v>
      </c>
      <c r="M61" s="6">
        <v>29963.476937350199</v>
      </c>
      <c r="N61" s="8">
        <v>37162.584116861719</v>
      </c>
      <c r="O61" s="4">
        <v>35229.774889267625</v>
      </c>
    </row>
    <row r="62" spans="1:15" x14ac:dyDescent="0.25">
      <c r="A62" s="13" t="s">
        <v>14</v>
      </c>
      <c r="B62" s="8">
        <f t="shared" si="9"/>
        <v>6552</v>
      </c>
      <c r="C62" s="4">
        <f t="shared" si="9"/>
        <v>6716.0784135977337</v>
      </c>
      <c r="D62" s="6">
        <v>12693.819657935979</v>
      </c>
      <c r="E62" s="6">
        <v>12570.418564953265</v>
      </c>
      <c r="F62" s="8">
        <v>12471.359448992474</v>
      </c>
      <c r="G62" s="4">
        <v>12111.70810393317</v>
      </c>
      <c r="H62" s="6">
        <v>17395.939705555298</v>
      </c>
      <c r="I62" s="6">
        <v>16903.779292539348</v>
      </c>
      <c r="J62" s="8">
        <v>18761.371848672763</v>
      </c>
      <c r="K62" s="4">
        <v>19675.63974511619</v>
      </c>
      <c r="L62" s="6">
        <v>21487.486661889383</v>
      </c>
      <c r="M62" s="6">
        <v>21254.247856124821</v>
      </c>
      <c r="N62" s="8">
        <v>28981.023408094599</v>
      </c>
      <c r="O62" s="4">
        <v>29267.790596835261</v>
      </c>
    </row>
    <row r="63" spans="1:15" x14ac:dyDescent="0.25">
      <c r="A63" s="13" t="s">
        <v>15</v>
      </c>
      <c r="B63" s="8">
        <f t="shared" si="9"/>
        <v>8938</v>
      </c>
      <c r="C63" s="4">
        <f t="shared" si="9"/>
        <v>9970.5432141023466</v>
      </c>
      <c r="D63" s="6">
        <v>6126.9672913907343</v>
      </c>
      <c r="E63" s="6">
        <v>5955.4576396617758</v>
      </c>
      <c r="F63" s="8">
        <v>11936.915349103017</v>
      </c>
      <c r="G63" s="4">
        <v>11414.049000833593</v>
      </c>
      <c r="H63" s="6">
        <v>11785.306246532884</v>
      </c>
      <c r="I63" s="6">
        <v>11189.958898547053</v>
      </c>
      <c r="J63" s="8">
        <v>16520.545624260751</v>
      </c>
      <c r="K63" s="4">
        <v>15853.234584874273</v>
      </c>
      <c r="L63" s="6">
        <v>17904.315641564881</v>
      </c>
      <c r="M63" s="6">
        <v>18688.115171870792</v>
      </c>
      <c r="N63" s="8">
        <v>20602.507695845408</v>
      </c>
      <c r="O63" s="4">
        <v>20400.749916054658</v>
      </c>
    </row>
    <row r="64" spans="1:15" x14ac:dyDescent="0.25">
      <c r="A64" s="13" t="s">
        <v>16</v>
      </c>
      <c r="B64" s="8">
        <f t="shared" si="9"/>
        <v>3481</v>
      </c>
      <c r="C64" s="4">
        <f t="shared" si="9"/>
        <v>3799.990120575651</v>
      </c>
      <c r="D64" s="6">
        <v>8122.7354877470516</v>
      </c>
      <c r="E64" s="6">
        <v>8123.0579302458291</v>
      </c>
      <c r="F64" s="8">
        <v>5602.0450826355782</v>
      </c>
      <c r="G64" s="4">
        <v>5026.1365607912039</v>
      </c>
      <c r="H64" s="6">
        <v>10975.437930679418</v>
      </c>
      <c r="I64" s="6">
        <v>9898.4591313134606</v>
      </c>
      <c r="J64" s="8">
        <v>10899.918667652428</v>
      </c>
      <c r="K64" s="4">
        <v>9945.2045313602193</v>
      </c>
      <c r="L64" s="6">
        <v>15371.385816146902</v>
      </c>
      <c r="M64" s="6">
        <v>14396.76671546949</v>
      </c>
      <c r="N64" s="8">
        <v>16758.925760675866</v>
      </c>
      <c r="O64" s="4">
        <v>17287.880861991282</v>
      </c>
    </row>
    <row r="65" spans="1:15" x14ac:dyDescent="0.25">
      <c r="A65" s="13" t="s">
        <v>17</v>
      </c>
      <c r="B65" s="8">
        <f t="shared" si="9"/>
        <v>4595</v>
      </c>
      <c r="C65" s="4">
        <f t="shared" si="9"/>
        <v>4532.818101933216</v>
      </c>
      <c r="D65" s="6">
        <v>2961.3482386474534</v>
      </c>
      <c r="E65" s="6">
        <v>2771.9033186830115</v>
      </c>
      <c r="F65" s="8">
        <v>6951.2744192988475</v>
      </c>
      <c r="G65" s="4">
        <v>6189.6520695666941</v>
      </c>
      <c r="H65" s="6">
        <v>4822.9823139118162</v>
      </c>
      <c r="I65" s="6">
        <v>3969.7312907731261</v>
      </c>
      <c r="J65" s="8">
        <v>9513.2361040064643</v>
      </c>
      <c r="K65" s="4">
        <v>8090.5966536866135</v>
      </c>
      <c r="L65" s="6">
        <v>9517.3666592026311</v>
      </c>
      <c r="M65" s="6">
        <v>8391.3755957856338</v>
      </c>
      <c r="N65" s="8">
        <v>13525.922923300877</v>
      </c>
      <c r="O65" s="4">
        <v>12500.840742503004</v>
      </c>
    </row>
    <row r="66" spans="1:15" x14ac:dyDescent="0.25">
      <c r="A66" s="13" t="s">
        <v>18</v>
      </c>
      <c r="B66" s="8">
        <f t="shared" si="9"/>
        <v>1280</v>
      </c>
      <c r="C66" s="4">
        <f t="shared" si="9"/>
        <v>1139.1800726517904</v>
      </c>
      <c r="D66" s="6">
        <v>3579.3525570909601</v>
      </c>
      <c r="E66" s="6">
        <v>2807.4875538380511</v>
      </c>
      <c r="F66" s="8">
        <v>2312.4872232276739</v>
      </c>
      <c r="G66" s="4">
        <v>1823.5848376778154</v>
      </c>
      <c r="H66" s="6">
        <v>5448.4920580196513</v>
      </c>
      <c r="I66" s="6">
        <v>4291.708451327866</v>
      </c>
      <c r="J66" s="8">
        <v>3799.6707693347162</v>
      </c>
      <c r="K66" s="4">
        <v>2902.4516864256398</v>
      </c>
      <c r="L66" s="6">
        <v>7542.3273797595466</v>
      </c>
      <c r="M66" s="6">
        <v>6230.8765136891698</v>
      </c>
      <c r="N66" s="8">
        <v>7601.4846197885818</v>
      </c>
      <c r="O66" s="4">
        <v>6789.0004994703668</v>
      </c>
    </row>
    <row r="67" spans="1:15" ht="15.75" thickBot="1" x14ac:dyDescent="0.3">
      <c r="A67" s="14" t="s">
        <v>19</v>
      </c>
      <c r="B67" s="8">
        <f t="shared" si="9"/>
        <v>2207</v>
      </c>
      <c r="C67" s="4">
        <f t="shared" si="9"/>
        <v>2170.9546728784039</v>
      </c>
      <c r="D67" s="6">
        <v>2134.455728068162</v>
      </c>
      <c r="E67" s="6">
        <v>1853.2747169940501</v>
      </c>
      <c r="F67" s="8">
        <v>3495.8301045301487</v>
      </c>
      <c r="G67" s="4">
        <v>2677.6174411678221</v>
      </c>
      <c r="H67" s="6">
        <v>3553.8110612410237</v>
      </c>
      <c r="I67" s="6">
        <v>2639.6051590982461</v>
      </c>
      <c r="J67" s="8">
        <v>5510.4556356070952</v>
      </c>
      <c r="K67" s="4">
        <v>4143.5416835999495</v>
      </c>
      <c r="L67" s="6">
        <v>5703.4917573619032</v>
      </c>
      <c r="M67" s="6">
        <v>4286.4777113805885</v>
      </c>
      <c r="N67" s="8">
        <v>8123.9155946395331</v>
      </c>
      <c r="O67" s="4">
        <v>6498.2257924717323</v>
      </c>
    </row>
    <row r="68" spans="1:15" ht="15.75" thickBot="1" x14ac:dyDescent="0.3">
      <c r="A68" s="15" t="s">
        <v>22</v>
      </c>
      <c r="B68" s="9">
        <f>B45</f>
        <v>472239.85538777179</v>
      </c>
      <c r="C68" s="5">
        <f>C45</f>
        <v>454469.19366469001</v>
      </c>
      <c r="D68" s="7">
        <v>546098.3349637636</v>
      </c>
      <c r="E68" s="7">
        <v>521906.92663627933</v>
      </c>
      <c r="F68" s="9">
        <v>613555.56589086214</v>
      </c>
      <c r="G68" s="5">
        <v>584892.3964436336</v>
      </c>
      <c r="H68" s="7">
        <v>663160.55738652125</v>
      </c>
      <c r="I68" s="7">
        <v>631743.21310969605</v>
      </c>
      <c r="J68" s="9">
        <v>720664.50095761847</v>
      </c>
      <c r="K68" s="5">
        <v>687269.56392540701</v>
      </c>
      <c r="L68" s="7">
        <v>784316.63714680925</v>
      </c>
      <c r="M68" s="7">
        <v>749483.64752288396</v>
      </c>
      <c r="N68" s="9">
        <v>850394.63329389435</v>
      </c>
      <c r="O68" s="5">
        <v>814878.59964863362</v>
      </c>
    </row>
    <row r="69" spans="1:15" ht="15.75" thickBot="1" x14ac:dyDescent="0.3">
      <c r="A69" s="11" t="s">
        <v>23</v>
      </c>
      <c r="B69" s="42">
        <f>B68+C68</f>
        <v>926709.04905246175</v>
      </c>
      <c r="C69" s="43"/>
      <c r="D69" s="44">
        <f>D68+E68</f>
        <v>1068005.2616000429</v>
      </c>
      <c r="E69" s="45"/>
      <c r="F69" s="42">
        <f t="shared" ref="F69" si="10">F68+G68</f>
        <v>1198447.9623344957</v>
      </c>
      <c r="G69" s="43"/>
      <c r="H69" s="44">
        <f t="shared" ref="H69" si="11">H68+I68</f>
        <v>1294903.7704962173</v>
      </c>
      <c r="I69" s="45"/>
      <c r="J69" s="42">
        <f t="shared" ref="J69" si="12">J68+K68</f>
        <v>1407934.0648830254</v>
      </c>
      <c r="K69" s="43"/>
      <c r="L69" s="44">
        <f>L68+M68</f>
        <v>1533800.2846696931</v>
      </c>
      <c r="M69" s="45"/>
      <c r="N69" s="42">
        <f t="shared" ref="N69" si="13">N68+O68</f>
        <v>1665273.2329425281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V23" sqref="V23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33" t="s">
        <v>47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5" ht="15.75" thickBot="1" x14ac:dyDescent="0.3">
      <c r="A3" s="37" t="s">
        <v>0</v>
      </c>
      <c r="B3" s="39">
        <v>2014</v>
      </c>
      <c r="C3" s="40"/>
      <c r="D3" s="41">
        <f>B3+5</f>
        <v>2019</v>
      </c>
      <c r="E3" s="41"/>
      <c r="F3" s="39">
        <f>D3+5</f>
        <v>2024</v>
      </c>
      <c r="G3" s="40"/>
      <c r="H3" s="41">
        <f>F3+5</f>
        <v>2029</v>
      </c>
      <c r="I3" s="41"/>
      <c r="J3" s="39">
        <f>H3+5</f>
        <v>2034</v>
      </c>
      <c r="K3" s="40"/>
      <c r="L3" s="41">
        <f>J3+5</f>
        <v>2039</v>
      </c>
      <c r="M3" s="41"/>
      <c r="N3" s="39">
        <f>L3+5</f>
        <v>2044</v>
      </c>
      <c r="O3" s="40"/>
    </row>
    <row r="4" spans="1:15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31497.544181531175</v>
      </c>
      <c r="C5" s="4">
        <v>30728.813388678456</v>
      </c>
      <c r="D5" s="6">
        <v>36648.350351141598</v>
      </c>
      <c r="E5" s="6">
        <v>35689.398200192256</v>
      </c>
      <c r="F5" s="8">
        <v>46740.069479576581</v>
      </c>
      <c r="G5" s="4">
        <v>45517.054262424637</v>
      </c>
      <c r="H5" s="6">
        <v>56593.071687016236</v>
      </c>
      <c r="I5" s="6">
        <v>55112.239744974831</v>
      </c>
      <c r="J5" s="8">
        <v>66490.570139761447</v>
      </c>
      <c r="K5" s="4">
        <v>64750.757170215693</v>
      </c>
      <c r="L5" s="6">
        <v>77780.224408007416</v>
      </c>
      <c r="M5" s="6">
        <v>75745.002828243771</v>
      </c>
      <c r="N5" s="8">
        <v>92148.871005783963</v>
      </c>
      <c r="O5" s="4">
        <v>89737.674943427002</v>
      </c>
    </row>
    <row r="6" spans="1:15" x14ac:dyDescent="0.25">
      <c r="A6" s="13" t="s">
        <v>4</v>
      </c>
      <c r="B6" s="8">
        <v>24915</v>
      </c>
      <c r="C6" s="4">
        <v>24425</v>
      </c>
      <c r="D6" s="6">
        <v>31206.128526489094</v>
      </c>
      <c r="E6" s="6">
        <v>30518.384381579897</v>
      </c>
      <c r="F6" s="8">
        <v>36309.279375885948</v>
      </c>
      <c r="G6" s="4">
        <v>35444.999416151397</v>
      </c>
      <c r="H6" s="6">
        <v>46307.62979838741</v>
      </c>
      <c r="I6" s="6">
        <v>45205.356299560175</v>
      </c>
      <c r="J6" s="8">
        <v>56069.47191169834</v>
      </c>
      <c r="K6" s="4">
        <v>54734.834547389633</v>
      </c>
      <c r="L6" s="6">
        <v>65875.398590521698</v>
      </c>
      <c r="M6" s="6">
        <v>64307.348003455336</v>
      </c>
      <c r="N6" s="8">
        <v>77060.600842609885</v>
      </c>
      <c r="O6" s="4">
        <v>75226.305749504725</v>
      </c>
    </row>
    <row r="7" spans="1:15" x14ac:dyDescent="0.25">
      <c r="A7" s="13" t="s">
        <v>5</v>
      </c>
      <c r="B7" s="8">
        <v>23378</v>
      </c>
      <c r="C7" s="4">
        <v>22860</v>
      </c>
      <c r="D7" s="6">
        <v>24812.094926731632</v>
      </c>
      <c r="E7" s="6">
        <v>24349.004090492741</v>
      </c>
      <c r="F7" s="8">
        <v>31077.239546258694</v>
      </c>
      <c r="G7" s="4">
        <v>30423.429524762279</v>
      </c>
      <c r="H7" s="6">
        <v>36159.313128464833</v>
      </c>
      <c r="I7" s="6">
        <v>35334.715896474234</v>
      </c>
      <c r="J7" s="8">
        <v>46116.367906463369</v>
      </c>
      <c r="K7" s="4">
        <v>45064.704419659058</v>
      </c>
      <c r="L7" s="6">
        <v>55837.891212714116</v>
      </c>
      <c r="M7" s="6">
        <v>54564.532662715807</v>
      </c>
      <c r="N7" s="8">
        <v>65603.317004387223</v>
      </c>
      <c r="O7" s="4">
        <v>64107.26221432443</v>
      </c>
    </row>
    <row r="8" spans="1:15" x14ac:dyDescent="0.25">
      <c r="A8" s="13" t="s">
        <v>6</v>
      </c>
      <c r="B8" s="8">
        <v>20549</v>
      </c>
      <c r="C8" s="4">
        <v>21071</v>
      </c>
      <c r="D8" s="6">
        <v>23215.212989521613</v>
      </c>
      <c r="E8" s="6">
        <v>22755.70073804108</v>
      </c>
      <c r="F8" s="8">
        <v>24639.321945431751</v>
      </c>
      <c r="G8" s="4">
        <v>24237.911214024101</v>
      </c>
      <c r="H8" s="6">
        <v>30860.840755957721</v>
      </c>
      <c r="I8" s="6">
        <v>30284.621946210576</v>
      </c>
      <c r="J8" s="8">
        <v>35907.526556254437</v>
      </c>
      <c r="K8" s="4">
        <v>35173.500463861354</v>
      </c>
      <c r="L8" s="6">
        <v>45795.247807840111</v>
      </c>
      <c r="M8" s="6">
        <v>44859.095696502132</v>
      </c>
      <c r="N8" s="8">
        <v>55449.077653729815</v>
      </c>
      <c r="O8" s="4">
        <v>54315.580760447447</v>
      </c>
    </row>
    <row r="9" spans="1:15" x14ac:dyDescent="0.25">
      <c r="A9" s="13" t="s">
        <v>7</v>
      </c>
      <c r="B9" s="8">
        <v>17491</v>
      </c>
      <c r="C9" s="4">
        <v>15919</v>
      </c>
      <c r="D9" s="6">
        <v>20258.987842050734</v>
      </c>
      <c r="E9" s="6">
        <v>20932.289701486407</v>
      </c>
      <c r="F9" s="8">
        <v>22887.572032962027</v>
      </c>
      <c r="G9" s="4">
        <v>22605.900062123485</v>
      </c>
      <c r="H9" s="6">
        <v>24291.582253582936</v>
      </c>
      <c r="I9" s="6">
        <v>24078.353153189626</v>
      </c>
      <c r="J9" s="8">
        <v>30425.295521456581</v>
      </c>
      <c r="K9" s="4">
        <v>30085.258415740729</v>
      </c>
      <c r="L9" s="6">
        <v>35400.756432978371</v>
      </c>
      <c r="M9" s="6">
        <v>34941.95346803248</v>
      </c>
      <c r="N9" s="8">
        <v>45148.93029163139</v>
      </c>
      <c r="O9" s="4">
        <v>44563.788470688851</v>
      </c>
    </row>
    <row r="10" spans="1:15" x14ac:dyDescent="0.25">
      <c r="A10" s="13" t="s">
        <v>8</v>
      </c>
      <c r="B10" s="8">
        <v>11846</v>
      </c>
      <c r="C10" s="4">
        <v>11074</v>
      </c>
      <c r="D10" s="6">
        <v>17203.497527354426</v>
      </c>
      <c r="E10" s="6">
        <v>15810.697326850612</v>
      </c>
      <c r="F10" s="8">
        <v>19925.987493420795</v>
      </c>
      <c r="G10" s="4">
        <v>20789.879818339952</v>
      </c>
      <c r="H10" s="6">
        <v>22511.365209319563</v>
      </c>
      <c r="I10" s="6">
        <v>22452.104006738355</v>
      </c>
      <c r="J10" s="8">
        <v>23892.297480706686</v>
      </c>
      <c r="K10" s="4">
        <v>23914.539470701693</v>
      </c>
      <c r="L10" s="6">
        <v>29925.189884649586</v>
      </c>
      <c r="M10" s="6">
        <v>29880.577599809149</v>
      </c>
      <c r="N10" s="8">
        <v>34818.868318633562</v>
      </c>
      <c r="O10" s="4">
        <v>34704.230811731868</v>
      </c>
    </row>
    <row r="11" spans="1:15" x14ac:dyDescent="0.25">
      <c r="A11" s="13" t="s">
        <v>9</v>
      </c>
      <c r="B11" s="8">
        <v>7371</v>
      </c>
      <c r="C11" s="4">
        <v>7343</v>
      </c>
      <c r="D11" s="6">
        <v>11668.946229323046</v>
      </c>
      <c r="E11" s="6">
        <v>11007.215831229685</v>
      </c>
      <c r="F11" s="8">
        <v>16946.369036213975</v>
      </c>
      <c r="G11" s="4">
        <v>15715.347473260874</v>
      </c>
      <c r="H11" s="6">
        <v>19628.167873281338</v>
      </c>
      <c r="I11" s="6">
        <v>20664.501920335384</v>
      </c>
      <c r="J11" s="8">
        <v>22174.903779858476</v>
      </c>
      <c r="K11" s="4">
        <v>22316.701703755269</v>
      </c>
      <c r="L11" s="6">
        <v>23535.196234792907</v>
      </c>
      <c r="M11" s="6">
        <v>23770.317632154132</v>
      </c>
      <c r="N11" s="8">
        <v>29477.919269479818</v>
      </c>
      <c r="O11" s="4">
        <v>29700.376269000033</v>
      </c>
    </row>
    <row r="12" spans="1:15" x14ac:dyDescent="0.25">
      <c r="A12" s="13" t="s">
        <v>10</v>
      </c>
      <c r="B12" s="8">
        <v>7018</v>
      </c>
      <c r="C12" s="4">
        <v>8040</v>
      </c>
      <c r="D12" s="6">
        <v>7262.3087510862551</v>
      </c>
      <c r="E12" s="6">
        <v>7287.5398415150121</v>
      </c>
      <c r="F12" s="8">
        <v>11496.878349907436</v>
      </c>
      <c r="G12" s="4">
        <v>10924.080609320594</v>
      </c>
      <c r="H12" s="6">
        <v>16696.481366277832</v>
      </c>
      <c r="I12" s="6">
        <v>15596.652707972342</v>
      </c>
      <c r="J12" s="8">
        <v>19338.734949656919</v>
      </c>
      <c r="K12" s="4">
        <v>20508.42721632951</v>
      </c>
      <c r="L12" s="6">
        <v>21847.917212720375</v>
      </c>
      <c r="M12" s="6">
        <v>22148.148276906235</v>
      </c>
      <c r="N12" s="8">
        <v>23188.151075087342</v>
      </c>
      <c r="O12" s="4">
        <v>23590.785345198154</v>
      </c>
    </row>
    <row r="13" spans="1:15" x14ac:dyDescent="0.25">
      <c r="A13" s="13" t="s">
        <v>11</v>
      </c>
      <c r="B13" s="8">
        <v>6138</v>
      </c>
      <c r="C13" s="4">
        <v>6038.3433570701927</v>
      </c>
      <c r="D13" s="6">
        <v>6903.3730519757792</v>
      </c>
      <c r="E13" s="6">
        <v>7947.7359948431513</v>
      </c>
      <c r="F13" s="8">
        <v>7143.6914402075708</v>
      </c>
      <c r="G13" s="4">
        <v>7203.9107851072658</v>
      </c>
      <c r="H13" s="6">
        <v>11309.096634738495</v>
      </c>
      <c r="I13" s="6">
        <v>10798.719983739476</v>
      </c>
      <c r="J13" s="8">
        <v>16423.773087315207</v>
      </c>
      <c r="K13" s="4">
        <v>15417.671408733793</v>
      </c>
      <c r="L13" s="6">
        <v>19022.870007233363</v>
      </c>
      <c r="M13" s="6">
        <v>20273.080246871017</v>
      </c>
      <c r="N13" s="8">
        <v>21491.069097761701</v>
      </c>
      <c r="O13" s="4">
        <v>21893.984487498881</v>
      </c>
    </row>
    <row r="14" spans="1:15" x14ac:dyDescent="0.25">
      <c r="A14" s="13" t="s">
        <v>12</v>
      </c>
      <c r="B14" s="8">
        <v>5215</v>
      </c>
      <c r="C14" s="4">
        <v>5175.3678132373034</v>
      </c>
      <c r="D14" s="6">
        <v>5993.2060842890614</v>
      </c>
      <c r="E14" s="6">
        <v>5936.2477547207018</v>
      </c>
      <c r="F14" s="8">
        <v>6740.5241735448662</v>
      </c>
      <c r="G14" s="4">
        <v>7813.3566053773056</v>
      </c>
      <c r="H14" s="6">
        <v>6975.1735098950321</v>
      </c>
      <c r="I14" s="6">
        <v>7082.1079051805473</v>
      </c>
      <c r="J14" s="8">
        <v>11042.317816736348</v>
      </c>
      <c r="K14" s="4">
        <v>10616.136490859353</v>
      </c>
      <c r="L14" s="6">
        <v>16036.340305291698</v>
      </c>
      <c r="M14" s="6">
        <v>15156.991226071086</v>
      </c>
      <c r="N14" s="8">
        <v>18574.125165850586</v>
      </c>
      <c r="O14" s="4">
        <v>19930.305380175108</v>
      </c>
    </row>
    <row r="15" spans="1:15" x14ac:dyDescent="0.25">
      <c r="A15" s="13" t="s">
        <v>13</v>
      </c>
      <c r="B15" s="8">
        <v>3905</v>
      </c>
      <c r="C15" s="4">
        <v>3959.4087038789021</v>
      </c>
      <c r="D15" s="6">
        <v>5024.2832183325263</v>
      </c>
      <c r="E15" s="6">
        <v>5026.3740366873881</v>
      </c>
      <c r="F15" s="8">
        <v>5774.0296746504164</v>
      </c>
      <c r="G15" s="4">
        <v>5765.3489889847569</v>
      </c>
      <c r="H15" s="6">
        <v>6494.0177349772175</v>
      </c>
      <c r="I15" s="6">
        <v>7588.4177121089269</v>
      </c>
      <c r="J15" s="8">
        <v>6720.0857546928464</v>
      </c>
      <c r="K15" s="4">
        <v>6878.2209466482582</v>
      </c>
      <c r="L15" s="6">
        <v>10638.491293983257</v>
      </c>
      <c r="M15" s="6">
        <v>10310.50830650175</v>
      </c>
      <c r="N15" s="8">
        <v>15449.878327774992</v>
      </c>
      <c r="O15" s="4">
        <v>14720.636275968778</v>
      </c>
    </row>
    <row r="16" spans="1:15" x14ac:dyDescent="0.25">
      <c r="A16" s="13" t="s">
        <v>14</v>
      </c>
      <c r="B16" s="8">
        <v>2755</v>
      </c>
      <c r="C16" s="4">
        <v>2823.9920679886686</v>
      </c>
      <c r="D16" s="6">
        <v>3710.0648943966403</v>
      </c>
      <c r="E16" s="6">
        <v>3772.7093574564501</v>
      </c>
      <c r="F16" s="8">
        <v>4773.4742094344883</v>
      </c>
      <c r="G16" s="4">
        <v>4789.3637107250852</v>
      </c>
      <c r="H16" s="6">
        <v>5485.7938015684931</v>
      </c>
      <c r="I16" s="6">
        <v>5493.4935255449009</v>
      </c>
      <c r="J16" s="8">
        <v>6169.8405178305147</v>
      </c>
      <c r="K16" s="4">
        <v>7230.5984685831581</v>
      </c>
      <c r="L16" s="6">
        <v>6384.6233664073961</v>
      </c>
      <c r="M16" s="6">
        <v>6553.8898529598491</v>
      </c>
      <c r="N16" s="8">
        <v>10107.424604136126</v>
      </c>
      <c r="O16" s="4">
        <v>9824.3333985612499</v>
      </c>
    </row>
    <row r="17" spans="1:19" x14ac:dyDescent="0.25">
      <c r="A17" s="13" t="s">
        <v>15</v>
      </c>
      <c r="B17" s="8">
        <v>2898</v>
      </c>
      <c r="C17" s="4">
        <v>3232.7852130754754</v>
      </c>
      <c r="D17" s="6">
        <v>2567.8460069777216</v>
      </c>
      <c r="E17" s="6">
        <v>2600.612716615557</v>
      </c>
      <c r="F17" s="8">
        <v>3458.030970854677</v>
      </c>
      <c r="G17" s="4">
        <v>3474.285938091778</v>
      </c>
      <c r="H17" s="6">
        <v>4449.2002497667827</v>
      </c>
      <c r="I17" s="6">
        <v>4410.5223636409683</v>
      </c>
      <c r="J17" s="8">
        <v>5113.130202708091</v>
      </c>
      <c r="K17" s="4">
        <v>5058.9551164541817</v>
      </c>
      <c r="L17" s="6">
        <v>5750.7079264611421</v>
      </c>
      <c r="M17" s="6">
        <v>6658.6540873434869</v>
      </c>
      <c r="N17" s="8">
        <v>5950.9000426446064</v>
      </c>
      <c r="O17" s="4">
        <v>6035.4735015401038</v>
      </c>
    </row>
    <row r="18" spans="1:19" x14ac:dyDescent="0.25">
      <c r="A18" s="13" t="s">
        <v>16</v>
      </c>
      <c r="B18" s="8">
        <v>1833</v>
      </c>
      <c r="C18" s="4">
        <v>2000.971528588098</v>
      </c>
      <c r="D18" s="6">
        <v>2613.3966326567024</v>
      </c>
      <c r="E18" s="6">
        <v>2791.1425304023187</v>
      </c>
      <c r="F18" s="8">
        <v>2315.6660137393155</v>
      </c>
      <c r="G18" s="4">
        <v>2245.3334447002517</v>
      </c>
      <c r="H18" s="6">
        <v>3118.4287421857143</v>
      </c>
      <c r="I18" s="6">
        <v>2999.6509527960029</v>
      </c>
      <c r="J18" s="8">
        <v>4012.2584371138264</v>
      </c>
      <c r="K18" s="4">
        <v>3807.9846754611654</v>
      </c>
      <c r="L18" s="6">
        <v>4610.9859399905481</v>
      </c>
      <c r="M18" s="6">
        <v>4367.8326440680912</v>
      </c>
      <c r="N18" s="8">
        <v>5185.9491823346298</v>
      </c>
      <c r="O18" s="4">
        <v>5748.9908526093395</v>
      </c>
      <c r="S18" s="1" t="s">
        <v>48</v>
      </c>
    </row>
    <row r="19" spans="1:19" x14ac:dyDescent="0.25">
      <c r="A19" s="13" t="s">
        <v>17</v>
      </c>
      <c r="B19" s="8">
        <v>1825</v>
      </c>
      <c r="C19" s="4">
        <v>1800.3031634446399</v>
      </c>
      <c r="D19" s="6">
        <v>1537.3933673153263</v>
      </c>
      <c r="E19" s="6">
        <v>1569.458774660776</v>
      </c>
      <c r="F19" s="8">
        <v>2191.9359788383099</v>
      </c>
      <c r="G19" s="4">
        <v>2189.2281189826708</v>
      </c>
      <c r="H19" s="6">
        <v>1942.2201693618902</v>
      </c>
      <c r="I19" s="6">
        <v>1761.123647426733</v>
      </c>
      <c r="J19" s="8">
        <v>2615.521911992249</v>
      </c>
      <c r="K19" s="4">
        <v>2352.7713620728664</v>
      </c>
      <c r="L19" s="6">
        <v>3365.2043148792982</v>
      </c>
      <c r="M19" s="6">
        <v>2986.7866070504979</v>
      </c>
      <c r="N19" s="8">
        <v>3867.3754505868483</v>
      </c>
      <c r="O19" s="4">
        <v>3425.902453654342</v>
      </c>
    </row>
    <row r="20" spans="1:19" x14ac:dyDescent="0.25">
      <c r="A20" s="13" t="s">
        <v>18</v>
      </c>
      <c r="B20" s="8">
        <v>845</v>
      </c>
      <c r="C20" s="4">
        <v>752.03684483653353</v>
      </c>
      <c r="D20" s="6">
        <v>1358.7949227471893</v>
      </c>
      <c r="E20" s="6">
        <v>1191.0472029803973</v>
      </c>
      <c r="F20" s="8">
        <v>1144.6587954922027</v>
      </c>
      <c r="G20" s="4">
        <v>1038.3248342329766</v>
      </c>
      <c r="H20" s="6">
        <v>1631.9953309766497</v>
      </c>
      <c r="I20" s="6">
        <v>1448.3527445518082</v>
      </c>
      <c r="J20" s="8">
        <v>1446.0706328691081</v>
      </c>
      <c r="K20" s="4">
        <v>1165.1267614043425</v>
      </c>
      <c r="L20" s="6">
        <v>1947.3741886844321</v>
      </c>
      <c r="M20" s="6">
        <v>1556.5499227849566</v>
      </c>
      <c r="N20" s="8">
        <v>2505.5465956520129</v>
      </c>
      <c r="O20" s="4">
        <v>1976.0026569192873</v>
      </c>
    </row>
    <row r="21" spans="1:19" ht="15.75" thickBot="1" x14ac:dyDescent="0.3">
      <c r="A21" s="14" t="s">
        <v>19</v>
      </c>
      <c r="B21" s="8">
        <v>1218</v>
      </c>
      <c r="C21" s="4">
        <v>1204.3228061709033</v>
      </c>
      <c r="D21" s="6">
        <v>1202.3740724570368</v>
      </c>
      <c r="E21" s="6">
        <v>944.68430025490363</v>
      </c>
      <c r="F21" s="8">
        <v>1370.3339409207008</v>
      </c>
      <c r="G21" s="4">
        <v>962.29367881934945</v>
      </c>
      <c r="H21" s="6">
        <v>1361.3696378760196</v>
      </c>
      <c r="I21" s="6">
        <v>929.23434721080537</v>
      </c>
      <c r="J21" s="8">
        <v>1640.7527926912003</v>
      </c>
      <c r="K21" s="4">
        <v>1125.5202070938046</v>
      </c>
      <c r="L21" s="6">
        <v>1679.5958982044656</v>
      </c>
      <c r="M21" s="6">
        <v>1065.9415621883668</v>
      </c>
      <c r="N21" s="8">
        <v>1986.7551596667759</v>
      </c>
      <c r="O21" s="4">
        <v>1232.1133273662156</v>
      </c>
    </row>
    <row r="22" spans="1:19" ht="15.75" thickBot="1" x14ac:dyDescent="0.3">
      <c r="A22" s="15" t="s">
        <v>22</v>
      </c>
      <c r="B22" s="9">
        <v>170697.54418153118</v>
      </c>
      <c r="C22" s="5">
        <v>168448.34488696919</v>
      </c>
      <c r="D22" s="7">
        <v>203186.25939484636</v>
      </c>
      <c r="E22" s="7">
        <v>200130.24278000937</v>
      </c>
      <c r="F22" s="9">
        <v>244935.06245733978</v>
      </c>
      <c r="G22" s="5">
        <v>241140.04848542879</v>
      </c>
      <c r="H22" s="7">
        <v>295815.74788363423</v>
      </c>
      <c r="I22" s="7">
        <v>291240.16885765555</v>
      </c>
      <c r="J22" s="9">
        <v>355598.91939980554</v>
      </c>
      <c r="K22" s="5">
        <v>350201.70884496381</v>
      </c>
      <c r="L22" s="7">
        <v>425434.01502536022</v>
      </c>
      <c r="M22" s="7">
        <v>419147.2106236582</v>
      </c>
      <c r="N22" s="9">
        <v>508014.75908775121</v>
      </c>
      <c r="O22" s="5">
        <v>500733.74689861591</v>
      </c>
    </row>
    <row r="23" spans="1:19" ht="15.75" thickBot="1" x14ac:dyDescent="0.3">
      <c r="A23" s="11" t="s">
        <v>23</v>
      </c>
      <c r="B23" s="42">
        <f>B22+C22</f>
        <v>339145.88906850037</v>
      </c>
      <c r="C23" s="43"/>
      <c r="D23" s="44">
        <f>D22+E22</f>
        <v>403316.50217485573</v>
      </c>
      <c r="E23" s="45"/>
      <c r="F23" s="42">
        <f t="shared" ref="F23" si="0">F22+G22</f>
        <v>486075.11094276857</v>
      </c>
      <c r="G23" s="43"/>
      <c r="H23" s="44">
        <f t="shared" ref="H23" si="1">H22+I22</f>
        <v>587055.91674128978</v>
      </c>
      <c r="I23" s="45"/>
      <c r="J23" s="42">
        <f t="shared" ref="J23" si="2">J22+K22</f>
        <v>705800.62824476929</v>
      </c>
      <c r="K23" s="43"/>
      <c r="L23" s="44">
        <f>L22+M22</f>
        <v>844581.22564901842</v>
      </c>
      <c r="M23" s="45"/>
      <c r="N23" s="42">
        <f t="shared" ref="N23" si="3">N22+O22</f>
        <v>1008748.5059863671</v>
      </c>
      <c r="O23" s="43"/>
    </row>
    <row r="24" spans="1:19" ht="15.75" thickBot="1" x14ac:dyDescent="0.3">
      <c r="A24" s="33" t="str">
        <f>A1</f>
        <v>Kapisa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2014</v>
      </c>
      <c r="C26" s="40"/>
      <c r="D26" s="41">
        <f>B26+5</f>
        <v>2019</v>
      </c>
      <c r="E26" s="41"/>
      <c r="F26" s="39">
        <f>D26+5</f>
        <v>2024</v>
      </c>
      <c r="G26" s="40"/>
      <c r="H26" s="41">
        <f>F26+5</f>
        <v>2029</v>
      </c>
      <c r="I26" s="41"/>
      <c r="J26" s="39">
        <f>H26+5</f>
        <v>2034</v>
      </c>
      <c r="K26" s="40"/>
      <c r="L26" s="41">
        <f>J26+5</f>
        <v>2039</v>
      </c>
      <c r="M26" s="41"/>
      <c r="N26" s="39">
        <f>L26+5</f>
        <v>2044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31497.544181531175</v>
      </c>
      <c r="C28" s="4">
        <f>C5</f>
        <v>30728.813388678456</v>
      </c>
      <c r="D28" s="6">
        <v>33637.301446463054</v>
      </c>
      <c r="E28" s="6">
        <v>32529.619435291374</v>
      </c>
      <c r="F28" s="8">
        <v>38944.465114230639</v>
      </c>
      <c r="G28" s="4">
        <v>37371.527548477789</v>
      </c>
      <c r="H28" s="6">
        <v>43235.533473925439</v>
      </c>
      <c r="I28" s="6">
        <v>41489.282894362274</v>
      </c>
      <c r="J28" s="8">
        <v>46797.981996420371</v>
      </c>
      <c r="K28" s="4">
        <v>44907.846808591137</v>
      </c>
      <c r="L28" s="6">
        <v>48766.86455958592</v>
      </c>
      <c r="M28" s="6">
        <v>46797.207690381038</v>
      </c>
      <c r="N28" s="8">
        <v>44001.118156123506</v>
      </c>
      <c r="O28" s="4">
        <v>42223.946188813388</v>
      </c>
    </row>
    <row r="29" spans="1:19" x14ac:dyDescent="0.25">
      <c r="A29" s="13" t="s">
        <v>4</v>
      </c>
      <c r="B29" s="8">
        <f t="shared" ref="B29:C44" si="4">B6</f>
        <v>24915</v>
      </c>
      <c r="C29" s="4">
        <f t="shared" si="4"/>
        <v>24425</v>
      </c>
      <c r="D29" s="6">
        <v>31187.621630659083</v>
      </c>
      <c r="E29" s="6">
        <v>30499.145631079613</v>
      </c>
      <c r="F29" s="8">
        <v>33416.838521384925</v>
      </c>
      <c r="G29" s="4">
        <v>32366.77069185349</v>
      </c>
      <c r="H29" s="6">
        <v>38731.89002199137</v>
      </c>
      <c r="I29" s="6">
        <v>37215.167443178834</v>
      </c>
      <c r="J29" s="8">
        <v>43056.566522536123</v>
      </c>
      <c r="K29" s="4">
        <v>41356.809343435183</v>
      </c>
      <c r="L29" s="6">
        <v>46637.097318888424</v>
      </c>
      <c r="M29" s="6">
        <v>44788.181519755461</v>
      </c>
      <c r="N29" s="8">
        <v>48640.175529688946</v>
      </c>
      <c r="O29" s="4">
        <v>46702.214498364709</v>
      </c>
    </row>
    <row r="30" spans="1:19" x14ac:dyDescent="0.25">
      <c r="A30" s="13" t="s">
        <v>5</v>
      </c>
      <c r="B30" s="8">
        <f t="shared" si="4"/>
        <v>23378</v>
      </c>
      <c r="C30" s="4">
        <f t="shared" si="4"/>
        <v>22860</v>
      </c>
      <c r="D30" s="6">
        <v>24829.184100919814</v>
      </c>
      <c r="E30" s="6">
        <v>24361.735361467749</v>
      </c>
      <c r="F30" s="8">
        <v>31110.600295837194</v>
      </c>
      <c r="G30" s="4">
        <v>30443.57723958265</v>
      </c>
      <c r="H30" s="6">
        <v>33346.093355828736</v>
      </c>
      <c r="I30" s="6">
        <v>32316.485355601617</v>
      </c>
      <c r="J30" s="8">
        <v>38667.183756759863</v>
      </c>
      <c r="K30" s="4">
        <v>37169.76860711701</v>
      </c>
      <c r="L30" s="6">
        <v>42995.344630685584</v>
      </c>
      <c r="M30" s="6">
        <v>41313.939315899101</v>
      </c>
      <c r="N30" s="8">
        <v>46585.247576604888</v>
      </c>
      <c r="O30" s="4">
        <v>44751.891733884098</v>
      </c>
    </row>
    <row r="31" spans="1:19" x14ac:dyDescent="0.25">
      <c r="A31" s="13" t="s">
        <v>6</v>
      </c>
      <c r="B31" s="8">
        <f t="shared" si="4"/>
        <v>20549</v>
      </c>
      <c r="C31" s="4">
        <f t="shared" si="4"/>
        <v>21071</v>
      </c>
      <c r="D31" s="6">
        <v>23236.182818960784</v>
      </c>
      <c r="E31" s="6">
        <v>22765.603514883314</v>
      </c>
      <c r="F31" s="8">
        <v>24720.162083725954</v>
      </c>
      <c r="G31" s="4">
        <v>24289.475914152194</v>
      </c>
      <c r="H31" s="6">
        <v>30993.018640936047</v>
      </c>
      <c r="I31" s="6">
        <v>30365.908612741361</v>
      </c>
      <c r="J31" s="8">
        <v>33246.039062132302</v>
      </c>
      <c r="K31" s="4">
        <v>32250.943450991617</v>
      </c>
      <c r="L31" s="6">
        <v>38568.047102523204</v>
      </c>
      <c r="M31" s="6">
        <v>37105.20720458994</v>
      </c>
      <c r="N31" s="8">
        <v>42908.650870964622</v>
      </c>
      <c r="O31" s="4">
        <v>41257.213872024229</v>
      </c>
    </row>
    <row r="32" spans="1:19" x14ac:dyDescent="0.25">
      <c r="A32" s="13" t="s">
        <v>7</v>
      </c>
      <c r="B32" s="8">
        <f t="shared" si="4"/>
        <v>17491</v>
      </c>
      <c r="C32" s="4">
        <f t="shared" si="4"/>
        <v>15919</v>
      </c>
      <c r="D32" s="6">
        <v>20274.40174044064</v>
      </c>
      <c r="E32" s="6">
        <v>20940.598948626328</v>
      </c>
      <c r="F32" s="8">
        <v>23009.24997521508</v>
      </c>
      <c r="G32" s="4">
        <v>22662.62362628835</v>
      </c>
      <c r="H32" s="6">
        <v>24511.401408427795</v>
      </c>
      <c r="I32" s="6">
        <v>24194.279424529152</v>
      </c>
      <c r="J32" s="8">
        <v>30783.751615491219</v>
      </c>
      <c r="K32" s="4">
        <v>30270.302204072326</v>
      </c>
      <c r="L32" s="6">
        <v>33053.291897879135</v>
      </c>
      <c r="M32" s="6">
        <v>32163.394666779375</v>
      </c>
      <c r="N32" s="8">
        <v>38390.877496795969</v>
      </c>
      <c r="O32" s="4">
        <v>37024.805396034404</v>
      </c>
    </row>
    <row r="33" spans="1:15" x14ac:dyDescent="0.25">
      <c r="A33" s="13" t="s">
        <v>8</v>
      </c>
      <c r="B33" s="8">
        <f t="shared" si="4"/>
        <v>11846</v>
      </c>
      <c r="C33" s="4">
        <f t="shared" si="4"/>
        <v>11074</v>
      </c>
      <c r="D33" s="6">
        <v>17220.110843139475</v>
      </c>
      <c r="E33" s="6">
        <v>15817.82053733288</v>
      </c>
      <c r="F33" s="8">
        <v>20041.272620576812</v>
      </c>
      <c r="G33" s="4">
        <v>20841.845414686497</v>
      </c>
      <c r="H33" s="6">
        <v>22778.894642723415</v>
      </c>
      <c r="I33" s="6">
        <v>22569.435007708802</v>
      </c>
      <c r="J33" s="8">
        <v>24313.198456816965</v>
      </c>
      <c r="K33" s="4">
        <v>24113.617125822959</v>
      </c>
      <c r="L33" s="6">
        <v>30568.587146354435</v>
      </c>
      <c r="M33" s="6">
        <v>30182.768631152871</v>
      </c>
      <c r="N33" s="8">
        <v>32868.422725546661</v>
      </c>
      <c r="O33" s="4">
        <v>32088.503688266872</v>
      </c>
    </row>
    <row r="34" spans="1:15" x14ac:dyDescent="0.25">
      <c r="A34" s="13" t="s">
        <v>9</v>
      </c>
      <c r="B34" s="8">
        <f t="shared" si="4"/>
        <v>7371</v>
      </c>
      <c r="C34" s="4">
        <f t="shared" si="4"/>
        <v>7343</v>
      </c>
      <c r="D34" s="6">
        <v>11682.53821647428</v>
      </c>
      <c r="E34" s="6">
        <v>11014.090481855639</v>
      </c>
      <c r="F34" s="8">
        <v>17039.820119109896</v>
      </c>
      <c r="G34" s="4">
        <v>15753.525185433642</v>
      </c>
      <c r="H34" s="6">
        <v>19856.878699306006</v>
      </c>
      <c r="I34" s="6">
        <v>20767.578998311805</v>
      </c>
      <c r="J34" s="8">
        <v>22607.304258968856</v>
      </c>
      <c r="K34" s="4">
        <v>22503.715686052146</v>
      </c>
      <c r="L34" s="6">
        <v>24153.486204129829</v>
      </c>
      <c r="M34" s="6">
        <v>24052.402598139681</v>
      </c>
      <c r="N34" s="8">
        <v>30405.814510198972</v>
      </c>
      <c r="O34" s="4">
        <v>30120.607480046408</v>
      </c>
    </row>
    <row r="35" spans="1:15" x14ac:dyDescent="0.25">
      <c r="A35" s="13" t="s">
        <v>10</v>
      </c>
      <c r="B35" s="8">
        <f t="shared" si="4"/>
        <v>7018</v>
      </c>
      <c r="C35" s="4">
        <f t="shared" si="4"/>
        <v>8040</v>
      </c>
      <c r="D35" s="6">
        <v>7270.4898117677558</v>
      </c>
      <c r="E35" s="6">
        <v>7292.933676474664</v>
      </c>
      <c r="F35" s="8">
        <v>11559.836409890051</v>
      </c>
      <c r="G35" s="4">
        <v>10957.518249050521</v>
      </c>
      <c r="H35" s="6">
        <v>16881.518513616185</v>
      </c>
      <c r="I35" s="6">
        <v>15682.488602120276</v>
      </c>
      <c r="J35" s="8">
        <v>19704.399285000629</v>
      </c>
      <c r="K35" s="4">
        <v>20690.86793807385</v>
      </c>
      <c r="L35" s="6">
        <v>22454.973901491878</v>
      </c>
      <c r="M35" s="6">
        <v>22431.119619811365</v>
      </c>
      <c r="N35" s="8">
        <v>24020.349363231082</v>
      </c>
      <c r="O35" s="4">
        <v>23989.274547726</v>
      </c>
    </row>
    <row r="36" spans="1:15" x14ac:dyDescent="0.25">
      <c r="A36" s="13" t="s">
        <v>11</v>
      </c>
      <c r="B36" s="8">
        <f t="shared" si="4"/>
        <v>6138</v>
      </c>
      <c r="C36" s="4">
        <f t="shared" si="4"/>
        <v>6038.3433570701927</v>
      </c>
      <c r="D36" s="6">
        <v>6913.3868562211028</v>
      </c>
      <c r="E36" s="6">
        <v>7955.4081000087272</v>
      </c>
      <c r="F36" s="8">
        <v>7185.433857562346</v>
      </c>
      <c r="G36" s="4">
        <v>7235.1968860594397</v>
      </c>
      <c r="H36" s="6">
        <v>11439.25867994217</v>
      </c>
      <c r="I36" s="6">
        <v>10881.372125646834</v>
      </c>
      <c r="J36" s="8">
        <v>16734.27183212469</v>
      </c>
      <c r="K36" s="4">
        <v>15593.203641537642</v>
      </c>
      <c r="L36" s="6">
        <v>19552.452460508928</v>
      </c>
      <c r="M36" s="6">
        <v>20587.956715966575</v>
      </c>
      <c r="N36" s="8">
        <v>22311.766033122076</v>
      </c>
      <c r="O36" s="4">
        <v>22340.281583509517</v>
      </c>
    </row>
    <row r="37" spans="1:15" x14ac:dyDescent="0.25">
      <c r="A37" s="13" t="s">
        <v>12</v>
      </c>
      <c r="B37" s="8">
        <f t="shared" si="4"/>
        <v>5215</v>
      </c>
      <c r="C37" s="4">
        <f t="shared" si="4"/>
        <v>5175.3678132373034</v>
      </c>
      <c r="D37" s="6">
        <v>6003.941479489933</v>
      </c>
      <c r="E37" s="6">
        <v>5946.6049658965412</v>
      </c>
      <c r="F37" s="8">
        <v>6792.8893200198099</v>
      </c>
      <c r="G37" s="4">
        <v>7864.2809410798827</v>
      </c>
      <c r="H37" s="6">
        <v>7072.9485408238443</v>
      </c>
      <c r="I37" s="6">
        <v>7162.3712530432522</v>
      </c>
      <c r="J37" s="8">
        <v>11287.880808840138</v>
      </c>
      <c r="K37" s="4">
        <v>10791.481243452483</v>
      </c>
      <c r="L37" s="6">
        <v>16537.097305717067</v>
      </c>
      <c r="M37" s="6">
        <v>15480.523190293614</v>
      </c>
      <c r="N37" s="8">
        <v>19359.912381598697</v>
      </c>
      <c r="O37" s="4">
        <v>20466.571188678277</v>
      </c>
    </row>
    <row r="38" spans="1:15" x14ac:dyDescent="0.25">
      <c r="A38" s="13" t="s">
        <v>13</v>
      </c>
      <c r="B38" s="8">
        <f t="shared" si="4"/>
        <v>3905</v>
      </c>
      <c r="C38" s="4">
        <f t="shared" si="4"/>
        <v>3959.4087038789021</v>
      </c>
      <c r="D38" s="6">
        <v>5033.8675767908126</v>
      </c>
      <c r="E38" s="6">
        <v>5039.4634008962794</v>
      </c>
      <c r="F38" s="8">
        <v>5834.0816937647114</v>
      </c>
      <c r="G38" s="4">
        <v>5828.5391079433866</v>
      </c>
      <c r="H38" s="6">
        <v>6618.6956713132104</v>
      </c>
      <c r="I38" s="6">
        <v>7726.9230953770411</v>
      </c>
      <c r="J38" s="8">
        <v>6917.5231737977056</v>
      </c>
      <c r="K38" s="4">
        <v>7059.5358360357268</v>
      </c>
      <c r="L38" s="6">
        <v>11065.023707044595</v>
      </c>
      <c r="M38" s="6">
        <v>10655.809412500634</v>
      </c>
      <c r="N38" s="8">
        <v>16260.56097071186</v>
      </c>
      <c r="O38" s="4">
        <v>15321.492988677088</v>
      </c>
    </row>
    <row r="39" spans="1:15" x14ac:dyDescent="0.25">
      <c r="A39" s="13" t="s">
        <v>14</v>
      </c>
      <c r="B39" s="8">
        <f t="shared" si="4"/>
        <v>2755</v>
      </c>
      <c r="C39" s="4">
        <f t="shared" si="4"/>
        <v>2823.9920679886686</v>
      </c>
      <c r="D39" s="6">
        <v>3719.8634098543348</v>
      </c>
      <c r="E39" s="6">
        <v>3789.4060896710657</v>
      </c>
      <c r="F39" s="8">
        <v>4834.8663173107807</v>
      </c>
      <c r="G39" s="4">
        <v>4874.8001750664444</v>
      </c>
      <c r="H39" s="6">
        <v>5622.8383221448494</v>
      </c>
      <c r="I39" s="6">
        <v>5660.5883558553269</v>
      </c>
      <c r="J39" s="8">
        <v>6410.1080495866045</v>
      </c>
      <c r="K39" s="4">
        <v>7543.2940554615716</v>
      </c>
      <c r="L39" s="6">
        <v>6719.6325078831023</v>
      </c>
      <c r="M39" s="6">
        <v>6912.3474916899331</v>
      </c>
      <c r="N39" s="8">
        <v>10792.802040759736</v>
      </c>
      <c r="O39" s="4">
        <v>10473.799738152409</v>
      </c>
    </row>
    <row r="40" spans="1:15" x14ac:dyDescent="0.25">
      <c r="A40" s="13" t="s">
        <v>15</v>
      </c>
      <c r="B40" s="8">
        <f t="shared" si="4"/>
        <v>2898</v>
      </c>
      <c r="C40" s="4">
        <f t="shared" si="4"/>
        <v>3232.7852130754754</v>
      </c>
      <c r="D40" s="6">
        <v>2576.8816178519896</v>
      </c>
      <c r="E40" s="6">
        <v>2619.6066723595791</v>
      </c>
      <c r="F40" s="8">
        <v>3513.3268711402693</v>
      </c>
      <c r="G40" s="4">
        <v>3577.4831592461983</v>
      </c>
      <c r="H40" s="6">
        <v>4585.7293223942324</v>
      </c>
      <c r="I40" s="6">
        <v>4633.0178349962871</v>
      </c>
      <c r="J40" s="8">
        <v>5365.6382862430737</v>
      </c>
      <c r="K40" s="4">
        <v>5427.3542865540503</v>
      </c>
      <c r="L40" s="6">
        <v>6140.463355130235</v>
      </c>
      <c r="M40" s="6">
        <v>7269.4938766509358</v>
      </c>
      <c r="N40" s="8">
        <v>6471.813630962657</v>
      </c>
      <c r="O40" s="4">
        <v>6705.7354626679044</v>
      </c>
    </row>
    <row r="41" spans="1:15" x14ac:dyDescent="0.25">
      <c r="A41" s="13" t="s">
        <v>16</v>
      </c>
      <c r="B41" s="8">
        <f t="shared" si="4"/>
        <v>1833</v>
      </c>
      <c r="C41" s="4">
        <f t="shared" si="4"/>
        <v>2000.971528588098</v>
      </c>
      <c r="D41" s="6">
        <v>2627.5619783783304</v>
      </c>
      <c r="E41" s="6">
        <v>2818.1499786212335</v>
      </c>
      <c r="F41" s="8">
        <v>2364.2102801648748</v>
      </c>
      <c r="G41" s="4">
        <v>2352.5663181762607</v>
      </c>
      <c r="H41" s="6">
        <v>3240.6051000105704</v>
      </c>
      <c r="I41" s="6">
        <v>3250.5096296494548</v>
      </c>
      <c r="J41" s="8">
        <v>4263.3077388669226</v>
      </c>
      <c r="K41" s="4">
        <v>4276.1362791891315</v>
      </c>
      <c r="L41" s="6">
        <v>5014.0177452547186</v>
      </c>
      <c r="M41" s="6">
        <v>5055.9748132276482</v>
      </c>
      <c r="N41" s="8">
        <v>5780.5613598060545</v>
      </c>
      <c r="O41" s="4">
        <v>6855.441653037532</v>
      </c>
    </row>
    <row r="42" spans="1:15" x14ac:dyDescent="0.25">
      <c r="A42" s="13" t="s">
        <v>17</v>
      </c>
      <c r="B42" s="8">
        <f t="shared" si="4"/>
        <v>1825</v>
      </c>
      <c r="C42" s="4">
        <f t="shared" si="4"/>
        <v>1800.3031634446399</v>
      </c>
      <c r="D42" s="6">
        <v>1544.4594836853514</v>
      </c>
      <c r="E42" s="6">
        <v>1590.0621123594653</v>
      </c>
      <c r="F42" s="8">
        <v>2246.503086479162</v>
      </c>
      <c r="G42" s="4">
        <v>2337.4787094522908</v>
      </c>
      <c r="H42" s="6">
        <v>2035.4868541120879</v>
      </c>
      <c r="I42" s="6">
        <v>1985.9611857379421</v>
      </c>
      <c r="J42" s="8">
        <v>2820.255150151519</v>
      </c>
      <c r="K42" s="4">
        <v>2811.8899094593507</v>
      </c>
      <c r="L42" s="6">
        <v>3737.4322689859891</v>
      </c>
      <c r="M42" s="6">
        <v>3754.6957186597647</v>
      </c>
      <c r="N42" s="8">
        <v>4443.7734685013438</v>
      </c>
      <c r="O42" s="4">
        <v>4530.1852134799283</v>
      </c>
    </row>
    <row r="43" spans="1:15" x14ac:dyDescent="0.25">
      <c r="A43" s="13" t="s">
        <v>18</v>
      </c>
      <c r="B43" s="8">
        <f t="shared" si="4"/>
        <v>845</v>
      </c>
      <c r="C43" s="4">
        <f t="shared" si="4"/>
        <v>752.03684483653353</v>
      </c>
      <c r="D43" s="6">
        <v>1384.3499473835252</v>
      </c>
      <c r="E43" s="6">
        <v>1223.3662140426479</v>
      </c>
      <c r="F43" s="8">
        <v>1188.7148003063467</v>
      </c>
      <c r="G43" s="4">
        <v>1166.4431299779974</v>
      </c>
      <c r="H43" s="6">
        <v>1742.1619444381013</v>
      </c>
      <c r="I43" s="6">
        <v>1772.3806130547034</v>
      </c>
      <c r="J43" s="8">
        <v>1598.1444583063651</v>
      </c>
      <c r="K43" s="4">
        <v>1579.0753803139128</v>
      </c>
      <c r="L43" s="6">
        <v>2233.88418074741</v>
      </c>
      <c r="M43" s="6">
        <v>2303.4230277117927</v>
      </c>
      <c r="N43" s="8">
        <v>3001.7030895124476</v>
      </c>
      <c r="O43" s="4">
        <v>3205.4237416413043</v>
      </c>
    </row>
    <row r="44" spans="1:15" ht="15.75" thickBot="1" x14ac:dyDescent="0.3">
      <c r="A44" s="14" t="s">
        <v>19</v>
      </c>
      <c r="B44" s="8">
        <f t="shared" si="4"/>
        <v>1218</v>
      </c>
      <c r="C44" s="4">
        <f t="shared" si="4"/>
        <v>1204.3228061709033</v>
      </c>
      <c r="D44" s="6">
        <v>1251.0621193310567</v>
      </c>
      <c r="E44" s="6">
        <v>1128.1331485320602</v>
      </c>
      <c r="F44" s="8">
        <v>1602.3079304722414</v>
      </c>
      <c r="G44" s="4">
        <v>1400.1635548232312</v>
      </c>
      <c r="H44" s="6">
        <v>1699.4516556265576</v>
      </c>
      <c r="I44" s="6">
        <v>1547.5913254478398</v>
      </c>
      <c r="J44" s="8">
        <v>2101.038224023504</v>
      </c>
      <c r="K44" s="4">
        <v>2035.8816260318949</v>
      </c>
      <c r="L44" s="6">
        <v>2262.6634846800266</v>
      </c>
      <c r="M44" s="6">
        <v>2238.8190305608805</v>
      </c>
      <c r="N44" s="8">
        <v>2759.1319896579821</v>
      </c>
      <c r="O44" s="4">
        <v>2849.5927389531903</v>
      </c>
    </row>
    <row r="45" spans="1:15" ht="15.75" thickBot="1" x14ac:dyDescent="0.3">
      <c r="A45" s="15" t="s">
        <v>22</v>
      </c>
      <c r="B45" s="9">
        <f>B22</f>
        <v>170697.54418153118</v>
      </c>
      <c r="C45" s="5">
        <f>C22</f>
        <v>168448.34488696919</v>
      </c>
      <c r="D45" s="7">
        <v>200393.20507781129</v>
      </c>
      <c r="E45" s="7">
        <v>197331.74826939922</v>
      </c>
      <c r="F45" s="9">
        <v>235404.57929719111</v>
      </c>
      <c r="G45" s="5">
        <v>231323.81585135029</v>
      </c>
      <c r="H45" s="7">
        <v>274392.40484756063</v>
      </c>
      <c r="I45" s="7">
        <v>269221.34175736277</v>
      </c>
      <c r="J45" s="9">
        <v>316674.59267606685</v>
      </c>
      <c r="K45" s="5">
        <v>310381.72342219198</v>
      </c>
      <c r="L45" s="7">
        <v>360460.35977749055</v>
      </c>
      <c r="M45" s="7">
        <v>353093.26452377072</v>
      </c>
      <c r="N45" s="9">
        <v>399002.68119378749</v>
      </c>
      <c r="O45" s="5">
        <v>390906.98171395727</v>
      </c>
    </row>
    <row r="46" spans="1:15" ht="15.75" thickBot="1" x14ac:dyDescent="0.3">
      <c r="A46" s="11" t="s">
        <v>23</v>
      </c>
      <c r="B46" s="42">
        <f>B45+C45</f>
        <v>339145.88906850037</v>
      </c>
      <c r="C46" s="43"/>
      <c r="D46" s="44">
        <f>D45+E45</f>
        <v>397724.95334721054</v>
      </c>
      <c r="E46" s="45"/>
      <c r="F46" s="42">
        <f t="shared" ref="F46" si="5">F45+G45</f>
        <v>466728.39514854143</v>
      </c>
      <c r="G46" s="43"/>
      <c r="H46" s="44">
        <f t="shared" ref="H46" si="6">H45+I45</f>
        <v>543613.74660492339</v>
      </c>
      <c r="I46" s="45"/>
      <c r="J46" s="42">
        <f t="shared" ref="J46" si="7">J45+K45</f>
        <v>627056.31609825883</v>
      </c>
      <c r="K46" s="43"/>
      <c r="L46" s="44">
        <f>L45+M45</f>
        <v>713553.62430126127</v>
      </c>
      <c r="M46" s="45"/>
      <c r="N46" s="42">
        <f t="shared" ref="N46" si="8">N45+O45</f>
        <v>789909.66290774476</v>
      </c>
      <c r="O46" s="43"/>
    </row>
    <row r="47" spans="1:15" ht="15.75" thickBot="1" x14ac:dyDescent="0.3">
      <c r="A47" s="46" t="str">
        <f>A24</f>
        <v>Kapisa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2014</v>
      </c>
      <c r="C49" s="40"/>
      <c r="D49" s="41">
        <f>B49+5</f>
        <v>2019</v>
      </c>
      <c r="E49" s="41"/>
      <c r="F49" s="39">
        <f>D49+5</f>
        <v>2024</v>
      </c>
      <c r="G49" s="40"/>
      <c r="H49" s="41">
        <f>F49+5</f>
        <v>2029</v>
      </c>
      <c r="I49" s="41"/>
      <c r="J49" s="39">
        <f>H49+5</f>
        <v>2034</v>
      </c>
      <c r="K49" s="40"/>
      <c r="L49" s="41">
        <f>J49+5</f>
        <v>2039</v>
      </c>
      <c r="M49" s="41"/>
      <c r="N49" s="39">
        <f>L49+5</f>
        <v>2044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31497.544181531175</v>
      </c>
      <c r="C51" s="4">
        <f>C28</f>
        <v>30728.813388678456</v>
      </c>
      <c r="D51" s="6">
        <v>29093.867458540182</v>
      </c>
      <c r="E51" s="6">
        <v>28135.801495058236</v>
      </c>
      <c r="F51" s="8">
        <v>28553.127737497573</v>
      </c>
      <c r="G51" s="4">
        <v>27399.888449030914</v>
      </c>
      <c r="H51" s="6">
        <v>22864.717373375432</v>
      </c>
      <c r="I51" s="6">
        <v>21941.228688104922</v>
      </c>
      <c r="J51" s="8">
        <v>24859.65829591094</v>
      </c>
      <c r="K51" s="4">
        <v>23855.595451788591</v>
      </c>
      <c r="L51" s="6">
        <v>26366.845400710194</v>
      </c>
      <c r="M51" s="6">
        <v>25301.908406466551</v>
      </c>
      <c r="N51" s="8">
        <v>27606.723102613079</v>
      </c>
      <c r="O51" s="4">
        <v>26491.708383369441</v>
      </c>
    </row>
    <row r="52" spans="1:15" x14ac:dyDescent="0.25">
      <c r="A52" s="13" t="s">
        <v>4</v>
      </c>
      <c r="B52" s="8">
        <f t="shared" ref="B52:C67" si="9">B29</f>
        <v>24915</v>
      </c>
      <c r="C52" s="4">
        <f t="shared" si="9"/>
        <v>24425</v>
      </c>
      <c r="D52" s="6">
        <v>31187.621630659083</v>
      </c>
      <c r="E52" s="6">
        <v>30499.145631079613</v>
      </c>
      <c r="F52" s="8">
        <v>28903.182747046492</v>
      </c>
      <c r="G52" s="4">
        <v>27994.948942872612</v>
      </c>
      <c r="H52" s="6">
        <v>28397.272887656527</v>
      </c>
      <c r="I52" s="6">
        <v>27285.249050426919</v>
      </c>
      <c r="J52" s="8">
        <v>22770.072334124114</v>
      </c>
      <c r="K52" s="4">
        <v>21871.171259457209</v>
      </c>
      <c r="L52" s="6">
        <v>24774.194394736787</v>
      </c>
      <c r="M52" s="6">
        <v>23792.027792171048</v>
      </c>
      <c r="N52" s="8">
        <v>26298.34827473282</v>
      </c>
      <c r="O52" s="4">
        <v>25250.548311233153</v>
      </c>
    </row>
    <row r="53" spans="1:15" x14ac:dyDescent="0.25">
      <c r="A53" s="13" t="s">
        <v>5</v>
      </c>
      <c r="B53" s="8">
        <f t="shared" si="9"/>
        <v>23378</v>
      </c>
      <c r="C53" s="4">
        <f t="shared" si="9"/>
        <v>22860</v>
      </c>
      <c r="D53" s="6">
        <v>24829.184100919814</v>
      </c>
      <c r="E53" s="6">
        <v>24361.735361467749</v>
      </c>
      <c r="F53" s="8">
        <v>31110.600295837194</v>
      </c>
      <c r="G53" s="4">
        <v>30443.57723958265</v>
      </c>
      <c r="H53" s="6">
        <v>28841.993222871966</v>
      </c>
      <c r="I53" s="6">
        <v>27951.45571228904</v>
      </c>
      <c r="J53" s="8">
        <v>28349.831839200673</v>
      </c>
      <c r="K53" s="4">
        <v>27251.963736033595</v>
      </c>
      <c r="L53" s="6">
        <v>22737.695695240494</v>
      </c>
      <c r="M53" s="6">
        <v>21848.499836563991</v>
      </c>
      <c r="N53" s="8">
        <v>24746.651179817858</v>
      </c>
      <c r="O53" s="4">
        <v>23772.750215704975</v>
      </c>
    </row>
    <row r="54" spans="1:15" x14ac:dyDescent="0.25">
      <c r="A54" s="13" t="s">
        <v>6</v>
      </c>
      <c r="B54" s="8">
        <f t="shared" si="9"/>
        <v>20549</v>
      </c>
      <c r="C54" s="4">
        <f t="shared" si="9"/>
        <v>21071</v>
      </c>
      <c r="D54" s="6">
        <v>23236.182818960784</v>
      </c>
      <c r="E54" s="6">
        <v>22765.603514883314</v>
      </c>
      <c r="F54" s="8">
        <v>24720.162083725954</v>
      </c>
      <c r="G54" s="4">
        <v>24289.475914152194</v>
      </c>
      <c r="H54" s="6">
        <v>30993.018640936047</v>
      </c>
      <c r="I54" s="6">
        <v>30365.908612741361</v>
      </c>
      <c r="J54" s="8">
        <v>28755.453392556061</v>
      </c>
      <c r="K54" s="4">
        <v>27894.766637847722</v>
      </c>
      <c r="L54" s="6">
        <v>28277.147273022023</v>
      </c>
      <c r="M54" s="6">
        <v>27204.628897363698</v>
      </c>
      <c r="N54" s="8">
        <v>22691.848491452653</v>
      </c>
      <c r="O54" s="4">
        <v>21818.50110316429</v>
      </c>
    </row>
    <row r="55" spans="1:15" x14ac:dyDescent="0.25">
      <c r="A55" s="13" t="s">
        <v>7</v>
      </c>
      <c r="B55" s="8">
        <f t="shared" si="9"/>
        <v>17491</v>
      </c>
      <c r="C55" s="4">
        <f t="shared" si="9"/>
        <v>15919</v>
      </c>
      <c r="D55" s="6">
        <v>20274.40174044064</v>
      </c>
      <c r="E55" s="6">
        <v>20940.598948626328</v>
      </c>
      <c r="F55" s="8">
        <v>23009.24997521508</v>
      </c>
      <c r="G55" s="4">
        <v>22662.62362628835</v>
      </c>
      <c r="H55" s="6">
        <v>24511.401408427795</v>
      </c>
      <c r="I55" s="6">
        <v>24194.279424529152</v>
      </c>
      <c r="J55" s="8">
        <v>30783.751615491219</v>
      </c>
      <c r="K55" s="4">
        <v>30270.302204072326</v>
      </c>
      <c r="L55" s="6">
        <v>28588.740838080892</v>
      </c>
      <c r="M55" s="6">
        <v>27819.043181610268</v>
      </c>
      <c r="N55" s="8">
        <v>28147.250858507312</v>
      </c>
      <c r="O55" s="4">
        <v>27145.68026106125</v>
      </c>
    </row>
    <row r="56" spans="1:15" x14ac:dyDescent="0.25">
      <c r="A56" s="13" t="s">
        <v>8</v>
      </c>
      <c r="B56" s="8">
        <f t="shared" si="9"/>
        <v>11846</v>
      </c>
      <c r="C56" s="4">
        <f t="shared" si="9"/>
        <v>11074</v>
      </c>
      <c r="D56" s="6">
        <v>17220.110843139475</v>
      </c>
      <c r="E56" s="6">
        <v>15817.82053733288</v>
      </c>
      <c r="F56" s="8">
        <v>20041.272620576812</v>
      </c>
      <c r="G56" s="4">
        <v>20841.845414686497</v>
      </c>
      <c r="H56" s="6">
        <v>22778.894642723415</v>
      </c>
      <c r="I56" s="6">
        <v>22569.435007708802</v>
      </c>
      <c r="J56" s="8">
        <v>24313.198456816965</v>
      </c>
      <c r="K56" s="4">
        <v>24113.617125822959</v>
      </c>
      <c r="L56" s="6">
        <v>30568.587146354435</v>
      </c>
      <c r="M56" s="6">
        <v>30182.768631152871</v>
      </c>
      <c r="N56" s="8">
        <v>28428.842184927293</v>
      </c>
      <c r="O56" s="4">
        <v>27754.267824819206</v>
      </c>
    </row>
    <row r="57" spans="1:15" x14ac:dyDescent="0.25">
      <c r="A57" s="13" t="s">
        <v>9</v>
      </c>
      <c r="B57" s="8">
        <f t="shared" si="9"/>
        <v>7371</v>
      </c>
      <c r="C57" s="4">
        <f t="shared" si="9"/>
        <v>7343</v>
      </c>
      <c r="D57" s="6">
        <v>11682.53821647428</v>
      </c>
      <c r="E57" s="6">
        <v>11014.090481855639</v>
      </c>
      <c r="F57" s="8">
        <v>17039.820119109896</v>
      </c>
      <c r="G57" s="4">
        <v>15753.525185433642</v>
      </c>
      <c r="H57" s="6">
        <v>19856.878699306006</v>
      </c>
      <c r="I57" s="6">
        <v>20767.578998311805</v>
      </c>
      <c r="J57" s="8">
        <v>22607.304258968856</v>
      </c>
      <c r="K57" s="4">
        <v>22503.715686052146</v>
      </c>
      <c r="L57" s="6">
        <v>24153.486204129829</v>
      </c>
      <c r="M57" s="6">
        <v>24052.402598139681</v>
      </c>
      <c r="N57" s="8">
        <v>30405.814510198972</v>
      </c>
      <c r="O57" s="4">
        <v>30120.607480046408</v>
      </c>
    </row>
    <row r="58" spans="1:15" x14ac:dyDescent="0.25">
      <c r="A58" s="13" t="s">
        <v>10</v>
      </c>
      <c r="B58" s="8">
        <f t="shared" si="9"/>
        <v>7018</v>
      </c>
      <c r="C58" s="4">
        <f t="shared" si="9"/>
        <v>8040</v>
      </c>
      <c r="D58" s="6">
        <v>7270.4898117677558</v>
      </c>
      <c r="E58" s="6">
        <v>7292.933676474664</v>
      </c>
      <c r="F58" s="8">
        <v>11559.836409890051</v>
      </c>
      <c r="G58" s="4">
        <v>10957.518249050521</v>
      </c>
      <c r="H58" s="6">
        <v>16881.518513616185</v>
      </c>
      <c r="I58" s="6">
        <v>15682.488602120276</v>
      </c>
      <c r="J58" s="8">
        <v>19704.399285000629</v>
      </c>
      <c r="K58" s="4">
        <v>20690.86793807385</v>
      </c>
      <c r="L58" s="6">
        <v>22454.973901491878</v>
      </c>
      <c r="M58" s="6">
        <v>22431.119619811365</v>
      </c>
      <c r="N58" s="8">
        <v>24020.349363231082</v>
      </c>
      <c r="O58" s="4">
        <v>23989.274547726</v>
      </c>
    </row>
    <row r="59" spans="1:15" x14ac:dyDescent="0.25">
      <c r="A59" s="13" t="s">
        <v>11</v>
      </c>
      <c r="B59" s="8">
        <f t="shared" si="9"/>
        <v>6138</v>
      </c>
      <c r="C59" s="4">
        <f t="shared" si="9"/>
        <v>6038.3433570701927</v>
      </c>
      <c r="D59" s="6">
        <v>6913.3868562211028</v>
      </c>
      <c r="E59" s="6">
        <v>7955.4081000087272</v>
      </c>
      <c r="F59" s="8">
        <v>7185.433857562346</v>
      </c>
      <c r="G59" s="4">
        <v>7235.1968860594397</v>
      </c>
      <c r="H59" s="6">
        <v>11439.25867994217</v>
      </c>
      <c r="I59" s="6">
        <v>10881.372125646834</v>
      </c>
      <c r="J59" s="8">
        <v>16734.27183212469</v>
      </c>
      <c r="K59" s="4">
        <v>15593.203641537642</v>
      </c>
      <c r="L59" s="6">
        <v>19552.452460508928</v>
      </c>
      <c r="M59" s="6">
        <v>20587.956715966575</v>
      </c>
      <c r="N59" s="8">
        <v>22311.766033122076</v>
      </c>
      <c r="O59" s="4">
        <v>22340.281583509517</v>
      </c>
    </row>
    <row r="60" spans="1:15" x14ac:dyDescent="0.25">
      <c r="A60" s="13" t="s">
        <v>12</v>
      </c>
      <c r="B60" s="8">
        <f t="shared" si="9"/>
        <v>5215</v>
      </c>
      <c r="C60" s="4">
        <f t="shared" si="9"/>
        <v>5175.3678132373034</v>
      </c>
      <c r="D60" s="6">
        <v>6003.941479489933</v>
      </c>
      <c r="E60" s="6">
        <v>5946.6049658965412</v>
      </c>
      <c r="F60" s="8">
        <v>6792.8893200198099</v>
      </c>
      <c r="G60" s="4">
        <v>7864.2809410798827</v>
      </c>
      <c r="H60" s="6">
        <v>7072.9485408238443</v>
      </c>
      <c r="I60" s="6">
        <v>7162.3712530432522</v>
      </c>
      <c r="J60" s="8">
        <v>11287.880808840138</v>
      </c>
      <c r="K60" s="4">
        <v>10791.481243452483</v>
      </c>
      <c r="L60" s="6">
        <v>16537.097305717067</v>
      </c>
      <c r="M60" s="6">
        <v>15480.523190293614</v>
      </c>
      <c r="N60" s="8">
        <v>19359.912381598697</v>
      </c>
      <c r="O60" s="4">
        <v>20466.571188678277</v>
      </c>
    </row>
    <row r="61" spans="1:15" x14ac:dyDescent="0.25">
      <c r="A61" s="13" t="s">
        <v>13</v>
      </c>
      <c r="B61" s="8">
        <f t="shared" si="9"/>
        <v>3905</v>
      </c>
      <c r="C61" s="4">
        <f t="shared" si="9"/>
        <v>3959.4087038789021</v>
      </c>
      <c r="D61" s="6">
        <v>5033.8675767908126</v>
      </c>
      <c r="E61" s="6">
        <v>5039.4634008962794</v>
      </c>
      <c r="F61" s="8">
        <v>5834.0816937647114</v>
      </c>
      <c r="G61" s="4">
        <v>5828.5391079433866</v>
      </c>
      <c r="H61" s="6">
        <v>6618.6956713132104</v>
      </c>
      <c r="I61" s="6">
        <v>7726.9230953770411</v>
      </c>
      <c r="J61" s="8">
        <v>6917.5231737977056</v>
      </c>
      <c r="K61" s="4">
        <v>7059.5358360357268</v>
      </c>
      <c r="L61" s="6">
        <v>11065.023707044595</v>
      </c>
      <c r="M61" s="6">
        <v>10655.809412500634</v>
      </c>
      <c r="N61" s="8">
        <v>16260.56097071186</v>
      </c>
      <c r="O61" s="4">
        <v>15321.492988677088</v>
      </c>
    </row>
    <row r="62" spans="1:15" x14ac:dyDescent="0.25">
      <c r="A62" s="13" t="s">
        <v>14</v>
      </c>
      <c r="B62" s="8">
        <f t="shared" si="9"/>
        <v>2755</v>
      </c>
      <c r="C62" s="4">
        <f t="shared" si="9"/>
        <v>2823.9920679886686</v>
      </c>
      <c r="D62" s="6">
        <v>3719.8634098543348</v>
      </c>
      <c r="E62" s="6">
        <v>3789.4060896710657</v>
      </c>
      <c r="F62" s="8">
        <v>4834.8663173107807</v>
      </c>
      <c r="G62" s="4">
        <v>4874.8001750664444</v>
      </c>
      <c r="H62" s="6">
        <v>5622.8383221448494</v>
      </c>
      <c r="I62" s="6">
        <v>5660.5883558553269</v>
      </c>
      <c r="J62" s="8">
        <v>6410.1080495866045</v>
      </c>
      <c r="K62" s="4">
        <v>7543.2940554615716</v>
      </c>
      <c r="L62" s="6">
        <v>6719.6325078831023</v>
      </c>
      <c r="M62" s="6">
        <v>6912.3474916899331</v>
      </c>
      <c r="N62" s="8">
        <v>10792.802040759736</v>
      </c>
      <c r="O62" s="4">
        <v>10473.799738152409</v>
      </c>
    </row>
    <row r="63" spans="1:15" x14ac:dyDescent="0.25">
      <c r="A63" s="13" t="s">
        <v>15</v>
      </c>
      <c r="B63" s="8">
        <f t="shared" si="9"/>
        <v>2898</v>
      </c>
      <c r="C63" s="4">
        <f t="shared" si="9"/>
        <v>3232.7852130754754</v>
      </c>
      <c r="D63" s="6">
        <v>2576.8816178519896</v>
      </c>
      <c r="E63" s="6">
        <v>2619.6066723595791</v>
      </c>
      <c r="F63" s="8">
        <v>3513.3268711402693</v>
      </c>
      <c r="G63" s="4">
        <v>3577.4831592461983</v>
      </c>
      <c r="H63" s="6">
        <v>4585.7293223942324</v>
      </c>
      <c r="I63" s="6">
        <v>4633.0178349962871</v>
      </c>
      <c r="J63" s="8">
        <v>5365.6382862430737</v>
      </c>
      <c r="K63" s="4">
        <v>5427.3542865540503</v>
      </c>
      <c r="L63" s="6">
        <v>6140.463355130235</v>
      </c>
      <c r="M63" s="6">
        <v>7269.4938766509358</v>
      </c>
      <c r="N63" s="8">
        <v>6471.813630962657</v>
      </c>
      <c r="O63" s="4">
        <v>6705.7354626679044</v>
      </c>
    </row>
    <row r="64" spans="1:15" x14ac:dyDescent="0.25">
      <c r="A64" s="13" t="s">
        <v>16</v>
      </c>
      <c r="B64" s="8">
        <f t="shared" si="9"/>
        <v>1833</v>
      </c>
      <c r="C64" s="4">
        <f t="shared" si="9"/>
        <v>2000.971528588098</v>
      </c>
      <c r="D64" s="6">
        <v>2627.5619783783304</v>
      </c>
      <c r="E64" s="6">
        <v>2818.1499786212335</v>
      </c>
      <c r="F64" s="8">
        <v>2364.2102801648748</v>
      </c>
      <c r="G64" s="4">
        <v>2352.5663181762607</v>
      </c>
      <c r="H64" s="6">
        <v>3240.6051000105704</v>
      </c>
      <c r="I64" s="6">
        <v>3250.5096296494548</v>
      </c>
      <c r="J64" s="8">
        <v>4263.3077388669226</v>
      </c>
      <c r="K64" s="4">
        <v>4276.1362791891315</v>
      </c>
      <c r="L64" s="6">
        <v>5014.0177452547186</v>
      </c>
      <c r="M64" s="6">
        <v>5055.9748132276482</v>
      </c>
      <c r="N64" s="8">
        <v>5780.5613598060545</v>
      </c>
      <c r="O64" s="4">
        <v>6855.441653037532</v>
      </c>
    </row>
    <row r="65" spans="1:15" x14ac:dyDescent="0.25">
      <c r="A65" s="13" t="s">
        <v>17</v>
      </c>
      <c r="B65" s="8">
        <f t="shared" si="9"/>
        <v>1825</v>
      </c>
      <c r="C65" s="4">
        <f t="shared" si="9"/>
        <v>1800.3031634446399</v>
      </c>
      <c r="D65" s="6">
        <v>1544.4594836853514</v>
      </c>
      <c r="E65" s="6">
        <v>1590.0621123594653</v>
      </c>
      <c r="F65" s="8">
        <v>2246.503086479162</v>
      </c>
      <c r="G65" s="4">
        <v>2337.4787094522908</v>
      </c>
      <c r="H65" s="6">
        <v>2035.4868541120879</v>
      </c>
      <c r="I65" s="6">
        <v>1985.9611857379421</v>
      </c>
      <c r="J65" s="8">
        <v>2820.255150151519</v>
      </c>
      <c r="K65" s="4">
        <v>2811.8899094593507</v>
      </c>
      <c r="L65" s="6">
        <v>3737.4322689859891</v>
      </c>
      <c r="M65" s="6">
        <v>3754.6957186597647</v>
      </c>
      <c r="N65" s="8">
        <v>4443.7734685013438</v>
      </c>
      <c r="O65" s="4">
        <v>4530.1852134799283</v>
      </c>
    </row>
    <row r="66" spans="1:15" x14ac:dyDescent="0.25">
      <c r="A66" s="13" t="s">
        <v>18</v>
      </c>
      <c r="B66" s="8">
        <f t="shared" si="9"/>
        <v>845</v>
      </c>
      <c r="C66" s="4">
        <f t="shared" si="9"/>
        <v>752.03684483653353</v>
      </c>
      <c r="D66" s="6">
        <v>1384.3499473835252</v>
      </c>
      <c r="E66" s="6">
        <v>1223.3662140426479</v>
      </c>
      <c r="F66" s="8">
        <v>1188.7148003063467</v>
      </c>
      <c r="G66" s="4">
        <v>1166.4431299779974</v>
      </c>
      <c r="H66" s="6">
        <v>1742.1619444381013</v>
      </c>
      <c r="I66" s="6">
        <v>1772.3806130547034</v>
      </c>
      <c r="J66" s="8">
        <v>1598.1444583063651</v>
      </c>
      <c r="K66" s="4">
        <v>1579.0753803139128</v>
      </c>
      <c r="L66" s="6">
        <v>2233.88418074741</v>
      </c>
      <c r="M66" s="6">
        <v>2303.4230277117927</v>
      </c>
      <c r="N66" s="8">
        <v>3001.7030895124476</v>
      </c>
      <c r="O66" s="4">
        <v>3205.4237416413043</v>
      </c>
    </row>
    <row r="67" spans="1:15" ht="15.75" thickBot="1" x14ac:dyDescent="0.3">
      <c r="A67" s="14" t="s">
        <v>19</v>
      </c>
      <c r="B67" s="8">
        <f t="shared" si="9"/>
        <v>1218</v>
      </c>
      <c r="C67" s="4">
        <f t="shared" si="9"/>
        <v>1204.3228061709033</v>
      </c>
      <c r="D67" s="6">
        <v>1251.0621193310567</v>
      </c>
      <c r="E67" s="6">
        <v>1128.1331485320602</v>
      </c>
      <c r="F67" s="8">
        <v>1602.3079304722414</v>
      </c>
      <c r="G67" s="4">
        <v>1400.1635548232312</v>
      </c>
      <c r="H67" s="6">
        <v>1699.4516556265576</v>
      </c>
      <c r="I67" s="6">
        <v>1547.5913254478398</v>
      </c>
      <c r="J67" s="8">
        <v>2101.038224023504</v>
      </c>
      <c r="K67" s="4">
        <v>2035.8816260318949</v>
      </c>
      <c r="L67" s="6">
        <v>2262.6634846800266</v>
      </c>
      <c r="M67" s="6">
        <v>2238.8190305608805</v>
      </c>
      <c r="N67" s="8">
        <v>2759.1319896579821</v>
      </c>
      <c r="O67" s="4">
        <v>2849.5927389531903</v>
      </c>
    </row>
    <row r="68" spans="1:15" ht="15.75" thickBot="1" x14ac:dyDescent="0.3">
      <c r="A68" s="15" t="s">
        <v>22</v>
      </c>
      <c r="B68" s="9">
        <f>B45</f>
        <v>170697.54418153118</v>
      </c>
      <c r="C68" s="5">
        <f>C45</f>
        <v>168448.34488696919</v>
      </c>
      <c r="D68" s="7">
        <v>195849.77108988844</v>
      </c>
      <c r="E68" s="7">
        <v>192937.93032916606</v>
      </c>
      <c r="F68" s="9">
        <v>220499.5861461196</v>
      </c>
      <c r="G68" s="5">
        <v>216980.3550029225</v>
      </c>
      <c r="H68" s="7">
        <v>239182.87147971898</v>
      </c>
      <c r="I68" s="7">
        <v>235378.33951504095</v>
      </c>
      <c r="J68" s="9">
        <v>259641.83720000999</v>
      </c>
      <c r="K68" s="5">
        <v>255569.85229718412</v>
      </c>
      <c r="L68" s="7">
        <v>281184.33786971867</v>
      </c>
      <c r="M68" s="7">
        <v>276891.44224054134</v>
      </c>
      <c r="N68" s="9">
        <v>303527.85293011391</v>
      </c>
      <c r="O68" s="5">
        <v>299091.86243592185</v>
      </c>
    </row>
    <row r="69" spans="1:15" ht="15.75" thickBot="1" x14ac:dyDescent="0.3">
      <c r="A69" s="11" t="s">
        <v>23</v>
      </c>
      <c r="B69" s="42">
        <f>B68+C68</f>
        <v>339145.88906850037</v>
      </c>
      <c r="C69" s="43"/>
      <c r="D69" s="44">
        <f>D68+E68</f>
        <v>388787.70141905453</v>
      </c>
      <c r="E69" s="45"/>
      <c r="F69" s="42">
        <f t="shared" ref="F69" si="10">F68+G68</f>
        <v>437479.9411490421</v>
      </c>
      <c r="G69" s="43"/>
      <c r="H69" s="44">
        <f t="shared" ref="H69" si="11">H68+I68</f>
        <v>474561.21099475992</v>
      </c>
      <c r="I69" s="45"/>
      <c r="J69" s="42">
        <f t="shared" ref="J69" si="12">J68+K68</f>
        <v>515211.68949719414</v>
      </c>
      <c r="K69" s="43"/>
      <c r="L69" s="44">
        <f>L68+M68</f>
        <v>558075.78011026001</v>
      </c>
      <c r="M69" s="45"/>
      <c r="N69" s="42">
        <f t="shared" ref="N69" si="13">N68+O68</f>
        <v>602619.7153660357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Z19" sqref="Z1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2018</v>
      </c>
      <c r="B1" s="24" t="s">
        <v>49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2018</v>
      </c>
      <c r="N1" s="24" t="s">
        <v>50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4.815497745301392E-2</v>
      </c>
      <c r="D4" s="19">
        <v>0.5048192618123748</v>
      </c>
      <c r="E4" s="18">
        <v>4.7033445323047873E-2</v>
      </c>
      <c r="F4" s="20">
        <v>4703.3445323047927</v>
      </c>
      <c r="G4" s="18">
        <v>0.95296655467695213</v>
      </c>
      <c r="H4" s="20">
        <v>100000</v>
      </c>
      <c r="I4" s="20">
        <v>97670.994382542587</v>
      </c>
      <c r="J4" s="17">
        <v>7032213.7594268518</v>
      </c>
      <c r="K4" s="21">
        <v>70.322137594268511</v>
      </c>
      <c r="L4" s="1"/>
      <c r="M4" s="16">
        <v>0</v>
      </c>
      <c r="N4" s="17">
        <v>1</v>
      </c>
      <c r="O4" s="18">
        <v>3.7435042899962585E-2</v>
      </c>
      <c r="P4" s="19">
        <v>0.50613995434794468</v>
      </c>
      <c r="Q4" s="18">
        <v>3.6755518922104047E-2</v>
      </c>
      <c r="R4" s="20">
        <v>3675.5518922104093</v>
      </c>
      <c r="S4" s="18">
        <v>0.96324448107789595</v>
      </c>
      <c r="T4" s="20">
        <v>100000</v>
      </c>
      <c r="U4" s="20">
        <v>98184.791774716476</v>
      </c>
      <c r="V4" s="17">
        <v>7229227.1231230469</v>
      </c>
      <c r="W4" s="21">
        <v>72.292271231230472</v>
      </c>
    </row>
    <row r="5" spans="1:23" x14ac:dyDescent="0.25">
      <c r="A5" s="16">
        <v>1</v>
      </c>
      <c r="B5" s="17">
        <v>4</v>
      </c>
      <c r="C5" s="18">
        <v>1.4339672544061829E-3</v>
      </c>
      <c r="D5" s="19">
        <v>0.65473664630569117</v>
      </c>
      <c r="E5" s="18">
        <v>5.7084854238551586E-3</v>
      </c>
      <c r="F5" s="20">
        <v>543.9995686794864</v>
      </c>
      <c r="G5" s="18">
        <v>0.99429151457614484</v>
      </c>
      <c r="H5" s="20">
        <v>95296.655467695207</v>
      </c>
      <c r="I5" s="20">
        <v>379366.80004925182</v>
      </c>
      <c r="J5" s="17">
        <v>6934542.7650443092</v>
      </c>
      <c r="K5" s="21">
        <v>72.76795529718315</v>
      </c>
      <c r="L5" s="1"/>
      <c r="M5" s="16">
        <v>1</v>
      </c>
      <c r="N5" s="17">
        <v>4</v>
      </c>
      <c r="O5" s="18">
        <v>1.4117980409153765E-3</v>
      </c>
      <c r="P5" s="19">
        <v>0.94327952562295425</v>
      </c>
      <c r="Q5" s="18">
        <v>5.622926581568044E-3</v>
      </c>
      <c r="R5" s="20">
        <v>541.62529972016637</v>
      </c>
      <c r="S5" s="18">
        <v>0.99437707341843196</v>
      </c>
      <c r="T5" s="20">
        <v>96324.448107789591</v>
      </c>
      <c r="U5" s="20">
        <v>383642.19528806314</v>
      </c>
      <c r="V5" s="17">
        <v>7131042.3313483307</v>
      </c>
      <c r="W5" s="21">
        <v>74.031489112385117</v>
      </c>
    </row>
    <row r="6" spans="1:23" x14ac:dyDescent="0.25">
      <c r="A6" s="16">
        <v>5</v>
      </c>
      <c r="B6" s="17">
        <v>5</v>
      </c>
      <c r="C6" s="18">
        <v>6.6057597982115232E-4</v>
      </c>
      <c r="D6" s="19">
        <v>2.3435257475595623</v>
      </c>
      <c r="E6" s="18">
        <v>3.2970941481323957E-3</v>
      </c>
      <c r="F6" s="20">
        <v>312.40842728465213</v>
      </c>
      <c r="G6" s="18">
        <v>0.9967029058518676</v>
      </c>
      <c r="H6" s="20">
        <v>94752.655899015721</v>
      </c>
      <c r="I6" s="20">
        <v>472933.37455175148</v>
      </c>
      <c r="J6" s="17">
        <v>6555175.9649950573</v>
      </c>
      <c r="K6" s="21">
        <v>69.18197598578503</v>
      </c>
      <c r="L6" s="1"/>
      <c r="M6" s="16">
        <v>5</v>
      </c>
      <c r="N6" s="17">
        <v>5</v>
      </c>
      <c r="O6" s="18">
        <v>5.0490613876756521E-4</v>
      </c>
      <c r="P6" s="19">
        <v>2.2601454731428277</v>
      </c>
      <c r="Q6" s="18">
        <v>2.5210431599500538E-3</v>
      </c>
      <c r="R6" s="20">
        <v>241.47263028098678</v>
      </c>
      <c r="S6" s="18">
        <v>0.99747895684004995</v>
      </c>
      <c r="T6" s="20">
        <v>95782.822808069424</v>
      </c>
      <c r="U6" s="20">
        <v>478252.51416115963</v>
      </c>
      <c r="V6" s="17">
        <v>6747400.1360602677</v>
      </c>
      <c r="W6" s="21">
        <v>70.444782668190683</v>
      </c>
    </row>
    <row r="7" spans="1:23" x14ac:dyDescent="0.25">
      <c r="A7" s="16">
        <v>10</v>
      </c>
      <c r="B7" s="17">
        <v>5</v>
      </c>
      <c r="C7" s="18">
        <v>6.5608912729159534E-4</v>
      </c>
      <c r="D7" s="19">
        <v>2.7871654979944145</v>
      </c>
      <c r="E7" s="18">
        <v>3.2756899352459623E-3</v>
      </c>
      <c r="F7" s="20">
        <v>309.35696812528477</v>
      </c>
      <c r="G7" s="18">
        <v>0.99672431006475404</v>
      </c>
      <c r="H7" s="20">
        <v>94440.247471731069</v>
      </c>
      <c r="I7" s="20">
        <v>471516.68158615188</v>
      </c>
      <c r="J7" s="17">
        <v>6082242.5904433057</v>
      </c>
      <c r="K7" s="21">
        <v>64.403077641912276</v>
      </c>
      <c r="L7" s="1"/>
      <c r="M7" s="16">
        <v>10</v>
      </c>
      <c r="N7" s="17">
        <v>5</v>
      </c>
      <c r="O7" s="18">
        <v>5.5254605310790198E-4</v>
      </c>
      <c r="P7" s="19">
        <v>2.6827203591671873</v>
      </c>
      <c r="Q7" s="18">
        <v>2.7591973789526936E-3</v>
      </c>
      <c r="R7" s="20">
        <v>263.61744299215206</v>
      </c>
      <c r="S7" s="18">
        <v>0.99724080262104731</v>
      </c>
      <c r="T7" s="20">
        <v>95541.350177788438</v>
      </c>
      <c r="U7" s="20">
        <v>477095.87555532809</v>
      </c>
      <c r="V7" s="17">
        <v>6269147.6218991084</v>
      </c>
      <c r="W7" s="21">
        <v>65.617113534957838</v>
      </c>
    </row>
    <row r="8" spans="1:23" x14ac:dyDescent="0.25">
      <c r="A8" s="16">
        <v>15</v>
      </c>
      <c r="B8" s="17">
        <v>5</v>
      </c>
      <c r="C8" s="18">
        <v>1.5752173354261568E-3</v>
      </c>
      <c r="D8" s="19">
        <v>2.8014295786441608</v>
      </c>
      <c r="E8" s="18">
        <v>7.8489041463291054E-3</v>
      </c>
      <c r="F8" s="20">
        <v>738.82433677140216</v>
      </c>
      <c r="G8" s="18">
        <v>0.99215109585367089</v>
      </c>
      <c r="H8" s="20">
        <v>94130.890503605784</v>
      </c>
      <c r="I8" s="20">
        <v>469030.09518462548</v>
      </c>
      <c r="J8" s="17">
        <v>5610725.9088571537</v>
      </c>
      <c r="K8" s="21">
        <v>59.605575585649312</v>
      </c>
      <c r="L8" s="1"/>
      <c r="M8" s="16">
        <v>15</v>
      </c>
      <c r="N8" s="17">
        <v>5</v>
      </c>
      <c r="O8" s="18">
        <v>9.9454560037047024E-4</v>
      </c>
      <c r="P8" s="19">
        <v>2.6390138463475341</v>
      </c>
      <c r="Q8" s="18">
        <v>4.961078850970746E-3</v>
      </c>
      <c r="R8" s="20">
        <v>472.68034483904194</v>
      </c>
      <c r="S8" s="18">
        <v>0.99503892114902925</v>
      </c>
      <c r="T8" s="20">
        <v>95277.732734796286</v>
      </c>
      <c r="U8" s="20">
        <v>475272.67192471278</v>
      </c>
      <c r="V8" s="17">
        <v>5792051.7463437803</v>
      </c>
      <c r="W8" s="21">
        <v>60.79124240357234</v>
      </c>
    </row>
    <row r="9" spans="1:23" x14ac:dyDescent="0.25">
      <c r="A9" s="16">
        <v>20</v>
      </c>
      <c r="B9" s="17">
        <v>5</v>
      </c>
      <c r="C9" s="18">
        <v>2.9732190738868481E-3</v>
      </c>
      <c r="D9" s="19">
        <v>2.5496981935284837</v>
      </c>
      <c r="E9" s="18">
        <v>1.4758574958426474E-2</v>
      </c>
      <c r="F9" s="20">
        <v>1378.3338090455509</v>
      </c>
      <c r="G9" s="18">
        <v>0.98524142504157353</v>
      </c>
      <c r="H9" s="20">
        <v>93392.066166834382</v>
      </c>
      <c r="I9" s="20">
        <v>463582.99701194681</v>
      </c>
      <c r="J9" s="17">
        <v>5141695.8136725286</v>
      </c>
      <c r="K9" s="21">
        <v>55.054953003047061</v>
      </c>
      <c r="L9" s="1"/>
      <c r="M9" s="16">
        <v>20</v>
      </c>
      <c r="N9" s="17">
        <v>5</v>
      </c>
      <c r="O9" s="18">
        <v>1.2252289582618139E-3</v>
      </c>
      <c r="P9" s="19">
        <v>2.5074573436450804</v>
      </c>
      <c r="Q9" s="18">
        <v>6.1074929022714164E-3</v>
      </c>
      <c r="R9" s="20">
        <v>579.02118457113102</v>
      </c>
      <c r="S9" s="18">
        <v>0.99389250709772858</v>
      </c>
      <c r="T9" s="20">
        <v>94805.052389957244</v>
      </c>
      <c r="U9" s="20">
        <v>472582.0269483095</v>
      </c>
      <c r="V9" s="17">
        <v>5316779.0744190672</v>
      </c>
      <c r="W9" s="21">
        <v>56.081178591092439</v>
      </c>
    </row>
    <row r="10" spans="1:23" x14ac:dyDescent="0.25">
      <c r="A10" s="16">
        <v>25</v>
      </c>
      <c r="B10" s="17">
        <v>5</v>
      </c>
      <c r="C10" s="18">
        <v>2.3343793865034618E-3</v>
      </c>
      <c r="D10" s="19">
        <v>2.4532624425802689</v>
      </c>
      <c r="E10" s="18">
        <v>1.1602916991631629E-2</v>
      </c>
      <c r="F10" s="20">
        <v>1067.6276986376324</v>
      </c>
      <c r="G10" s="18">
        <v>0.98839708300836837</v>
      </c>
      <c r="H10" s="20">
        <v>92013.732357788831</v>
      </c>
      <c r="I10" s="20">
        <v>457349.69423148205</v>
      </c>
      <c r="J10" s="17">
        <v>4678112.8166605821</v>
      </c>
      <c r="K10" s="21">
        <v>50.841463516229012</v>
      </c>
      <c r="L10" s="1"/>
      <c r="M10" s="16">
        <v>25</v>
      </c>
      <c r="N10" s="17">
        <v>5</v>
      </c>
      <c r="O10" s="18">
        <v>1.0500949439929167E-3</v>
      </c>
      <c r="P10" s="19">
        <v>2.4430003202592769</v>
      </c>
      <c r="Q10" s="18">
        <v>5.236414463100636E-3</v>
      </c>
      <c r="R10" s="20">
        <v>493.40655260445783</v>
      </c>
      <c r="S10" s="18">
        <v>0.99476358553689936</v>
      </c>
      <c r="T10" s="20">
        <v>94226.031205386113</v>
      </c>
      <c r="U10" s="20">
        <v>469868.51562993898</v>
      </c>
      <c r="V10" s="17">
        <v>4844197.0474707577</v>
      </c>
      <c r="W10" s="21">
        <v>51.410390371974572</v>
      </c>
    </row>
    <row r="11" spans="1:23" x14ac:dyDescent="0.25">
      <c r="A11" s="16">
        <v>30</v>
      </c>
      <c r="B11" s="17">
        <v>5</v>
      </c>
      <c r="C11" s="18">
        <v>2.5202215251088826E-3</v>
      </c>
      <c r="D11" s="19">
        <v>2.4914541565871233</v>
      </c>
      <c r="E11" s="18">
        <v>1.2521942761016258E-2</v>
      </c>
      <c r="F11" s="20">
        <v>1138.8219168792857</v>
      </c>
      <c r="G11" s="18">
        <v>0.98747805723898374</v>
      </c>
      <c r="H11" s="20">
        <v>90946.104659151199</v>
      </c>
      <c r="I11" s="20">
        <v>451873.73630978097</v>
      </c>
      <c r="J11" s="17">
        <v>4220763.1224290999</v>
      </c>
      <c r="K11" s="21">
        <v>46.409498661297498</v>
      </c>
      <c r="L11" s="1"/>
      <c r="M11" s="16">
        <v>30</v>
      </c>
      <c r="N11" s="17">
        <v>5</v>
      </c>
      <c r="O11" s="18">
        <v>9.4958845018998925E-4</v>
      </c>
      <c r="P11" s="19">
        <v>2.6018069505937236</v>
      </c>
      <c r="Q11" s="18">
        <v>4.7371543463111676E-3</v>
      </c>
      <c r="R11" s="20">
        <v>444.02591026507434</v>
      </c>
      <c r="S11" s="18">
        <v>0.99526284565368883</v>
      </c>
      <c r="T11" s="20">
        <v>93732.624652781655</v>
      </c>
      <c r="U11" s="20">
        <v>467598.26341215428</v>
      </c>
      <c r="V11" s="17">
        <v>4374328.5318408189</v>
      </c>
      <c r="W11" s="21">
        <v>46.668153676959946</v>
      </c>
    </row>
    <row r="12" spans="1:23" x14ac:dyDescent="0.25">
      <c r="A12" s="16">
        <v>35</v>
      </c>
      <c r="B12" s="17">
        <v>5</v>
      </c>
      <c r="C12" s="18">
        <v>2.286328819939358E-3</v>
      </c>
      <c r="D12" s="19">
        <v>2.5443985776202438</v>
      </c>
      <c r="E12" s="18">
        <v>1.136782159904326E-2</v>
      </c>
      <c r="F12" s="20">
        <v>1020.9131685089815</v>
      </c>
      <c r="G12" s="18">
        <v>0.98863217840095674</v>
      </c>
      <c r="H12" s="20">
        <v>89807.282742271913</v>
      </c>
      <c r="I12" s="20">
        <v>446529.45788264269</v>
      </c>
      <c r="J12" s="17">
        <v>3768889.3861193191</v>
      </c>
      <c r="K12" s="21">
        <v>41.966411531849175</v>
      </c>
      <c r="L12" s="1"/>
      <c r="M12" s="16">
        <v>35</v>
      </c>
      <c r="N12" s="17">
        <v>5</v>
      </c>
      <c r="O12" s="18">
        <v>1.5284287690695844E-3</v>
      </c>
      <c r="P12" s="19">
        <v>2.6655478196504689</v>
      </c>
      <c r="Q12" s="18">
        <v>7.6149732865737896E-3</v>
      </c>
      <c r="R12" s="20">
        <v>710.39018736616708</v>
      </c>
      <c r="S12" s="18">
        <v>0.99238502671342621</v>
      </c>
      <c r="T12" s="20">
        <v>93288.59874251658</v>
      </c>
      <c r="U12" s="20">
        <v>464784.62179078703</v>
      </c>
      <c r="V12" s="17">
        <v>3906730.2684286647</v>
      </c>
      <c r="W12" s="21">
        <v>41.877896346278376</v>
      </c>
    </row>
    <row r="13" spans="1:23" x14ac:dyDescent="0.25">
      <c r="A13" s="16">
        <v>40</v>
      </c>
      <c r="B13" s="17">
        <v>5</v>
      </c>
      <c r="C13" s="18">
        <v>3.0774246194685199E-3</v>
      </c>
      <c r="D13" s="19">
        <v>2.6582696403773194</v>
      </c>
      <c r="E13" s="18">
        <v>1.5277029206821724E-2</v>
      </c>
      <c r="F13" s="20">
        <v>1356.3919611460442</v>
      </c>
      <c r="G13" s="18">
        <v>0.98472297079317828</v>
      </c>
      <c r="H13" s="20">
        <v>88786.369573762931</v>
      </c>
      <c r="I13" s="20">
        <v>440755.54363385082</v>
      </c>
      <c r="J13" s="17">
        <v>3322359.9282366764</v>
      </c>
      <c r="K13" s="21">
        <v>37.41970692333004</v>
      </c>
      <c r="L13" s="1"/>
      <c r="M13" s="16">
        <v>40</v>
      </c>
      <c r="N13" s="17">
        <v>5</v>
      </c>
      <c r="O13" s="18">
        <v>2.1899394321249731E-3</v>
      </c>
      <c r="P13" s="19">
        <v>2.6544400982125769</v>
      </c>
      <c r="Q13" s="18">
        <v>1.0893740004032981E-2</v>
      </c>
      <c r="R13" s="20">
        <v>1008.5229340389487</v>
      </c>
      <c r="S13" s="18">
        <v>0.98910625999596702</v>
      </c>
      <c r="T13" s="20">
        <v>92578.208555150413</v>
      </c>
      <c r="U13" s="20">
        <v>460525.49182163732</v>
      </c>
      <c r="V13" s="17">
        <v>3441945.6466378774</v>
      </c>
      <c r="W13" s="21">
        <v>37.178788619434691</v>
      </c>
    </row>
    <row r="14" spans="1:23" x14ac:dyDescent="0.25">
      <c r="A14" s="16">
        <v>45</v>
      </c>
      <c r="B14" s="17">
        <v>5</v>
      </c>
      <c r="C14" s="18">
        <v>4.7441274577760054E-3</v>
      </c>
      <c r="D14" s="19">
        <v>2.6840676828743715</v>
      </c>
      <c r="E14" s="18">
        <v>2.3462849133099373E-2</v>
      </c>
      <c r="F14" s="20">
        <v>2051.3563744350831</v>
      </c>
      <c r="G14" s="18">
        <v>0.97653715086690063</v>
      </c>
      <c r="H14" s="20">
        <v>87429.977612616887</v>
      </c>
      <c r="I14" s="20">
        <v>432399.0855415886</v>
      </c>
      <c r="J14" s="17">
        <v>2881604.3846028256</v>
      </c>
      <c r="K14" s="21">
        <v>32.958997168803869</v>
      </c>
      <c r="L14" s="1"/>
      <c r="M14" s="16">
        <v>45</v>
      </c>
      <c r="N14" s="17">
        <v>5</v>
      </c>
      <c r="O14" s="18">
        <v>3.2077293251419094E-3</v>
      </c>
      <c r="P14" s="19">
        <v>2.7265002279977866</v>
      </c>
      <c r="Q14" s="18">
        <v>1.5922527266453268E-2</v>
      </c>
      <c r="R14" s="20">
        <v>1458.0208160827024</v>
      </c>
      <c r="S14" s="18">
        <v>0.98407747273354673</v>
      </c>
      <c r="T14" s="20">
        <v>91569.685621111465</v>
      </c>
      <c r="U14" s="20">
        <v>454533.6181126188</v>
      </c>
      <c r="V14" s="17">
        <v>2981420.1548162401</v>
      </c>
      <c r="W14" s="21">
        <v>32.559030148388665</v>
      </c>
    </row>
    <row r="15" spans="1:23" x14ac:dyDescent="0.25">
      <c r="A15" s="16">
        <v>50</v>
      </c>
      <c r="B15" s="17">
        <v>5</v>
      </c>
      <c r="C15" s="18">
        <v>7.5567448297791705E-3</v>
      </c>
      <c r="D15" s="19">
        <v>2.6152145186383091</v>
      </c>
      <c r="E15" s="18">
        <v>3.7114869099921122E-2</v>
      </c>
      <c r="F15" s="20">
        <v>3168.8163511868624</v>
      </c>
      <c r="G15" s="18">
        <v>0.96288513090007888</v>
      </c>
      <c r="H15" s="20">
        <v>85378.621238181804</v>
      </c>
      <c r="I15" s="20">
        <v>419336.15896349709</v>
      </c>
      <c r="J15" s="17">
        <v>2449205.2990612369</v>
      </c>
      <c r="K15" s="21">
        <v>28.686400219894139</v>
      </c>
      <c r="L15" s="1"/>
      <c r="M15" s="16">
        <v>50</v>
      </c>
      <c r="N15" s="17">
        <v>5</v>
      </c>
      <c r="O15" s="18">
        <v>5.8343972154285073E-3</v>
      </c>
      <c r="P15" s="19">
        <v>2.6837093476659848</v>
      </c>
      <c r="Q15" s="18">
        <v>2.8783007910667457E-2</v>
      </c>
      <c r="R15" s="20">
        <v>2593.6847609265533</v>
      </c>
      <c r="S15" s="18">
        <v>0.97121699208933254</v>
      </c>
      <c r="T15" s="20">
        <v>90111.664805028762</v>
      </c>
      <c r="U15" s="20">
        <v>444550.59625830845</v>
      </c>
      <c r="V15" s="17">
        <v>2526886.5367036215</v>
      </c>
      <c r="W15" s="21">
        <v>28.041725143697558</v>
      </c>
    </row>
    <row r="16" spans="1:23" x14ac:dyDescent="0.25">
      <c r="A16" s="16">
        <v>55</v>
      </c>
      <c r="B16" s="17">
        <v>5</v>
      </c>
      <c r="C16" s="18">
        <v>9.4620469460336195E-3</v>
      </c>
      <c r="D16" s="19">
        <v>2.6228114997426881</v>
      </c>
      <c r="E16" s="18">
        <v>4.6269491848675681E-2</v>
      </c>
      <c r="F16" s="20">
        <v>3803.8058971000282</v>
      </c>
      <c r="G16" s="18">
        <v>0.95373050815132432</v>
      </c>
      <c r="H16" s="20">
        <v>82209.804886994942</v>
      </c>
      <c r="I16" s="20">
        <v>402006.6607991776</v>
      </c>
      <c r="J16" s="17">
        <v>2029869.1400977399</v>
      </c>
      <c r="K16" s="21">
        <v>24.69132657458541</v>
      </c>
      <c r="L16" s="1"/>
      <c r="M16" s="16">
        <v>55</v>
      </c>
      <c r="N16" s="17">
        <v>5</v>
      </c>
      <c r="O16" s="18">
        <v>8.7300476433753195E-3</v>
      </c>
      <c r="P16" s="19">
        <v>2.7049903013067289</v>
      </c>
      <c r="Q16" s="18">
        <v>4.2792859987220377E-2</v>
      </c>
      <c r="R16" s="20">
        <v>3745.144666391614</v>
      </c>
      <c r="S16" s="18">
        <v>0.95720714001277962</v>
      </c>
      <c r="T16" s="20">
        <v>87517.980044102209</v>
      </c>
      <c r="U16" s="20">
        <v>428994.75688813289</v>
      </c>
      <c r="V16" s="17">
        <v>2082335.9404453132</v>
      </c>
      <c r="W16" s="21">
        <v>23.793235851604194</v>
      </c>
    </row>
    <row r="17" spans="1:23" x14ac:dyDescent="0.25">
      <c r="A17" s="16">
        <v>60</v>
      </c>
      <c r="B17" s="17">
        <v>5</v>
      </c>
      <c r="C17" s="18">
        <v>1.4268339392286155E-2</v>
      </c>
      <c r="D17" s="19">
        <v>2.6365746852899772</v>
      </c>
      <c r="E17" s="18">
        <v>6.9014383264963564E-2</v>
      </c>
      <c r="F17" s="20">
        <v>5411.141664560957</v>
      </c>
      <c r="G17" s="18">
        <v>0.93098561673503644</v>
      </c>
      <c r="H17" s="20">
        <v>78405.998989894913</v>
      </c>
      <c r="I17" s="20">
        <v>379241.16575796908</v>
      </c>
      <c r="J17" s="17">
        <v>1627862.4792985623</v>
      </c>
      <c r="K17" s="21">
        <v>20.761963373598029</v>
      </c>
      <c r="L17" s="1"/>
      <c r="M17" s="16">
        <v>60</v>
      </c>
      <c r="N17" s="17">
        <v>5</v>
      </c>
      <c r="O17" s="18">
        <v>1.552465653045923E-2</v>
      </c>
      <c r="P17" s="19">
        <v>2.7020843578642695</v>
      </c>
      <c r="Q17" s="18">
        <v>7.4949507604722632E-2</v>
      </c>
      <c r="R17" s="20">
        <v>6278.7327622109005</v>
      </c>
      <c r="S17" s="18">
        <v>0.92505049239527737</v>
      </c>
      <c r="T17" s="20">
        <v>83772.835377710595</v>
      </c>
      <c r="U17" s="20">
        <v>404436.17866147845</v>
      </c>
      <c r="V17" s="17">
        <v>1653341.1835571805</v>
      </c>
      <c r="W17" s="21">
        <v>19.736006022748089</v>
      </c>
    </row>
    <row r="18" spans="1:23" x14ac:dyDescent="0.25">
      <c r="A18" s="16">
        <v>65</v>
      </c>
      <c r="B18" s="17">
        <v>5</v>
      </c>
      <c r="C18" s="18">
        <v>2.1121261536029671E-2</v>
      </c>
      <c r="D18" s="19">
        <v>2.696895662788878</v>
      </c>
      <c r="E18" s="18">
        <v>0.10070744737319759</v>
      </c>
      <c r="F18" s="20">
        <v>7351.125752605134</v>
      </c>
      <c r="G18" s="18">
        <v>0.89929255262680241</v>
      </c>
      <c r="H18" s="20">
        <v>72994.857325333956</v>
      </c>
      <c r="I18" s="20">
        <v>348043.87702246057</v>
      </c>
      <c r="J18" s="17">
        <v>1248621.3135405933</v>
      </c>
      <c r="K18" s="21">
        <v>17.105606604251015</v>
      </c>
      <c r="L18" s="1"/>
      <c r="M18" s="16">
        <v>65</v>
      </c>
      <c r="N18" s="17">
        <v>5</v>
      </c>
      <c r="O18" s="18">
        <v>2.6996356223607972E-2</v>
      </c>
      <c r="P18" s="19">
        <v>2.6471208597744647</v>
      </c>
      <c r="Q18" s="18">
        <v>0.12691993314337124</v>
      </c>
      <c r="R18" s="20">
        <v>9835.5463229647721</v>
      </c>
      <c r="S18" s="18">
        <v>0.87308006685662876</v>
      </c>
      <c r="T18" s="20">
        <v>77494.102615499694</v>
      </c>
      <c r="U18" s="20">
        <v>364328.66130147269</v>
      </c>
      <c r="V18" s="17">
        <v>1248905.004895702</v>
      </c>
      <c r="W18" s="21">
        <v>16.116129650437514</v>
      </c>
    </row>
    <row r="19" spans="1:23" x14ac:dyDescent="0.25">
      <c r="A19" s="16">
        <v>70</v>
      </c>
      <c r="B19" s="17">
        <v>5</v>
      </c>
      <c r="C19" s="18">
        <v>4.1338567933243364E-2</v>
      </c>
      <c r="D19" s="19">
        <v>2.6327508358474137</v>
      </c>
      <c r="E19" s="18">
        <v>0.18826907458674158</v>
      </c>
      <c r="F19" s="20">
        <v>12358.684595618128</v>
      </c>
      <c r="G19" s="18">
        <v>0.81173092541325842</v>
      </c>
      <c r="H19" s="20">
        <v>65643.731572728822</v>
      </c>
      <c r="I19" s="20">
        <v>298962.57208464167</v>
      </c>
      <c r="J19" s="17">
        <v>900577.43651813257</v>
      </c>
      <c r="K19" s="21">
        <v>13.719168836712971</v>
      </c>
      <c r="L19" s="1"/>
      <c r="M19" s="16">
        <v>70</v>
      </c>
      <c r="N19" s="17">
        <v>5</v>
      </c>
      <c r="O19" s="18">
        <v>4.3077542931359118E-2</v>
      </c>
      <c r="P19" s="19">
        <v>2.6329968838115594</v>
      </c>
      <c r="Q19" s="18">
        <v>0.19545791157124559</v>
      </c>
      <c r="R19" s="20">
        <v>13224.40011286443</v>
      </c>
      <c r="S19" s="18">
        <v>0.80454208842875441</v>
      </c>
      <c r="T19" s="20">
        <v>67658.556292534922</v>
      </c>
      <c r="U19" s="20">
        <v>306990.58518580173</v>
      </c>
      <c r="V19" s="17">
        <v>884576.3435942292</v>
      </c>
      <c r="W19" s="21">
        <v>13.074123836896421</v>
      </c>
    </row>
    <row r="20" spans="1:23" x14ac:dyDescent="0.25">
      <c r="A20" s="16">
        <v>75</v>
      </c>
      <c r="B20" s="17">
        <v>5</v>
      </c>
      <c r="C20" s="18">
        <v>6.5148518580206607E-2</v>
      </c>
      <c r="D20" s="19">
        <v>2.8516465148666552</v>
      </c>
      <c r="E20" s="18">
        <v>0.28574862976758664</v>
      </c>
      <c r="F20" s="20">
        <v>15226.129160810866</v>
      </c>
      <c r="G20" s="18">
        <v>0.71425137023241336</v>
      </c>
      <c r="H20" s="20">
        <v>53285.046977110695</v>
      </c>
      <c r="I20" s="20">
        <v>233714.127237835</v>
      </c>
      <c r="J20" s="17">
        <v>601614.8644334909</v>
      </c>
      <c r="K20" s="21">
        <v>11.290500779551206</v>
      </c>
      <c r="L20" s="1"/>
      <c r="M20" s="16">
        <v>75</v>
      </c>
      <c r="N20" s="17">
        <v>5</v>
      </c>
      <c r="O20" s="18">
        <v>7.903787513632235E-2</v>
      </c>
      <c r="P20" s="19">
        <v>2.7613820175900252</v>
      </c>
      <c r="Q20" s="18">
        <v>0.33577824717294613</v>
      </c>
      <c r="R20" s="20">
        <v>18277.805548348151</v>
      </c>
      <c r="S20" s="18">
        <v>0.66422175282705387</v>
      </c>
      <c r="T20" s="20">
        <v>54434.156179670492</v>
      </c>
      <c r="U20" s="20">
        <v>231253.75671882747</v>
      </c>
      <c r="V20" s="17">
        <v>577585.75840842747</v>
      </c>
      <c r="W20" s="21">
        <v>10.610723100069626</v>
      </c>
    </row>
    <row r="21" spans="1:23" x14ac:dyDescent="0.25">
      <c r="A21" s="16">
        <v>80</v>
      </c>
      <c r="B21" s="17">
        <v>20</v>
      </c>
      <c r="C21" s="18">
        <v>0.10344887620070042</v>
      </c>
      <c r="D21" s="19">
        <v>9.6666105686823229</v>
      </c>
      <c r="E21" s="18">
        <v>1</v>
      </c>
      <c r="F21" s="20">
        <v>38058.917816299829</v>
      </c>
      <c r="G21" s="18">
        <v>0</v>
      </c>
      <c r="H21" s="20">
        <v>38058.917816299829</v>
      </c>
      <c r="I21" s="20">
        <v>367900.73719565588</v>
      </c>
      <c r="J21" s="17">
        <v>367900.73719565588</v>
      </c>
      <c r="K21" s="21">
        <v>9.6666105686823229</v>
      </c>
      <c r="L21" s="1"/>
      <c r="M21" s="16">
        <v>80</v>
      </c>
      <c r="N21" s="17">
        <v>20</v>
      </c>
      <c r="O21" s="18">
        <v>0.10439794894763282</v>
      </c>
      <c r="P21" s="19">
        <v>9.5787322459908779</v>
      </c>
      <c r="Q21" s="18">
        <v>1</v>
      </c>
      <c r="R21" s="20">
        <v>36156.350631322341</v>
      </c>
      <c r="S21" s="18">
        <v>0</v>
      </c>
      <c r="T21" s="20">
        <v>36156.350631322341</v>
      </c>
      <c r="U21" s="20">
        <v>346332.00168959994</v>
      </c>
      <c r="V21" s="17">
        <v>346332.00168959994</v>
      </c>
      <c r="W21" s="21">
        <v>9.5787322459908779</v>
      </c>
    </row>
    <row r="22" spans="1:23" x14ac:dyDescent="0.25">
      <c r="A22" s="22">
        <f>A1+5</f>
        <v>2023</v>
      </c>
      <c r="B22" s="24" t="str">
        <f>B1</f>
        <v xml:space="preserve">Cabul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2023</v>
      </c>
      <c r="N22" s="24" t="str">
        <f>N1</f>
        <v xml:space="preserve">Cabul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3.6412656811860317E-2</v>
      </c>
      <c r="D25" s="19">
        <v>0.50516049437951793</v>
      </c>
      <c r="E25" s="18">
        <v>3.5768170847724212E-2</v>
      </c>
      <c r="F25" s="20">
        <v>3576.817084772425</v>
      </c>
      <c r="G25" s="18">
        <v>0.96423182915227579</v>
      </c>
      <c r="H25" s="20">
        <v>100000</v>
      </c>
      <c r="I25" s="20">
        <v>98230.049602076324</v>
      </c>
      <c r="J25" s="17">
        <v>7217182.2756777965</v>
      </c>
      <c r="K25" s="21">
        <v>72.171822756777971</v>
      </c>
      <c r="L25" s="1"/>
      <c r="M25" s="16">
        <v>0</v>
      </c>
      <c r="N25" s="17">
        <v>1</v>
      </c>
      <c r="O25" s="18">
        <v>2.7897318765496885E-2</v>
      </c>
      <c r="P25" s="19">
        <v>0.50651202720185717</v>
      </c>
      <c r="Q25" s="18">
        <v>2.7518472198587496E-2</v>
      </c>
      <c r="R25" s="20">
        <v>2751.8472198587551</v>
      </c>
      <c r="S25" s="18">
        <v>0.9724815278014125</v>
      </c>
      <c r="T25" s="20">
        <v>100000</v>
      </c>
      <c r="U25" s="20">
        <v>98641.996494021703</v>
      </c>
      <c r="V25" s="17">
        <v>7428306.9774416629</v>
      </c>
      <c r="W25" s="21">
        <v>74.283069774416632</v>
      </c>
    </row>
    <row r="26" spans="1:23" x14ac:dyDescent="0.25">
      <c r="A26" s="16">
        <v>1</v>
      </c>
      <c r="B26" s="17">
        <v>4</v>
      </c>
      <c r="C26" s="18">
        <v>1.1528723096366172E-3</v>
      </c>
      <c r="D26" s="19">
        <v>0.75162059267771575</v>
      </c>
      <c r="E26" s="18">
        <v>4.5942837988477425E-3</v>
      </c>
      <c r="F26" s="20">
        <v>442.99546710075811</v>
      </c>
      <c r="G26" s="18">
        <v>0.99540571620115226</v>
      </c>
      <c r="H26" s="20">
        <v>96423.182915227575</v>
      </c>
      <c r="I26" s="20">
        <v>384253.71430804307</v>
      </c>
      <c r="J26" s="17">
        <v>7118952.22607572</v>
      </c>
      <c r="K26" s="21">
        <v>73.83029693527638</v>
      </c>
      <c r="L26" s="1"/>
      <c r="M26" s="16">
        <v>1</v>
      </c>
      <c r="N26" s="17">
        <v>4</v>
      </c>
      <c r="O26" s="18">
        <v>1.109299089283574E-3</v>
      </c>
      <c r="P26" s="19">
        <v>1.009675176690455</v>
      </c>
      <c r="Q26" s="18">
        <v>4.4225261100654389E-3</v>
      </c>
      <c r="R26" s="20">
        <v>430.08249482580868</v>
      </c>
      <c r="S26" s="18">
        <v>0.99557747388993456</v>
      </c>
      <c r="T26" s="20">
        <v>97248.152780141245</v>
      </c>
      <c r="U26" s="20">
        <v>387706.52476021647</v>
      </c>
      <c r="V26" s="17">
        <v>7329664.9809476417</v>
      </c>
      <c r="W26" s="21">
        <v>75.370737349824608</v>
      </c>
    </row>
    <row r="27" spans="1:23" x14ac:dyDescent="0.25">
      <c r="A27" s="16">
        <v>5</v>
      </c>
      <c r="B27" s="17">
        <v>5</v>
      </c>
      <c r="C27" s="18">
        <v>5.3975296678127071E-4</v>
      </c>
      <c r="D27" s="19">
        <v>2.3542205003821723</v>
      </c>
      <c r="E27" s="18">
        <v>2.6949163119524E-3</v>
      </c>
      <c r="F27" s="20">
        <v>258.6585727782076</v>
      </c>
      <c r="G27" s="18">
        <v>0.9973050836880476</v>
      </c>
      <c r="H27" s="20">
        <v>95980.187448126817</v>
      </c>
      <c r="I27" s="20">
        <v>479216.58369137713</v>
      </c>
      <c r="J27" s="17">
        <v>6734698.511767677</v>
      </c>
      <c r="K27" s="21">
        <v>70.167590737489377</v>
      </c>
      <c r="L27" s="1"/>
      <c r="M27" s="16">
        <v>5</v>
      </c>
      <c r="N27" s="17">
        <v>5</v>
      </c>
      <c r="O27" s="18">
        <v>4.0599075644650977E-4</v>
      </c>
      <c r="P27" s="19">
        <v>2.2747526976502042</v>
      </c>
      <c r="Q27" s="18">
        <v>2.0277102724608476E-3</v>
      </c>
      <c r="R27" s="20">
        <v>196.31899567737128</v>
      </c>
      <c r="S27" s="18">
        <v>0.99797228972753915</v>
      </c>
      <c r="T27" s="20">
        <v>96818.070285315436</v>
      </c>
      <c r="U27" s="20">
        <v>483555.33361320739</v>
      </c>
      <c r="V27" s="17">
        <v>6941958.4561874252</v>
      </c>
      <c r="W27" s="21">
        <v>71.701061958062226</v>
      </c>
    </row>
    <row r="28" spans="1:23" x14ac:dyDescent="0.25">
      <c r="A28" s="16">
        <v>10</v>
      </c>
      <c r="B28" s="17">
        <v>5</v>
      </c>
      <c r="C28" s="18">
        <v>5.4808704871901293E-4</v>
      </c>
      <c r="D28" s="19">
        <v>2.7900532547260934</v>
      </c>
      <c r="E28" s="18">
        <v>2.737119925726339E-3</v>
      </c>
      <c r="F28" s="20">
        <v>262.00130400570924</v>
      </c>
      <c r="G28" s="18">
        <v>0.99726288007427366</v>
      </c>
      <c r="H28" s="20">
        <v>95721.528875348609</v>
      </c>
      <c r="I28" s="20">
        <v>478028.63544769812</v>
      </c>
      <c r="J28" s="17">
        <v>6255481.9280762998</v>
      </c>
      <c r="K28" s="21">
        <v>65.350835925556225</v>
      </c>
      <c r="L28" s="1"/>
      <c r="M28" s="16">
        <v>10</v>
      </c>
      <c r="N28" s="17">
        <v>5</v>
      </c>
      <c r="O28" s="18">
        <v>4.5135148805917555E-4</v>
      </c>
      <c r="P28" s="19">
        <v>2.6919500637713094</v>
      </c>
      <c r="Q28" s="18">
        <v>2.2544089283412783E-3</v>
      </c>
      <c r="R28" s="20">
        <v>217.82493877933302</v>
      </c>
      <c r="S28" s="18">
        <v>0.99774559107165872</v>
      </c>
      <c r="T28" s="20">
        <v>96621.751289638065</v>
      </c>
      <c r="U28" s="20">
        <v>482606.00561213167</v>
      </c>
      <c r="V28" s="17">
        <v>6458403.1225742176</v>
      </c>
      <c r="W28" s="21">
        <v>66.842124432356783</v>
      </c>
    </row>
    <row r="29" spans="1:23" x14ac:dyDescent="0.25">
      <c r="A29" s="16">
        <v>15</v>
      </c>
      <c r="B29" s="17">
        <v>5</v>
      </c>
      <c r="C29" s="18">
        <v>1.3099231738491974E-3</v>
      </c>
      <c r="D29" s="19">
        <v>2.805814740955944</v>
      </c>
      <c r="E29" s="18">
        <v>6.530844822850157E-3</v>
      </c>
      <c r="F29" s="20">
        <v>623.43136143102311</v>
      </c>
      <c r="G29" s="18">
        <v>0.99346915517714984</v>
      </c>
      <c r="H29" s="20">
        <v>95459.5275713429</v>
      </c>
      <c r="I29" s="20">
        <v>475929.71395343676</v>
      </c>
      <c r="J29" s="17">
        <v>5777453.2926286021</v>
      </c>
      <c r="K29" s="21">
        <v>60.522542271233725</v>
      </c>
      <c r="L29" s="1"/>
      <c r="M29" s="16">
        <v>15</v>
      </c>
      <c r="N29" s="17">
        <v>5</v>
      </c>
      <c r="O29" s="18">
        <v>8.2524836340804855E-4</v>
      </c>
      <c r="P29" s="19">
        <v>2.6447466115417408</v>
      </c>
      <c r="Q29" s="18">
        <v>4.1182373267960593E-3</v>
      </c>
      <c r="R29" s="20">
        <v>397.01424794780905</v>
      </c>
      <c r="S29" s="18">
        <v>0.99588176267320394</v>
      </c>
      <c r="T29" s="20">
        <v>96403.926350858732</v>
      </c>
      <c r="U29" s="20">
        <v>481084.56260154839</v>
      </c>
      <c r="V29" s="17">
        <v>5975797.1169620864</v>
      </c>
      <c r="W29" s="21">
        <v>61.987071929138871</v>
      </c>
    </row>
    <row r="30" spans="1:23" x14ac:dyDescent="0.25">
      <c r="A30" s="16">
        <v>20</v>
      </c>
      <c r="B30" s="17">
        <v>5</v>
      </c>
      <c r="C30" s="18">
        <v>2.4976458445924343E-3</v>
      </c>
      <c r="D30" s="19">
        <v>2.5538122271657868</v>
      </c>
      <c r="E30" s="18">
        <v>1.2412393091755236E-2</v>
      </c>
      <c r="F30" s="20">
        <v>1177.14290544494</v>
      </c>
      <c r="G30" s="18">
        <v>0.98758760690824476</v>
      </c>
      <c r="H30" s="20">
        <v>94836.096209911877</v>
      </c>
      <c r="I30" s="20">
        <v>471300.96846738138</v>
      </c>
      <c r="J30" s="17">
        <v>5301523.5786751658</v>
      </c>
      <c r="K30" s="21">
        <v>55.901959175340586</v>
      </c>
      <c r="L30" s="1"/>
      <c r="M30" s="16">
        <v>20</v>
      </c>
      <c r="N30" s="17">
        <v>5</v>
      </c>
      <c r="O30" s="18">
        <v>1.0310303330562614E-3</v>
      </c>
      <c r="P30" s="19">
        <v>2.5122686264555374</v>
      </c>
      <c r="Q30" s="18">
        <v>5.1419629083216956E-3</v>
      </c>
      <c r="R30" s="20">
        <v>493.66398097567435</v>
      </c>
      <c r="S30" s="18">
        <v>0.9948580370916783</v>
      </c>
      <c r="T30" s="20">
        <v>96006.912102910923</v>
      </c>
      <c r="U30" s="20">
        <v>478806.45714109257</v>
      </c>
      <c r="V30" s="17">
        <v>5494712.5543605378</v>
      </c>
      <c r="W30" s="21">
        <v>57.232468308851466</v>
      </c>
    </row>
    <row r="31" spans="1:23" x14ac:dyDescent="0.25">
      <c r="A31" s="16">
        <v>25</v>
      </c>
      <c r="B31" s="17">
        <v>5</v>
      </c>
      <c r="C31" s="18">
        <v>1.9905725061287087E-3</v>
      </c>
      <c r="D31" s="19">
        <v>2.4603054437785166</v>
      </c>
      <c r="E31" s="18">
        <v>9.9027994611583514E-3</v>
      </c>
      <c r="F31" s="20">
        <v>927.48583231613156</v>
      </c>
      <c r="G31" s="18">
        <v>0.99009720053884165</v>
      </c>
      <c r="H31" s="20">
        <v>93658.953304466937</v>
      </c>
      <c r="I31" s="20">
        <v>465939.23580302886</v>
      </c>
      <c r="J31" s="17">
        <v>4830222.610207784</v>
      </c>
      <c r="K31" s="21">
        <v>51.572459864095158</v>
      </c>
      <c r="L31" s="1"/>
      <c r="M31" s="16">
        <v>25</v>
      </c>
      <c r="N31" s="17">
        <v>5</v>
      </c>
      <c r="O31" s="18">
        <v>8.9423894932032818E-4</v>
      </c>
      <c r="P31" s="19">
        <v>2.4476413135298665</v>
      </c>
      <c r="Q31" s="18">
        <v>4.4610128481249456E-3</v>
      </c>
      <c r="R31" s="20">
        <v>426.08582703809952</v>
      </c>
      <c r="S31" s="18">
        <v>0.99553898715187505</v>
      </c>
      <c r="T31" s="20">
        <v>95513.248121935248</v>
      </c>
      <c r="U31" s="20">
        <v>476478.71674785373</v>
      </c>
      <c r="V31" s="17">
        <v>5015906.0972194448</v>
      </c>
      <c r="W31" s="21">
        <v>52.515291813927</v>
      </c>
    </row>
    <row r="32" spans="1:23" x14ac:dyDescent="0.25">
      <c r="A32" s="16">
        <v>30</v>
      </c>
      <c r="B32" s="17">
        <v>5</v>
      </c>
      <c r="C32" s="18">
        <v>2.1694023134174868E-3</v>
      </c>
      <c r="D32" s="19">
        <v>2.4962924589811926</v>
      </c>
      <c r="E32" s="18">
        <v>1.078841376980233E-2</v>
      </c>
      <c r="F32" s="20">
        <v>1000.4254405705287</v>
      </c>
      <c r="G32" s="18">
        <v>0.98921158623019767</v>
      </c>
      <c r="H32" s="20">
        <v>92731.467472150805</v>
      </c>
      <c r="I32" s="20">
        <v>461152.56464097055</v>
      </c>
      <c r="J32" s="17">
        <v>4364283.3744047554</v>
      </c>
      <c r="K32" s="21">
        <v>47.063672056256856</v>
      </c>
      <c r="L32" s="1"/>
      <c r="M32" s="16">
        <v>30</v>
      </c>
      <c r="N32" s="17">
        <v>5</v>
      </c>
      <c r="O32" s="18">
        <v>8.1469270949399708E-4</v>
      </c>
      <c r="P32" s="19">
        <v>2.6036304560897312</v>
      </c>
      <c r="Q32" s="18">
        <v>4.0655264007767311E-3</v>
      </c>
      <c r="R32" s="20">
        <v>386.5793686848483</v>
      </c>
      <c r="S32" s="18">
        <v>0.99593447359922327</v>
      </c>
      <c r="T32" s="20">
        <v>95087.162294897149</v>
      </c>
      <c r="U32" s="20">
        <v>474509.42444906529</v>
      </c>
      <c r="V32" s="17">
        <v>4539427.3804715909</v>
      </c>
      <c r="W32" s="21">
        <v>47.739645088926999</v>
      </c>
    </row>
    <row r="33" spans="1:23" x14ac:dyDescent="0.25">
      <c r="A33" s="16">
        <v>35</v>
      </c>
      <c r="B33" s="17">
        <v>5</v>
      </c>
      <c r="C33" s="18">
        <v>1.9930496002581294E-3</v>
      </c>
      <c r="D33" s="19">
        <v>2.5507901377476139</v>
      </c>
      <c r="E33" s="18">
        <v>9.9168399710156674E-3</v>
      </c>
      <c r="F33" s="20">
        <v>909.68206420169736</v>
      </c>
      <c r="G33" s="18">
        <v>0.99008316002898433</v>
      </c>
      <c r="H33" s="20">
        <v>91731.042031580277</v>
      </c>
      <c r="I33" s="20">
        <v>456427.20787474443</v>
      </c>
      <c r="J33" s="17">
        <v>3903130.8097637845</v>
      </c>
      <c r="K33" s="21">
        <v>42.549727151470194</v>
      </c>
      <c r="L33" s="1"/>
      <c r="M33" s="16">
        <v>35</v>
      </c>
      <c r="N33" s="17">
        <v>5</v>
      </c>
      <c r="O33" s="18">
        <v>1.3099620527546436E-3</v>
      </c>
      <c r="P33" s="19">
        <v>2.6664291522116592</v>
      </c>
      <c r="Q33" s="18">
        <v>6.5298492377817707E-3</v>
      </c>
      <c r="R33" s="20">
        <v>618.3805292382167</v>
      </c>
      <c r="S33" s="18">
        <v>0.99347015076221823</v>
      </c>
      <c r="T33" s="20">
        <v>94700.582926212301</v>
      </c>
      <c r="U33" s="20">
        <v>472059.87985519128</v>
      </c>
      <c r="V33" s="17">
        <v>4064917.9560225252</v>
      </c>
      <c r="W33" s="21">
        <v>42.923895824271547</v>
      </c>
    </row>
    <row r="34" spans="1:23" x14ac:dyDescent="0.25">
      <c r="A34" s="16">
        <v>40</v>
      </c>
      <c r="B34" s="17">
        <v>5</v>
      </c>
      <c r="C34" s="18">
        <v>2.7084630467281807E-3</v>
      </c>
      <c r="D34" s="19">
        <v>2.664176062777285</v>
      </c>
      <c r="E34" s="18">
        <v>1.3457178490574706E-2</v>
      </c>
      <c r="F34" s="20">
        <v>1222.1992518377519</v>
      </c>
      <c r="G34" s="18">
        <v>0.98654282150942529</v>
      </c>
      <c r="H34" s="20">
        <v>90821.359967378579</v>
      </c>
      <c r="I34" s="20">
        <v>451251.95756839454</v>
      </c>
      <c r="J34" s="17">
        <v>3446703.6018890399</v>
      </c>
      <c r="K34" s="21">
        <v>37.950363252951007</v>
      </c>
      <c r="L34" s="1"/>
      <c r="M34" s="16">
        <v>40</v>
      </c>
      <c r="N34" s="17">
        <v>5</v>
      </c>
      <c r="O34" s="18">
        <v>1.8801827474530183E-3</v>
      </c>
      <c r="P34" s="19">
        <v>2.6565845528384724</v>
      </c>
      <c r="Q34" s="18">
        <v>9.3596745498240042E-3</v>
      </c>
      <c r="R34" s="20">
        <v>880.57879536635301</v>
      </c>
      <c r="S34" s="18">
        <v>0.990640325450176</v>
      </c>
      <c r="T34" s="20">
        <v>94082.202396974084</v>
      </c>
      <c r="U34" s="20">
        <v>468347.45003336604</v>
      </c>
      <c r="V34" s="17">
        <v>3592858.0761673339</v>
      </c>
      <c r="W34" s="21">
        <v>38.188498830070849</v>
      </c>
    </row>
    <row r="35" spans="1:23" x14ac:dyDescent="0.25">
      <c r="A35" s="16">
        <v>45</v>
      </c>
      <c r="B35" s="17">
        <v>5</v>
      </c>
      <c r="C35" s="18">
        <v>4.2212115723338564E-3</v>
      </c>
      <c r="D35" s="19">
        <v>2.6908970746394161</v>
      </c>
      <c r="E35" s="18">
        <v>2.090231853185176E-2</v>
      </c>
      <c r="F35" s="20">
        <v>1872.8301974628121</v>
      </c>
      <c r="G35" s="18">
        <v>0.97909768146814824</v>
      </c>
      <c r="H35" s="20">
        <v>89599.160715540827</v>
      </c>
      <c r="I35" s="20">
        <v>443671.24589003908</v>
      </c>
      <c r="J35" s="17">
        <v>2995451.6443206454</v>
      </c>
      <c r="K35" s="21">
        <v>33.431693114074996</v>
      </c>
      <c r="L35" s="1"/>
      <c r="M35" s="16">
        <v>45</v>
      </c>
      <c r="N35" s="17">
        <v>5</v>
      </c>
      <c r="O35" s="18">
        <v>2.7644658359239432E-3</v>
      </c>
      <c r="P35" s="19">
        <v>2.7297321558201442</v>
      </c>
      <c r="Q35" s="18">
        <v>1.3736120219167924E-2</v>
      </c>
      <c r="R35" s="20">
        <v>1280.228706413327</v>
      </c>
      <c r="S35" s="18">
        <v>0.98626387978083208</v>
      </c>
      <c r="T35" s="20">
        <v>93201.623601607731</v>
      </c>
      <c r="U35" s="20">
        <v>463101.65594267251</v>
      </c>
      <c r="V35" s="17">
        <v>3124510.6261339677</v>
      </c>
      <c r="W35" s="21">
        <v>33.524208113473996</v>
      </c>
    </row>
    <row r="36" spans="1:23" x14ac:dyDescent="0.25">
      <c r="A36" s="16">
        <v>50</v>
      </c>
      <c r="B36" s="17">
        <v>5</v>
      </c>
      <c r="C36" s="18">
        <v>6.807158196459097E-3</v>
      </c>
      <c r="D36" s="19">
        <v>2.6226462923922456</v>
      </c>
      <c r="E36" s="18">
        <v>3.3493760690171626E-2</v>
      </c>
      <c r="F36" s="20">
        <v>2938.284720599404</v>
      </c>
      <c r="G36" s="18">
        <v>0.96650623930982837</v>
      </c>
      <c r="H36" s="20">
        <v>87726.330518078015</v>
      </c>
      <c r="I36" s="20">
        <v>431646.31051586592</v>
      </c>
      <c r="J36" s="17">
        <v>2551780.3984306064</v>
      </c>
      <c r="K36" s="21">
        <v>29.087964620892855</v>
      </c>
      <c r="L36" s="1"/>
      <c r="M36" s="16">
        <v>50</v>
      </c>
      <c r="N36" s="17">
        <v>5</v>
      </c>
      <c r="O36" s="18">
        <v>5.04569624465294E-3</v>
      </c>
      <c r="P36" s="19">
        <v>2.6888131223512106</v>
      </c>
      <c r="Q36" s="18">
        <v>2.4937669420512676E-2</v>
      </c>
      <c r="R36" s="20">
        <v>2292.3053585687594</v>
      </c>
      <c r="S36" s="18">
        <v>0.97506233057948732</v>
      </c>
      <c r="T36" s="20">
        <v>91921.394895194404</v>
      </c>
      <c r="U36" s="20">
        <v>454309.02841168392</v>
      </c>
      <c r="V36" s="17">
        <v>2661408.9701912953</v>
      </c>
      <c r="W36" s="21">
        <v>28.953095992785375</v>
      </c>
    </row>
    <row r="37" spans="1:23" x14ac:dyDescent="0.25">
      <c r="A37" s="16">
        <v>55</v>
      </c>
      <c r="B37" s="17">
        <v>5</v>
      </c>
      <c r="C37" s="18">
        <v>8.6723831548617212E-3</v>
      </c>
      <c r="D37" s="19">
        <v>2.6325317260495886</v>
      </c>
      <c r="E37" s="18">
        <v>4.2489537918405373E-2</v>
      </c>
      <c r="F37" s="20">
        <v>3602.6048869394581</v>
      </c>
      <c r="G37" s="18">
        <v>0.95751046208159463</v>
      </c>
      <c r="H37" s="20">
        <v>84788.045797478611</v>
      </c>
      <c r="I37" s="20">
        <v>415411.17621398513</v>
      </c>
      <c r="J37" s="17">
        <v>2120134.0879147407</v>
      </c>
      <c r="K37" s="21">
        <v>25.005106179458476</v>
      </c>
      <c r="L37" s="1"/>
      <c r="M37" s="16">
        <v>55</v>
      </c>
      <c r="N37" s="17">
        <v>5</v>
      </c>
      <c r="O37" s="18">
        <v>7.6231220741941651E-3</v>
      </c>
      <c r="P37" s="19">
        <v>2.7139283221011161</v>
      </c>
      <c r="Q37" s="18">
        <v>3.7462746949843417E-2</v>
      </c>
      <c r="R37" s="20">
        <v>3357.7519006554649</v>
      </c>
      <c r="S37" s="18">
        <v>0.96253725305015658</v>
      </c>
      <c r="T37" s="20">
        <v>89629.089536625645</v>
      </c>
      <c r="U37" s="20">
        <v>440469.38616162864</v>
      </c>
      <c r="V37" s="17">
        <v>2207099.9417796112</v>
      </c>
      <c r="W37" s="21">
        <v>24.624817156908765</v>
      </c>
    </row>
    <row r="38" spans="1:23" x14ac:dyDescent="0.25">
      <c r="A38" s="16">
        <v>60</v>
      </c>
      <c r="B38" s="17">
        <v>5</v>
      </c>
      <c r="C38" s="18">
        <v>1.3287190715196722E-2</v>
      </c>
      <c r="D38" s="19">
        <v>2.6466456787801449</v>
      </c>
      <c r="E38" s="18">
        <v>6.4421526727659328E-2</v>
      </c>
      <c r="F38" s="20">
        <v>5230.0900515151006</v>
      </c>
      <c r="G38" s="18">
        <v>0.93557847327234067</v>
      </c>
      <c r="H38" s="20">
        <v>81185.440910539153</v>
      </c>
      <c r="I38" s="20">
        <v>393618.94952959369</v>
      </c>
      <c r="J38" s="17">
        <v>1704722.9117007554</v>
      </c>
      <c r="K38" s="21">
        <v>20.997889431668472</v>
      </c>
      <c r="L38" s="1"/>
      <c r="M38" s="16">
        <v>60</v>
      </c>
      <c r="N38" s="17">
        <v>5</v>
      </c>
      <c r="O38" s="18">
        <v>1.3724784768532504E-2</v>
      </c>
      <c r="P38" s="19">
        <v>2.7146873315989084</v>
      </c>
      <c r="Q38" s="18">
        <v>6.6536963730151832E-2</v>
      </c>
      <c r="R38" s="20">
        <v>5740.2328632362332</v>
      </c>
      <c r="S38" s="18">
        <v>0.93346303626984817</v>
      </c>
      <c r="T38" s="20">
        <v>86271.33763597018</v>
      </c>
      <c r="U38" s="20">
        <v>418238.46129792486</v>
      </c>
      <c r="V38" s="17">
        <v>1766630.5556179825</v>
      </c>
      <c r="W38" s="21">
        <v>20.477607094403034</v>
      </c>
    </row>
    <row r="39" spans="1:23" x14ac:dyDescent="0.25">
      <c r="A39" s="16">
        <v>65</v>
      </c>
      <c r="B39" s="17">
        <v>5</v>
      </c>
      <c r="C39" s="18">
        <v>2.006084966008061E-2</v>
      </c>
      <c r="D39" s="19">
        <v>2.7102876764764083</v>
      </c>
      <c r="E39" s="18">
        <v>9.5899252809066415E-2</v>
      </c>
      <c r="F39" s="20">
        <v>7284.0613942308846</v>
      </c>
      <c r="G39" s="18">
        <v>0.90410074719093358</v>
      </c>
      <c r="H39" s="20">
        <v>75955.350859024053</v>
      </c>
      <c r="I39" s="20">
        <v>363098.34915544739</v>
      </c>
      <c r="J39" s="17">
        <v>1311103.9621711615</v>
      </c>
      <c r="K39" s="21">
        <v>17.261508864656804</v>
      </c>
      <c r="L39" s="1"/>
      <c r="M39" s="16">
        <v>65</v>
      </c>
      <c r="N39" s="17">
        <v>5</v>
      </c>
      <c r="O39" s="18">
        <v>2.4340038047805952E-2</v>
      </c>
      <c r="P39" s="19">
        <v>2.6624802955789377</v>
      </c>
      <c r="Q39" s="18">
        <v>0.11514876459741485</v>
      </c>
      <c r="R39" s="20">
        <v>9273.0572262452915</v>
      </c>
      <c r="S39" s="18">
        <v>0.88485123540258515</v>
      </c>
      <c r="T39" s="20">
        <v>80531.104772733946</v>
      </c>
      <c r="U39" s="20">
        <v>380979.56987709721</v>
      </c>
      <c r="V39" s="17">
        <v>1348392.0943200577</v>
      </c>
      <c r="W39" s="21">
        <v>16.743742658508683</v>
      </c>
    </row>
    <row r="40" spans="1:23" x14ac:dyDescent="0.25">
      <c r="A40" s="16">
        <v>70</v>
      </c>
      <c r="B40" s="17">
        <v>5</v>
      </c>
      <c r="C40" s="18">
        <v>4.0108986268856464E-2</v>
      </c>
      <c r="D40" s="19">
        <v>2.6436176114151388</v>
      </c>
      <c r="E40" s="18">
        <v>0.18322769544478568</v>
      </c>
      <c r="F40" s="20">
        <v>12582.482111855839</v>
      </c>
      <c r="G40" s="18">
        <v>0.81677230455521432</v>
      </c>
      <c r="H40" s="20">
        <v>68671.289464793168</v>
      </c>
      <c r="I40" s="20">
        <v>313707.30807090469</v>
      </c>
      <c r="J40" s="17">
        <v>948005.6130157141</v>
      </c>
      <c r="K40" s="21">
        <v>13.804977602783236</v>
      </c>
      <c r="L40" s="1"/>
      <c r="M40" s="16">
        <v>70</v>
      </c>
      <c r="N40" s="17">
        <v>5</v>
      </c>
      <c r="O40" s="18">
        <v>3.983522160318597E-2</v>
      </c>
      <c r="P40" s="19">
        <v>2.6380341986449802</v>
      </c>
      <c r="Q40" s="18">
        <v>0.18204737414631855</v>
      </c>
      <c r="R40" s="20">
        <v>12972.340442631779</v>
      </c>
      <c r="S40" s="18">
        <v>0.81795262585368145</v>
      </c>
      <c r="T40" s="20">
        <v>71258.047546488655</v>
      </c>
      <c r="U40" s="20">
        <v>325650.01324341237</v>
      </c>
      <c r="V40" s="17">
        <v>967412.52444296039</v>
      </c>
      <c r="W40" s="21">
        <v>13.576186237937852</v>
      </c>
    </row>
    <row r="41" spans="1:23" x14ac:dyDescent="0.25">
      <c r="A41" s="16">
        <v>75</v>
      </c>
      <c r="B41" s="17">
        <v>5</v>
      </c>
      <c r="C41" s="18">
        <v>6.4793887425270036E-2</v>
      </c>
      <c r="D41" s="19">
        <v>2.8596469944862903</v>
      </c>
      <c r="E41" s="18">
        <v>0.2845127053850921</v>
      </c>
      <c r="F41" s="20">
        <v>15957.978321807444</v>
      </c>
      <c r="G41" s="18">
        <v>0.7154872946149079</v>
      </c>
      <c r="H41" s="20">
        <v>56088.807352937329</v>
      </c>
      <c r="I41" s="20">
        <v>246288.32990168346</v>
      </c>
      <c r="J41" s="17">
        <v>634298.30494480941</v>
      </c>
      <c r="K41" s="21">
        <v>11.308821400917017</v>
      </c>
      <c r="L41" s="1"/>
      <c r="M41" s="16">
        <v>75</v>
      </c>
      <c r="N41" s="17">
        <v>5</v>
      </c>
      <c r="O41" s="18">
        <v>7.077130017713891E-2</v>
      </c>
      <c r="P41" s="19">
        <v>2.8199994618584903</v>
      </c>
      <c r="Q41" s="18">
        <v>0.30655997633587828</v>
      </c>
      <c r="R41" s="20">
        <v>17868.064990478299</v>
      </c>
      <c r="S41" s="18">
        <v>0.69344002366412172</v>
      </c>
      <c r="T41" s="20">
        <v>58285.707103856876</v>
      </c>
      <c r="U41" s="20">
        <v>252476.1442244942</v>
      </c>
      <c r="V41" s="17">
        <v>641762.51119954803</v>
      </c>
      <c r="W41" s="21">
        <v>11.010632676309788</v>
      </c>
    </row>
    <row r="42" spans="1:23" x14ac:dyDescent="0.25">
      <c r="A42" s="16">
        <v>80</v>
      </c>
      <c r="B42" s="17">
        <v>20</v>
      </c>
      <c r="C42" s="18">
        <v>0.10342731272996133</v>
      </c>
      <c r="D42" s="19">
        <v>9.6686259519369209</v>
      </c>
      <c r="E42" s="18">
        <v>1</v>
      </c>
      <c r="F42" s="20">
        <v>40130.829031129884</v>
      </c>
      <c r="G42" s="18">
        <v>0</v>
      </c>
      <c r="H42" s="20">
        <v>40130.829031129884</v>
      </c>
      <c r="I42" s="20">
        <v>388009.97504312597</v>
      </c>
      <c r="J42" s="17">
        <v>388009.97504312597</v>
      </c>
      <c r="K42" s="21">
        <v>9.6686259519369209</v>
      </c>
      <c r="L42" s="1"/>
      <c r="M42" s="16">
        <v>80</v>
      </c>
      <c r="N42" s="17">
        <v>20</v>
      </c>
      <c r="O42" s="18">
        <v>0.10382496162771766</v>
      </c>
      <c r="P42" s="19">
        <v>9.6315951802195006</v>
      </c>
      <c r="Q42" s="18">
        <v>1</v>
      </c>
      <c r="R42" s="20">
        <v>40417.642113378577</v>
      </c>
      <c r="S42" s="18">
        <v>0</v>
      </c>
      <c r="T42" s="20">
        <v>40417.642113378577</v>
      </c>
      <c r="U42" s="20">
        <v>389286.3669750538</v>
      </c>
      <c r="V42" s="17">
        <v>389286.3669750538</v>
      </c>
      <c r="W42" s="21">
        <v>9.6315951802195006</v>
      </c>
    </row>
    <row r="43" spans="1:23" x14ac:dyDescent="0.25">
      <c r="A43" s="22">
        <f>A22+5</f>
        <v>2028</v>
      </c>
      <c r="B43" s="24" t="str">
        <f>B22</f>
        <v xml:space="preserve">Cabul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2028</v>
      </c>
      <c r="N43" s="24" t="str">
        <f>N22</f>
        <v xml:space="preserve">Cabul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2.8813697154289886E-2</v>
      </c>
      <c r="D46" s="19">
        <v>0.50543956208369978</v>
      </c>
      <c r="E46" s="18">
        <v>2.8408867533928239E-2</v>
      </c>
      <c r="F46" s="20">
        <v>2840.8867533928278</v>
      </c>
      <c r="G46" s="18">
        <v>0.97159113246607176</v>
      </c>
      <c r="H46" s="20">
        <v>100000</v>
      </c>
      <c r="I46" s="20">
        <v>98595.00980317143</v>
      </c>
      <c r="J46" s="17">
        <v>7355255.2522206819</v>
      </c>
      <c r="K46" s="21">
        <v>73.552552522206824</v>
      </c>
      <c r="L46" s="1"/>
      <c r="M46" s="16">
        <v>0</v>
      </c>
      <c r="N46" s="17">
        <v>1</v>
      </c>
      <c r="O46" s="18">
        <v>2.1812854352554978E-2</v>
      </c>
      <c r="P46" s="19">
        <v>0.50681521843810406</v>
      </c>
      <c r="Q46" s="18">
        <v>2.1580694254604627E-2</v>
      </c>
      <c r="R46" s="20">
        <v>2158.0694254604605</v>
      </c>
      <c r="S46" s="18">
        <v>0.97841930574539537</v>
      </c>
      <c r="T46" s="20">
        <v>100000</v>
      </c>
      <c r="U46" s="20">
        <v>98935.673001808871</v>
      </c>
      <c r="V46" s="17">
        <v>7579693.7165397666</v>
      </c>
      <c r="W46" s="21">
        <v>75.796937165397665</v>
      </c>
    </row>
    <row r="47" spans="1:23" x14ac:dyDescent="0.25">
      <c r="A47" s="16">
        <v>1</v>
      </c>
      <c r="B47" s="17">
        <v>4</v>
      </c>
      <c r="C47" s="18">
        <v>9.5720447566717179E-4</v>
      </c>
      <c r="D47" s="19">
        <v>0.82191219557720396</v>
      </c>
      <c r="E47" s="18">
        <v>3.8172056581745606E-3</v>
      </c>
      <c r="F47" s="20">
        <v>370.876316828173</v>
      </c>
      <c r="G47" s="18">
        <v>0.99618279434182544</v>
      </c>
      <c r="H47" s="20">
        <v>97159.113246607172</v>
      </c>
      <c r="I47" s="20">
        <v>387457.77548696782</v>
      </c>
      <c r="J47" s="17">
        <v>7256660.2424175106</v>
      </c>
      <c r="K47" s="21">
        <v>74.688415733054413</v>
      </c>
      <c r="L47" s="1"/>
      <c r="M47" s="16">
        <v>1</v>
      </c>
      <c r="N47" s="17">
        <v>4</v>
      </c>
      <c r="O47" s="18">
        <v>9.043262729416092E-4</v>
      </c>
      <c r="P47" s="19">
        <v>1.0585078675253561</v>
      </c>
      <c r="Q47" s="18">
        <v>3.6077083400316567E-3</v>
      </c>
      <c r="R47" s="20">
        <v>352.98514893856191</v>
      </c>
      <c r="S47" s="18">
        <v>0.99639229165996834</v>
      </c>
      <c r="T47" s="20">
        <v>97841.93057453954</v>
      </c>
      <c r="U47" s="20">
        <v>390329.41925967496</v>
      </c>
      <c r="V47" s="17">
        <v>7480758.0435379576</v>
      </c>
      <c r="W47" s="21">
        <v>76.457588271307102</v>
      </c>
    </row>
    <row r="48" spans="1:23" x14ac:dyDescent="0.25">
      <c r="A48" s="16">
        <v>5</v>
      </c>
      <c r="B48" s="17">
        <v>5</v>
      </c>
      <c r="C48" s="18">
        <v>4.5377431492955628E-4</v>
      </c>
      <c r="D48" s="19">
        <v>2.3623869895414806</v>
      </c>
      <c r="E48" s="18">
        <v>2.266159251612998E-3</v>
      </c>
      <c r="F48" s="20">
        <v>219.33755856573407</v>
      </c>
      <c r="G48" s="18">
        <v>0.997733840748387</v>
      </c>
      <c r="H48" s="20">
        <v>96788.236929778999</v>
      </c>
      <c r="I48" s="20">
        <v>483362.6570507398</v>
      </c>
      <c r="J48" s="17">
        <v>6869202.4669305431</v>
      </c>
      <c r="K48" s="21">
        <v>70.971459805743024</v>
      </c>
      <c r="L48" s="1"/>
      <c r="M48" s="16">
        <v>5</v>
      </c>
      <c r="N48" s="17">
        <v>5</v>
      </c>
      <c r="O48" s="18">
        <v>3.3690591964128627E-4</v>
      </c>
      <c r="P48" s="19">
        <v>2.2858184764619307</v>
      </c>
      <c r="Q48" s="18">
        <v>1.6829906314803633E-3</v>
      </c>
      <c r="R48" s="20">
        <v>164.07298182418162</v>
      </c>
      <c r="S48" s="18">
        <v>0.99831700936851964</v>
      </c>
      <c r="T48" s="20">
        <v>97488.945425600978</v>
      </c>
      <c r="U48" s="20">
        <v>486999.40327222593</v>
      </c>
      <c r="V48" s="17">
        <v>7090428.6242782827</v>
      </c>
      <c r="W48" s="21">
        <v>72.730591077009521</v>
      </c>
    </row>
    <row r="49" spans="1:23" x14ac:dyDescent="0.25">
      <c r="A49" s="16">
        <v>10</v>
      </c>
      <c r="B49" s="17">
        <v>5</v>
      </c>
      <c r="C49" s="18">
        <v>4.6853239074654658E-4</v>
      </c>
      <c r="D49" s="19">
        <v>2.7925456146400793</v>
      </c>
      <c r="E49" s="18">
        <v>2.3402415264499599E-3</v>
      </c>
      <c r="F49" s="20">
        <v>225.99454847208108</v>
      </c>
      <c r="G49" s="18">
        <v>0.99765975847355004</v>
      </c>
      <c r="H49" s="20">
        <v>96568.899371213265</v>
      </c>
      <c r="I49" s="20">
        <v>482345.62419897417</v>
      </c>
      <c r="J49" s="17">
        <v>6385839.8098798031</v>
      </c>
      <c r="K49" s="21">
        <v>66.127292031490128</v>
      </c>
      <c r="L49" s="1"/>
      <c r="M49" s="16">
        <v>10</v>
      </c>
      <c r="N49" s="17">
        <v>5</v>
      </c>
      <c r="O49" s="18">
        <v>3.7907510311655158E-4</v>
      </c>
      <c r="P49" s="19">
        <v>2.6990631779476932</v>
      </c>
      <c r="Q49" s="18">
        <v>1.8937237569569554E-3</v>
      </c>
      <c r="R49" s="20">
        <v>184.3064230895834</v>
      </c>
      <c r="S49" s="18">
        <v>0.99810627624304304</v>
      </c>
      <c r="T49" s="20">
        <v>97324.872443776796</v>
      </c>
      <c r="U49" s="20">
        <v>486200.28478345642</v>
      </c>
      <c r="V49" s="17">
        <v>6603429.2210060572</v>
      </c>
      <c r="W49" s="21">
        <v>67.84934883753138</v>
      </c>
    </row>
    <row r="50" spans="1:23" x14ac:dyDescent="0.25">
      <c r="A50" s="16">
        <v>15</v>
      </c>
      <c r="B50" s="17">
        <v>5</v>
      </c>
      <c r="C50" s="18">
        <v>1.1168363763374366E-3</v>
      </c>
      <c r="D50" s="19">
        <v>2.8095684513588139</v>
      </c>
      <c r="E50" s="18">
        <v>5.5705543358476328E-3</v>
      </c>
      <c r="F50" s="20">
        <v>536.68338618848065</v>
      </c>
      <c r="G50" s="18">
        <v>0.99442944566415237</v>
      </c>
      <c r="H50" s="20">
        <v>96342.904822741184</v>
      </c>
      <c r="I50" s="20">
        <v>480538.95589296712</v>
      </c>
      <c r="J50" s="17">
        <v>5903494.185680829</v>
      </c>
      <c r="K50" s="21">
        <v>61.275858316110721</v>
      </c>
      <c r="L50" s="1"/>
      <c r="M50" s="16">
        <v>15</v>
      </c>
      <c r="N50" s="17">
        <v>5</v>
      </c>
      <c r="O50" s="18">
        <v>7.015387737508862E-4</v>
      </c>
      <c r="P50" s="19">
        <v>2.6492648207582548</v>
      </c>
      <c r="Q50" s="18">
        <v>3.5019187429315979E-3</v>
      </c>
      <c r="R50" s="20">
        <v>340.17836884682765</v>
      </c>
      <c r="S50" s="18">
        <v>0.9964980812570684</v>
      </c>
      <c r="T50" s="20">
        <v>97140.566020687213</v>
      </c>
      <c r="U50" s="20">
        <v>484903.16084457078</v>
      </c>
      <c r="V50" s="17">
        <v>6117228.9362226008</v>
      </c>
      <c r="W50" s="21">
        <v>62.972959565830259</v>
      </c>
    </row>
    <row r="51" spans="1:23" x14ac:dyDescent="0.25">
      <c r="A51" s="16">
        <v>20</v>
      </c>
      <c r="B51" s="17">
        <v>5</v>
      </c>
      <c r="C51" s="18">
        <v>2.147746612355248E-3</v>
      </c>
      <c r="D51" s="19">
        <v>2.5571657526661036</v>
      </c>
      <c r="E51" s="18">
        <v>1.0682685402275793E-2</v>
      </c>
      <c r="F51" s="20">
        <v>1023.4677231874666</v>
      </c>
      <c r="G51" s="18">
        <v>0.98931731459772421</v>
      </c>
      <c r="H51" s="20">
        <v>95806.221436552703</v>
      </c>
      <c r="I51" s="20">
        <v>476530.94517752033</v>
      </c>
      <c r="J51" s="17">
        <v>5422955.2297878619</v>
      </c>
      <c r="K51" s="21">
        <v>56.603372395593254</v>
      </c>
      <c r="L51" s="1"/>
      <c r="M51" s="16">
        <v>20</v>
      </c>
      <c r="N51" s="17">
        <v>5</v>
      </c>
      <c r="O51" s="18">
        <v>8.8631200869455321E-4</v>
      </c>
      <c r="P51" s="19">
        <v>2.5160967964646983</v>
      </c>
      <c r="Q51" s="18">
        <v>4.4218253364596283E-3</v>
      </c>
      <c r="R51" s="20">
        <v>428.03440669801785</v>
      </c>
      <c r="S51" s="18">
        <v>0.99557817466354037</v>
      </c>
      <c r="T51" s="20">
        <v>96800.387651840385</v>
      </c>
      <c r="U51" s="20">
        <v>482938.74222518143</v>
      </c>
      <c r="V51" s="17">
        <v>5632325.7753780298</v>
      </c>
      <c r="W51" s="21">
        <v>58.184950618541734</v>
      </c>
    </row>
    <row r="52" spans="1:23" x14ac:dyDescent="0.25">
      <c r="A52" s="16">
        <v>25</v>
      </c>
      <c r="B52" s="17">
        <v>5</v>
      </c>
      <c r="C52" s="18">
        <v>1.732610036193341E-3</v>
      </c>
      <c r="D52" s="19">
        <v>2.4659634121575285</v>
      </c>
      <c r="E52" s="18">
        <v>8.625181346208155E-3</v>
      </c>
      <c r="F52" s="20">
        <v>817.5184392707597</v>
      </c>
      <c r="G52" s="18">
        <v>0.99137481865379184</v>
      </c>
      <c r="H52" s="20">
        <v>94782.753713365237</v>
      </c>
      <c r="I52" s="20">
        <v>471842.14693047822</v>
      </c>
      <c r="J52" s="17">
        <v>4946424.2846103413</v>
      </c>
      <c r="K52" s="21">
        <v>52.186965358370358</v>
      </c>
      <c r="L52" s="1"/>
      <c r="M52" s="16">
        <v>25</v>
      </c>
      <c r="N52" s="17">
        <v>5</v>
      </c>
      <c r="O52" s="18">
        <v>7.7613254379588551E-4</v>
      </c>
      <c r="P52" s="19">
        <v>2.4513854906343453</v>
      </c>
      <c r="Q52" s="18">
        <v>3.8730016789672028E-3</v>
      </c>
      <c r="R52" s="20">
        <v>373.25028592445597</v>
      </c>
      <c r="S52" s="18">
        <v>0.9961269983210328</v>
      </c>
      <c r="T52" s="20">
        <v>96372.353245142367</v>
      </c>
      <c r="U52" s="20">
        <v>480910.49513137987</v>
      </c>
      <c r="V52" s="17">
        <v>5149387.0331528485</v>
      </c>
      <c r="W52" s="21">
        <v>53.432201868666134</v>
      </c>
    </row>
    <row r="53" spans="1:23" x14ac:dyDescent="0.25">
      <c r="A53" s="16">
        <v>30</v>
      </c>
      <c r="B53" s="17">
        <v>5</v>
      </c>
      <c r="C53" s="18">
        <v>1.9031267977313168E-3</v>
      </c>
      <c r="D53" s="19">
        <v>2.5002121148904122</v>
      </c>
      <c r="E53" s="18">
        <v>9.4705785322672931E-3</v>
      </c>
      <c r="F53" s="20">
        <v>889.90513996628579</v>
      </c>
      <c r="G53" s="18">
        <v>0.99052942146773271</v>
      </c>
      <c r="H53" s="20">
        <v>93965.235274094477</v>
      </c>
      <c r="I53" s="20">
        <v>467601.60228268796</v>
      </c>
      <c r="J53" s="17">
        <v>4474582.1376798628</v>
      </c>
      <c r="K53" s="21">
        <v>47.619549130352382</v>
      </c>
      <c r="L53" s="1"/>
      <c r="M53" s="16">
        <v>30</v>
      </c>
      <c r="N53" s="17">
        <v>5</v>
      </c>
      <c r="O53" s="18">
        <v>7.1150133113669089E-4</v>
      </c>
      <c r="P53" s="19">
        <v>2.6054485121411539</v>
      </c>
      <c r="Q53" s="18">
        <v>3.5514559458225126E-3</v>
      </c>
      <c r="R53" s="20">
        <v>340.93658499814046</v>
      </c>
      <c r="S53" s="18">
        <v>0.99644854405417749</v>
      </c>
      <c r="T53" s="20">
        <v>95999.102959217911</v>
      </c>
      <c r="U53" s="20">
        <v>479179.12458921672</v>
      </c>
      <c r="V53" s="17">
        <v>4668476.5380214686</v>
      </c>
      <c r="W53" s="21">
        <v>48.630418348853929</v>
      </c>
    </row>
    <row r="54" spans="1:23" x14ac:dyDescent="0.25">
      <c r="A54" s="16">
        <v>35</v>
      </c>
      <c r="B54" s="17">
        <v>5</v>
      </c>
      <c r="C54" s="18">
        <v>1.7662196936674476E-3</v>
      </c>
      <c r="D54" s="19">
        <v>2.5559562774877254</v>
      </c>
      <c r="E54" s="18">
        <v>8.7931409571291308E-3</v>
      </c>
      <c r="F54" s="20">
        <v>818.42449750071683</v>
      </c>
      <c r="G54" s="18">
        <v>0.99120685904287087</v>
      </c>
      <c r="H54" s="20">
        <v>93075.330134128191</v>
      </c>
      <c r="I54" s="20">
        <v>463376.38541517407</v>
      </c>
      <c r="J54" s="17">
        <v>4006980.5353971748</v>
      </c>
      <c r="K54" s="21">
        <v>43.050940884365708</v>
      </c>
      <c r="L54" s="1"/>
      <c r="M54" s="16">
        <v>35</v>
      </c>
      <c r="N54" s="17">
        <v>5</v>
      </c>
      <c r="O54" s="18">
        <v>1.1442265091911861E-3</v>
      </c>
      <c r="P54" s="19">
        <v>2.6674962985116175</v>
      </c>
      <c r="Q54" s="18">
        <v>5.7059039870928085E-3</v>
      </c>
      <c r="R54" s="20">
        <v>545.81631291264785</v>
      </c>
      <c r="S54" s="18">
        <v>0.99429409601290719</v>
      </c>
      <c r="T54" s="20">
        <v>95658.166374219771</v>
      </c>
      <c r="U54" s="20">
        <v>477017.71330089739</v>
      </c>
      <c r="V54" s="17">
        <v>4189297.4134322517</v>
      </c>
      <c r="W54" s="21">
        <v>43.794456576174589</v>
      </c>
    </row>
    <row r="55" spans="1:23" x14ac:dyDescent="0.25">
      <c r="A55" s="16">
        <v>40</v>
      </c>
      <c r="B55" s="17">
        <v>5</v>
      </c>
      <c r="C55" s="18">
        <v>2.4192959467538881E-3</v>
      </c>
      <c r="D55" s="19">
        <v>2.6690965004824987</v>
      </c>
      <c r="E55" s="18">
        <v>1.2028648436407496E-2</v>
      </c>
      <c r="F55" s="20">
        <v>1109.7258837338159</v>
      </c>
      <c r="G55" s="18">
        <v>0.9879713515635925</v>
      </c>
      <c r="H55" s="20">
        <v>92256.905636627474</v>
      </c>
      <c r="I55" s="20">
        <v>458697.86423723702</v>
      </c>
      <c r="J55" s="17">
        <v>3543604.1499820007</v>
      </c>
      <c r="K55" s="21">
        <v>38.410177813021434</v>
      </c>
      <c r="L55" s="1"/>
      <c r="M55" s="16">
        <v>40</v>
      </c>
      <c r="N55" s="17">
        <v>5</v>
      </c>
      <c r="O55" s="18">
        <v>1.6459866954961319E-3</v>
      </c>
      <c r="P55" s="19">
        <v>2.6586224625793524</v>
      </c>
      <c r="Q55" s="18">
        <v>8.1983380967890485E-3</v>
      </c>
      <c r="R55" s="20">
        <v>779.76320298275095</v>
      </c>
      <c r="S55" s="18">
        <v>0.99180166190321095</v>
      </c>
      <c r="T55" s="20">
        <v>95112.350061307123</v>
      </c>
      <c r="U55" s="20">
        <v>473736.03025856463</v>
      </c>
      <c r="V55" s="17">
        <v>3712279.7001313544</v>
      </c>
      <c r="W55" s="21">
        <v>39.030469731202189</v>
      </c>
    </row>
    <row r="56" spans="1:23" x14ac:dyDescent="0.25">
      <c r="A56" s="16">
        <v>45</v>
      </c>
      <c r="B56" s="17">
        <v>5</v>
      </c>
      <c r="C56" s="18">
        <v>3.8053095634388249E-3</v>
      </c>
      <c r="D56" s="19">
        <v>2.6966885996894541</v>
      </c>
      <c r="E56" s="18">
        <v>1.8861232642038761E-2</v>
      </c>
      <c r="F56" s="20">
        <v>1719.1481619850529</v>
      </c>
      <c r="G56" s="18">
        <v>0.98113876735796124</v>
      </c>
      <c r="H56" s="20">
        <v>91147.179752893659</v>
      </c>
      <c r="I56" s="20">
        <v>451776.16520414519</v>
      </c>
      <c r="J56" s="17">
        <v>3084906.2857447634</v>
      </c>
      <c r="K56" s="21">
        <v>33.845328995457223</v>
      </c>
      <c r="L56" s="1"/>
      <c r="M56" s="16">
        <v>45</v>
      </c>
      <c r="N56" s="17">
        <v>5</v>
      </c>
      <c r="O56" s="18">
        <v>2.4292664942553053E-3</v>
      </c>
      <c r="P56" s="19">
        <v>2.7326574448309278</v>
      </c>
      <c r="Q56" s="18">
        <v>1.2079797198356501E-2</v>
      </c>
      <c r="R56" s="20">
        <v>1139.5185184449074</v>
      </c>
      <c r="S56" s="18">
        <v>0.9879202028016435</v>
      </c>
      <c r="T56" s="20">
        <v>94332.586858324372</v>
      </c>
      <c r="U56" s="20">
        <v>469079.25546234852</v>
      </c>
      <c r="V56" s="17">
        <v>3238543.6698727896</v>
      </c>
      <c r="W56" s="21">
        <v>34.33112329185537</v>
      </c>
    </row>
    <row r="57" spans="1:23" x14ac:dyDescent="0.25">
      <c r="A57" s="16">
        <v>50</v>
      </c>
      <c r="B57" s="17">
        <v>5</v>
      </c>
      <c r="C57" s="18">
        <v>6.2015599934765074E-3</v>
      </c>
      <c r="D57" s="19">
        <v>2.6289282270250407</v>
      </c>
      <c r="E57" s="18">
        <v>3.0558457895001001E-2</v>
      </c>
      <c r="F57" s="20">
        <v>2732.7827380036033</v>
      </c>
      <c r="G57" s="18">
        <v>0.969441542104999</v>
      </c>
      <c r="H57" s="20">
        <v>89428.031590908606</v>
      </c>
      <c r="I57" s="20">
        <v>440660.53394278948</v>
      </c>
      <c r="J57" s="17">
        <v>2633130.1205406184</v>
      </c>
      <c r="K57" s="21">
        <v>29.444124774947039</v>
      </c>
      <c r="L57" s="1"/>
      <c r="M57" s="16">
        <v>50</v>
      </c>
      <c r="N57" s="17">
        <v>5</v>
      </c>
      <c r="O57" s="18">
        <v>4.4496744967551585E-3</v>
      </c>
      <c r="P57" s="19">
        <v>2.6930988363994972</v>
      </c>
      <c r="Q57" s="18">
        <v>2.2022314324114944E-2</v>
      </c>
      <c r="R57" s="20">
        <v>2052.3270438095497</v>
      </c>
      <c r="S57" s="18">
        <v>0.97797768567588506</v>
      </c>
      <c r="T57" s="20">
        <v>93193.068339879464</v>
      </c>
      <c r="U57" s="20">
        <v>461230.8260539443</v>
      </c>
      <c r="V57" s="17">
        <v>2769464.4144104412</v>
      </c>
      <c r="W57" s="21">
        <v>29.717493626350787</v>
      </c>
    </row>
    <row r="58" spans="1:23" x14ac:dyDescent="0.25">
      <c r="A58" s="16">
        <v>55</v>
      </c>
      <c r="B58" s="17">
        <v>5</v>
      </c>
      <c r="C58" s="18">
        <v>8.0162213610054777E-3</v>
      </c>
      <c r="D58" s="19">
        <v>2.6408090211455679</v>
      </c>
      <c r="E58" s="18">
        <v>3.933717022252825E-2</v>
      </c>
      <c r="F58" s="20">
        <v>3410.34576161117</v>
      </c>
      <c r="G58" s="18">
        <v>0.96066282977747175</v>
      </c>
      <c r="H58" s="20">
        <v>86695.248852905002</v>
      </c>
      <c r="I58" s="20">
        <v>425430.58730895747</v>
      </c>
      <c r="J58" s="17">
        <v>2192469.5865978291</v>
      </c>
      <c r="K58" s="21">
        <v>25.28938569999114</v>
      </c>
      <c r="L58" s="1"/>
      <c r="M58" s="16">
        <v>55</v>
      </c>
      <c r="N58" s="17">
        <v>5</v>
      </c>
      <c r="O58" s="18">
        <v>6.7779763384299392E-3</v>
      </c>
      <c r="P58" s="19">
        <v>2.7212531960613799</v>
      </c>
      <c r="Q58" s="18">
        <v>3.3374404275512748E-2</v>
      </c>
      <c r="R58" s="20">
        <v>3041.7679459849605</v>
      </c>
      <c r="S58" s="18">
        <v>0.96662559572448725</v>
      </c>
      <c r="T58" s="20">
        <v>91140.741296069915</v>
      </c>
      <c r="U58" s="20">
        <v>448772.28749511344</v>
      </c>
      <c r="V58" s="17">
        <v>2308233.5883564968</v>
      </c>
      <c r="W58" s="21">
        <v>25.326034828466227</v>
      </c>
    </row>
    <row r="59" spans="1:23" x14ac:dyDescent="0.25">
      <c r="A59" s="16">
        <v>60</v>
      </c>
      <c r="B59" s="17">
        <v>5</v>
      </c>
      <c r="C59" s="18">
        <v>1.2450861360675471E-2</v>
      </c>
      <c r="D59" s="19">
        <v>2.6553819823143421</v>
      </c>
      <c r="E59" s="18">
        <v>6.0488495557127875E-2</v>
      </c>
      <c r="F59" s="20">
        <v>5037.7784906135494</v>
      </c>
      <c r="G59" s="18">
        <v>0.93951150444287213</v>
      </c>
      <c r="H59" s="20">
        <v>83284.903091293832</v>
      </c>
      <c r="I59" s="20">
        <v>404612.8492382674</v>
      </c>
      <c r="J59" s="17">
        <v>1767038.9992888714</v>
      </c>
      <c r="K59" s="21">
        <v>21.216798407652689</v>
      </c>
      <c r="L59" s="1"/>
      <c r="M59" s="16">
        <v>60</v>
      </c>
      <c r="N59" s="17">
        <v>5</v>
      </c>
      <c r="O59" s="18">
        <v>1.2329088725332317E-2</v>
      </c>
      <c r="P59" s="19">
        <v>2.7250705261323906</v>
      </c>
      <c r="Q59" s="18">
        <v>5.9963596232876615E-2</v>
      </c>
      <c r="R59" s="20">
        <v>5282.7312664954516</v>
      </c>
      <c r="S59" s="18">
        <v>0.94003640376712339</v>
      </c>
      <c r="T59" s="20">
        <v>88098.973350084954</v>
      </c>
      <c r="U59" s="20">
        <v>428477.02568975231</v>
      </c>
      <c r="V59" s="17">
        <v>1859461.3008613833</v>
      </c>
      <c r="W59" s="21">
        <v>21.106503630550993</v>
      </c>
    </row>
    <row r="60" spans="1:23" x14ac:dyDescent="0.25">
      <c r="A60" s="16">
        <v>65</v>
      </c>
      <c r="B60" s="17">
        <v>5</v>
      </c>
      <c r="C60" s="18">
        <v>1.9118473940771104E-2</v>
      </c>
      <c r="D60" s="19">
        <v>2.7222052806932848</v>
      </c>
      <c r="E60" s="18">
        <v>9.1603235750631895E-2</v>
      </c>
      <c r="F60" s="20">
        <v>7167.6898016051855</v>
      </c>
      <c r="G60" s="18">
        <v>0.9083967642493681</v>
      </c>
      <c r="H60" s="20">
        <v>78247.124600680283</v>
      </c>
      <c r="I60" s="20">
        <v>374909.09702367656</v>
      </c>
      <c r="J60" s="17">
        <v>1362426.150050604</v>
      </c>
      <c r="K60" s="21">
        <v>17.41183662662997</v>
      </c>
      <c r="L60" s="1"/>
      <c r="M60" s="16">
        <v>65</v>
      </c>
      <c r="N60" s="17">
        <v>5</v>
      </c>
      <c r="O60" s="18">
        <v>2.2219847247890747E-2</v>
      </c>
      <c r="P60" s="19">
        <v>2.6753256794405083</v>
      </c>
      <c r="Q60" s="18">
        <v>0.10564239372117301</v>
      </c>
      <c r="R60" s="20">
        <v>8748.9060527025431</v>
      </c>
      <c r="S60" s="18">
        <v>0.89435760627882699</v>
      </c>
      <c r="T60" s="20">
        <v>82816.242083589503</v>
      </c>
      <c r="U60" s="20">
        <v>393742.85318424244</v>
      </c>
      <c r="V60" s="17">
        <v>1430984.275171631</v>
      </c>
      <c r="W60" s="21">
        <v>17.27902932044762</v>
      </c>
    </row>
    <row r="61" spans="1:23" x14ac:dyDescent="0.25">
      <c r="A61" s="16">
        <v>70</v>
      </c>
      <c r="B61" s="17">
        <v>5</v>
      </c>
      <c r="C61" s="18">
        <v>3.8947453374699841E-2</v>
      </c>
      <c r="D61" s="19">
        <v>2.6534876407789456</v>
      </c>
      <c r="E61" s="18">
        <v>0.1784303918995338</v>
      </c>
      <c r="F61" s="20">
        <v>12682.731407196326</v>
      </c>
      <c r="G61" s="18">
        <v>0.8215696081004662</v>
      </c>
      <c r="H61" s="20">
        <v>71079.434799075098</v>
      </c>
      <c r="I61" s="20">
        <v>325636.98799970828</v>
      </c>
      <c r="J61" s="17">
        <v>987517.05302692752</v>
      </c>
      <c r="K61" s="21">
        <v>13.89314723475794</v>
      </c>
      <c r="L61" s="1"/>
      <c r="M61" s="16">
        <v>70</v>
      </c>
      <c r="N61" s="17">
        <v>5</v>
      </c>
      <c r="O61" s="18">
        <v>3.7136696047283584E-2</v>
      </c>
      <c r="P61" s="19">
        <v>2.6414736316066776</v>
      </c>
      <c r="Q61" s="18">
        <v>0.17072963407065334</v>
      </c>
      <c r="R61" s="20">
        <v>12645.489177141448</v>
      </c>
      <c r="S61" s="18">
        <v>0.82927036592934666</v>
      </c>
      <c r="T61" s="20">
        <v>74067.33603088696</v>
      </c>
      <c r="U61" s="20">
        <v>340511.96048891428</v>
      </c>
      <c r="V61" s="17">
        <v>1037241.4219873885</v>
      </c>
      <c r="W61" s="21">
        <v>14.004033053853139</v>
      </c>
    </row>
    <row r="62" spans="1:23" x14ac:dyDescent="0.25">
      <c r="A62" s="16">
        <v>75</v>
      </c>
      <c r="B62" s="17">
        <v>5</v>
      </c>
      <c r="C62" s="18">
        <v>6.4300306931851334E-2</v>
      </c>
      <c r="D62" s="19">
        <v>2.8684586924361599</v>
      </c>
      <c r="E62" s="18">
        <v>0.28274839074314506</v>
      </c>
      <c r="F62" s="20">
        <v>16511.573908758481</v>
      </c>
      <c r="G62" s="18">
        <v>0.71725160925685494</v>
      </c>
      <c r="H62" s="20">
        <v>58396.703391878771</v>
      </c>
      <c r="I62" s="20">
        <v>256788.4151199818</v>
      </c>
      <c r="J62" s="17">
        <v>661880.06502721924</v>
      </c>
      <c r="K62" s="21">
        <v>11.334202559099714</v>
      </c>
      <c r="L62" s="1"/>
      <c r="M62" s="16">
        <v>75</v>
      </c>
      <c r="N62" s="17">
        <v>5</v>
      </c>
      <c r="O62" s="18">
        <v>6.4132092578292263E-2</v>
      </c>
      <c r="P62" s="19">
        <v>2.8778266688455902</v>
      </c>
      <c r="Q62" s="18">
        <v>0.2822468335278403</v>
      </c>
      <c r="R62" s="20">
        <v>17336.12178390161</v>
      </c>
      <c r="S62" s="18">
        <v>0.7177531664721597</v>
      </c>
      <c r="T62" s="20">
        <v>61421.846853745512</v>
      </c>
      <c r="U62" s="20">
        <v>270318.97895328654</v>
      </c>
      <c r="V62" s="17">
        <v>696729.46149847424</v>
      </c>
      <c r="W62" s="21">
        <v>11.343349267199503</v>
      </c>
    </row>
    <row r="63" spans="1:23" x14ac:dyDescent="0.25">
      <c r="A63" s="16">
        <v>80</v>
      </c>
      <c r="B63" s="17">
        <v>20</v>
      </c>
      <c r="C63" s="18">
        <v>0.10339667453701311</v>
      </c>
      <c r="D63" s="19">
        <v>9.6714909302235643</v>
      </c>
      <c r="E63" s="18">
        <v>1</v>
      </c>
      <c r="F63" s="20">
        <v>41885.12948312029</v>
      </c>
      <c r="G63" s="18">
        <v>0</v>
      </c>
      <c r="H63" s="20">
        <v>41885.12948312029</v>
      </c>
      <c r="I63" s="20">
        <v>405091.6499072375</v>
      </c>
      <c r="J63" s="17">
        <v>405091.6499072375</v>
      </c>
      <c r="K63" s="21">
        <v>9.6714909302235643</v>
      </c>
      <c r="L63" s="1"/>
      <c r="M63" s="16">
        <v>80</v>
      </c>
      <c r="N63" s="17">
        <v>20</v>
      </c>
      <c r="O63" s="18">
        <v>0.10338799554528315</v>
      </c>
      <c r="P63" s="19">
        <v>9.6723028116161487</v>
      </c>
      <c r="Q63" s="18">
        <v>1</v>
      </c>
      <c r="R63" s="20">
        <v>44085.725069843902</v>
      </c>
      <c r="S63" s="18">
        <v>0</v>
      </c>
      <c r="T63" s="20">
        <v>44085.725069843902</v>
      </c>
      <c r="U63" s="20">
        <v>426410.4825451877</v>
      </c>
      <c r="V63" s="17">
        <v>426410.4825451877</v>
      </c>
      <c r="W63" s="21">
        <v>9.6723028116161487</v>
      </c>
    </row>
    <row r="64" spans="1:23" x14ac:dyDescent="0.25">
      <c r="A64" s="22">
        <f>A43+5</f>
        <v>2033</v>
      </c>
      <c r="B64" s="24" t="str">
        <f>B43</f>
        <v xml:space="preserve">Cabul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2033</v>
      </c>
      <c r="N64" s="24" t="str">
        <f>N43</f>
        <v xml:space="preserve">Cabul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2.2782052255454224E-2</v>
      </c>
      <c r="D67" s="19">
        <v>0.5057145215517056</v>
      </c>
      <c r="E67" s="18">
        <v>2.2528364006997537E-2</v>
      </c>
      <c r="F67" s="20">
        <v>2252.8364006997581</v>
      </c>
      <c r="G67" s="18">
        <v>0.97747163599300246</v>
      </c>
      <c r="H67" s="20">
        <v>100000</v>
      </c>
      <c r="I67" s="20">
        <v>98886.45568181439</v>
      </c>
      <c r="J67" s="17">
        <v>7480326.2147701206</v>
      </c>
      <c r="K67" s="21">
        <v>74.803262147701204</v>
      </c>
      <c r="L67" s="1"/>
      <c r="M67" s="16">
        <v>0</v>
      </c>
      <c r="N67" s="17">
        <v>1</v>
      </c>
      <c r="O67" s="18">
        <v>1.7043855506851127E-2</v>
      </c>
      <c r="P67" s="19">
        <v>0.50711332797875797</v>
      </c>
      <c r="Q67" s="18">
        <v>1.6901868165171918E-2</v>
      </c>
      <c r="R67" s="20">
        <v>1690.1868165171909</v>
      </c>
      <c r="S67" s="18">
        <v>0.98309813183482808</v>
      </c>
      <c r="T67" s="20">
        <v>100000</v>
      </c>
      <c r="U67" s="20">
        <v>99166.929444912661</v>
      </c>
      <c r="V67" s="17">
        <v>7719141.8943034736</v>
      </c>
      <c r="W67" s="21">
        <v>77.191418943034734</v>
      </c>
    </row>
    <row r="68" spans="1:23" x14ac:dyDescent="0.25">
      <c r="A68" s="16">
        <v>1</v>
      </c>
      <c r="B68" s="17">
        <v>4</v>
      </c>
      <c r="C68" s="18">
        <v>7.9218597415109165E-4</v>
      </c>
      <c r="D68" s="19">
        <v>0.88452771209959169</v>
      </c>
      <c r="E68" s="18">
        <v>3.1609425845742223E-3</v>
      </c>
      <c r="F68" s="20">
        <v>308.97317194237257</v>
      </c>
      <c r="G68" s="18">
        <v>0.99683905741542578</v>
      </c>
      <c r="H68" s="20">
        <v>97747.163599300242</v>
      </c>
      <c r="I68" s="20">
        <v>390026.05704230984</v>
      </c>
      <c r="J68" s="17">
        <v>7381439.7590883058</v>
      </c>
      <c r="K68" s="21">
        <v>75.515641449683443</v>
      </c>
      <c r="L68" s="1"/>
      <c r="M68" s="16">
        <v>1</v>
      </c>
      <c r="N68" s="17">
        <v>4</v>
      </c>
      <c r="O68" s="18">
        <v>7.3533671830569559E-4</v>
      </c>
      <c r="P68" s="19">
        <v>1.1025324473582274</v>
      </c>
      <c r="Q68" s="18">
        <v>2.9350933214743469E-3</v>
      </c>
      <c r="R68" s="20">
        <v>288.54847611022706</v>
      </c>
      <c r="S68" s="18">
        <v>0.99706490667852565</v>
      </c>
      <c r="T68" s="20">
        <v>98309.813183482809</v>
      </c>
      <c r="U68" s="20">
        <v>392403.19288703764</v>
      </c>
      <c r="V68" s="17">
        <v>7619974.9648585608</v>
      </c>
      <c r="W68" s="21">
        <v>77.509810242817196</v>
      </c>
    </row>
    <row r="69" spans="1:23" x14ac:dyDescent="0.25">
      <c r="A69" s="16">
        <v>5</v>
      </c>
      <c r="B69" s="17">
        <v>5</v>
      </c>
      <c r="C69" s="18">
        <v>3.7996423758453489E-4</v>
      </c>
      <c r="D69" s="19">
        <v>2.3699709308605046</v>
      </c>
      <c r="E69" s="18">
        <v>1.8979245596643102E-3</v>
      </c>
      <c r="F69" s="20">
        <v>184.93033466133056</v>
      </c>
      <c r="G69" s="18">
        <v>0.99810207544033569</v>
      </c>
      <c r="H69" s="20">
        <v>97438.190427357869</v>
      </c>
      <c r="I69" s="20">
        <v>486704.57998086436</v>
      </c>
      <c r="J69" s="17">
        <v>6991413.7020459957</v>
      </c>
      <c r="K69" s="21">
        <v>71.7522941608633</v>
      </c>
      <c r="L69" s="1"/>
      <c r="M69" s="16">
        <v>5</v>
      </c>
      <c r="N69" s="17">
        <v>5</v>
      </c>
      <c r="O69" s="18">
        <v>2.7853585884256765E-4</v>
      </c>
      <c r="P69" s="19">
        <v>2.296026298613091</v>
      </c>
      <c r="Q69" s="18">
        <v>1.3916311821263738E-3</v>
      </c>
      <c r="R69" s="20">
        <v>136.40944847823994</v>
      </c>
      <c r="S69" s="18">
        <v>0.99860836881787363</v>
      </c>
      <c r="T69" s="20">
        <v>98021.264707372582</v>
      </c>
      <c r="U69" s="20">
        <v>489737.47597555706</v>
      </c>
      <c r="V69" s="17">
        <v>7227571.7719715228</v>
      </c>
      <c r="W69" s="21">
        <v>73.734732902583204</v>
      </c>
    </row>
    <row r="70" spans="1:23" x14ac:dyDescent="0.25">
      <c r="A70" s="16">
        <v>10</v>
      </c>
      <c r="B70" s="17">
        <v>5</v>
      </c>
      <c r="C70" s="18">
        <v>3.9838428951230074E-4</v>
      </c>
      <c r="D70" s="19">
        <v>2.7950921122307228</v>
      </c>
      <c r="E70" s="18">
        <v>1.9901732780359671E-3</v>
      </c>
      <c r="F70" s="20">
        <v>193.55083943836507</v>
      </c>
      <c r="G70" s="18">
        <v>0.99800982672196403</v>
      </c>
      <c r="H70" s="20">
        <v>97253.260092696539</v>
      </c>
      <c r="I70" s="20">
        <v>485839.53869092069</v>
      </c>
      <c r="J70" s="17">
        <v>6504709.1220651316</v>
      </c>
      <c r="K70" s="21">
        <v>66.884226974655604</v>
      </c>
      <c r="L70" s="1"/>
      <c r="M70" s="16">
        <v>10</v>
      </c>
      <c r="N70" s="17">
        <v>5</v>
      </c>
      <c r="O70" s="18">
        <v>3.1691574218825928E-4</v>
      </c>
      <c r="P70" s="19">
        <v>2.7057326000312183</v>
      </c>
      <c r="Q70" s="18">
        <v>1.5834274175619001E-3</v>
      </c>
      <c r="R70" s="20">
        <v>154.99356358101068</v>
      </c>
      <c r="S70" s="18">
        <v>0.9984165725824381</v>
      </c>
      <c r="T70" s="20">
        <v>97884.855258894342</v>
      </c>
      <c r="U70" s="20">
        <v>489068.67961434287</v>
      </c>
      <c r="V70" s="17">
        <v>6737834.2959959656</v>
      </c>
      <c r="W70" s="21">
        <v>68.834287777972989</v>
      </c>
    </row>
    <row r="71" spans="1:23" x14ac:dyDescent="0.25">
      <c r="A71" s="16">
        <v>15</v>
      </c>
      <c r="B71" s="17">
        <v>5</v>
      </c>
      <c r="C71" s="18">
        <v>9.4794325223069719E-4</v>
      </c>
      <c r="D71" s="19">
        <v>2.8133861087366396</v>
      </c>
      <c r="E71" s="18">
        <v>4.729912165985839E-3</v>
      </c>
      <c r="F71" s="20">
        <v>459.08389962403453</v>
      </c>
      <c r="G71" s="18">
        <v>0.99527008783401416</v>
      </c>
      <c r="H71" s="20">
        <v>97059.709253258174</v>
      </c>
      <c r="I71" s="20">
        <v>484294.7070341176</v>
      </c>
      <c r="J71" s="17">
        <v>6018869.5833742106</v>
      </c>
      <c r="K71" s="21">
        <v>62.012029808055132</v>
      </c>
      <c r="L71" s="1"/>
      <c r="M71" s="16">
        <v>15</v>
      </c>
      <c r="N71" s="17">
        <v>5</v>
      </c>
      <c r="O71" s="18">
        <v>5.9320878334944186E-4</v>
      </c>
      <c r="P71" s="19">
        <v>2.6535839994624602</v>
      </c>
      <c r="Q71" s="18">
        <v>2.961921175475557E-3</v>
      </c>
      <c r="R71" s="20">
        <v>289.46814683164121</v>
      </c>
      <c r="S71" s="18">
        <v>0.99703807882452444</v>
      </c>
      <c r="T71" s="20">
        <v>97729.861695313331</v>
      </c>
      <c r="U71" s="20">
        <v>487970.09578519495</v>
      </c>
      <c r="V71" s="17">
        <v>6248765.6163816229</v>
      </c>
      <c r="W71" s="21">
        <v>63.939163608591137</v>
      </c>
    </row>
    <row r="72" spans="1:23" x14ac:dyDescent="0.25">
      <c r="A72" s="16">
        <v>20</v>
      </c>
      <c r="B72" s="17">
        <v>5</v>
      </c>
      <c r="C72" s="18">
        <v>1.8386944303134837E-3</v>
      </c>
      <c r="D72" s="19">
        <v>2.5604502869985923</v>
      </c>
      <c r="E72" s="18">
        <v>9.152418188375977E-3</v>
      </c>
      <c r="F72" s="20">
        <v>884.12932049509254</v>
      </c>
      <c r="G72" s="18">
        <v>0.99084758181162402</v>
      </c>
      <c r="H72" s="20">
        <v>96600.625353634139</v>
      </c>
      <c r="I72" s="20">
        <v>480846.24933810078</v>
      </c>
      <c r="J72" s="17">
        <v>5534574.8763400931</v>
      </c>
      <c r="K72" s="21">
        <v>57.293364883293492</v>
      </c>
      <c r="L72" s="1"/>
      <c r="M72" s="16">
        <v>20</v>
      </c>
      <c r="N72" s="17">
        <v>5</v>
      </c>
      <c r="O72" s="18">
        <v>7.5755559576780817E-4</v>
      </c>
      <c r="P72" s="19">
        <v>2.5197816203181662</v>
      </c>
      <c r="Q72" s="18">
        <v>3.7806744570790807E-3</v>
      </c>
      <c r="R72" s="20">
        <v>368.39040697648306</v>
      </c>
      <c r="S72" s="18">
        <v>0.99621932554292092</v>
      </c>
      <c r="T72" s="20">
        <v>97440.39354848169</v>
      </c>
      <c r="U72" s="20">
        <v>486288.27908412687</v>
      </c>
      <c r="V72" s="17">
        <v>5760795.5205964278</v>
      </c>
      <c r="W72" s="21">
        <v>59.121225918798558</v>
      </c>
    </row>
    <row r="73" spans="1:23" x14ac:dyDescent="0.25">
      <c r="A73" s="16">
        <v>25</v>
      </c>
      <c r="B73" s="17">
        <v>5</v>
      </c>
      <c r="C73" s="18">
        <v>1.5009744947367728E-3</v>
      </c>
      <c r="D73" s="19">
        <v>2.4714361455783305</v>
      </c>
      <c r="E73" s="18">
        <v>7.4764968515114161E-3</v>
      </c>
      <c r="F73" s="20">
        <v>715.6240812294709</v>
      </c>
      <c r="G73" s="18">
        <v>0.99252350314848858</v>
      </c>
      <c r="H73" s="20">
        <v>95716.496033139047</v>
      </c>
      <c r="I73" s="20">
        <v>476772.97898054466</v>
      </c>
      <c r="J73" s="17">
        <v>5053728.6270019924</v>
      </c>
      <c r="K73" s="21">
        <v>52.798930554794715</v>
      </c>
      <c r="L73" s="1"/>
      <c r="M73" s="16">
        <v>25</v>
      </c>
      <c r="N73" s="17">
        <v>5</v>
      </c>
      <c r="O73" s="18">
        <v>6.6960681076212508E-4</v>
      </c>
      <c r="P73" s="19">
        <v>2.455025545145499</v>
      </c>
      <c r="Q73" s="18">
        <v>3.3423382674515612E-3</v>
      </c>
      <c r="R73" s="20">
        <v>324.44747079802619</v>
      </c>
      <c r="S73" s="18">
        <v>0.99665766173254844</v>
      </c>
      <c r="T73" s="20">
        <v>97072.003141505207</v>
      </c>
      <c r="U73" s="20">
        <v>484534.3051824029</v>
      </c>
      <c r="V73" s="17">
        <v>5274507.2415123014</v>
      </c>
      <c r="W73" s="21">
        <v>54.336029656496017</v>
      </c>
    </row>
    <row r="74" spans="1:23" x14ac:dyDescent="0.25">
      <c r="A74" s="16">
        <v>30</v>
      </c>
      <c r="B74" s="17">
        <v>5</v>
      </c>
      <c r="C74" s="18">
        <v>1.6616109891266554E-3</v>
      </c>
      <c r="D74" s="19">
        <v>2.5040277473055532</v>
      </c>
      <c r="E74" s="18">
        <v>8.2737409707561715E-3</v>
      </c>
      <c r="F74" s="20">
        <v>786.01260652607016</v>
      </c>
      <c r="G74" s="18">
        <v>0.99172625902924383</v>
      </c>
      <c r="H74" s="20">
        <v>95000.871951909576</v>
      </c>
      <c r="I74" s="20">
        <v>473042.49410339072</v>
      </c>
      <c r="J74" s="17">
        <v>4576955.6480214475</v>
      </c>
      <c r="K74" s="21">
        <v>48.17803830619944</v>
      </c>
      <c r="L74" s="1"/>
      <c r="M74" s="16">
        <v>30</v>
      </c>
      <c r="N74" s="17">
        <v>5</v>
      </c>
      <c r="O74" s="18">
        <v>6.1767025166359747E-4</v>
      </c>
      <c r="P74" s="19">
        <v>2.6074700123209502</v>
      </c>
      <c r="Q74" s="18">
        <v>3.0837940441332812E-3</v>
      </c>
      <c r="R74" s="20">
        <v>298.34953596178093</v>
      </c>
      <c r="S74" s="18">
        <v>0.99691620595586672</v>
      </c>
      <c r="T74" s="20">
        <v>96747.555670707181</v>
      </c>
      <c r="U74" s="20">
        <v>483023.96814193722</v>
      </c>
      <c r="V74" s="17">
        <v>4789972.9363298984</v>
      </c>
      <c r="W74" s="21">
        <v>49.510015039896111</v>
      </c>
    </row>
    <row r="75" spans="1:23" x14ac:dyDescent="0.25">
      <c r="A75" s="16">
        <v>35</v>
      </c>
      <c r="B75" s="17">
        <v>5</v>
      </c>
      <c r="C75" s="18">
        <v>1.5572831143269401E-3</v>
      </c>
      <c r="D75" s="19">
        <v>2.5609765407317342</v>
      </c>
      <c r="E75" s="18">
        <v>7.7569527255680892E-3</v>
      </c>
      <c r="F75" s="20">
        <v>730.82020998818916</v>
      </c>
      <c r="G75" s="18">
        <v>0.99224304727443191</v>
      </c>
      <c r="H75" s="20">
        <v>94214.859345383506</v>
      </c>
      <c r="I75" s="20">
        <v>469291.80909024895</v>
      </c>
      <c r="J75" s="17">
        <v>4103913.1539180567</v>
      </c>
      <c r="K75" s="21">
        <v>43.559085927979439</v>
      </c>
      <c r="L75" s="1"/>
      <c r="M75" s="16">
        <v>35</v>
      </c>
      <c r="N75" s="17">
        <v>5</v>
      </c>
      <c r="O75" s="18">
        <v>9.9422608764161138E-4</v>
      </c>
      <c r="P75" s="19">
        <v>2.6687997028416746</v>
      </c>
      <c r="Q75" s="18">
        <v>4.9596352923568787E-3</v>
      </c>
      <c r="R75" s="20">
        <v>478.35288666568522</v>
      </c>
      <c r="S75" s="18">
        <v>0.99504036470764312</v>
      </c>
      <c r="T75" s="20">
        <v>96449.2061347454</v>
      </c>
      <c r="U75" s="20">
        <v>481130.89428218541</v>
      </c>
      <c r="V75" s="17">
        <v>4306948.9681879608</v>
      </c>
      <c r="W75" s="21">
        <v>44.655100241788318</v>
      </c>
    </row>
    <row r="76" spans="1:23" x14ac:dyDescent="0.25">
      <c r="A76" s="16">
        <v>40</v>
      </c>
      <c r="B76" s="17">
        <v>5</v>
      </c>
      <c r="C76" s="18">
        <v>2.1499173133794633E-3</v>
      </c>
      <c r="D76" s="19">
        <v>2.6739902445578476</v>
      </c>
      <c r="E76" s="18">
        <v>1.069609828183693E-2</v>
      </c>
      <c r="F76" s="20">
        <v>999.91447037528269</v>
      </c>
      <c r="G76" s="18">
        <v>0.98930390171816307</v>
      </c>
      <c r="H76" s="20">
        <v>93484.039135395316</v>
      </c>
      <c r="I76" s="20">
        <v>465094.38486427593</v>
      </c>
      <c r="J76" s="17">
        <v>3634621.344827808</v>
      </c>
      <c r="K76" s="21">
        <v>38.879592478494573</v>
      </c>
      <c r="L76" s="1"/>
      <c r="M76" s="16">
        <v>40</v>
      </c>
      <c r="N76" s="17">
        <v>5</v>
      </c>
      <c r="O76" s="18">
        <v>1.4342495242192176E-3</v>
      </c>
      <c r="P76" s="19">
        <v>2.6608351209847876</v>
      </c>
      <c r="Q76" s="18">
        <v>7.1472689190048566E-3</v>
      </c>
      <c r="R76" s="20">
        <v>685.92949655037955</v>
      </c>
      <c r="S76" s="18">
        <v>0.99285273108099514</v>
      </c>
      <c r="T76" s="20">
        <v>95970.853248079715</v>
      </c>
      <c r="U76" s="20">
        <v>478249.76405258733</v>
      </c>
      <c r="V76" s="17">
        <v>3825818.0739057753</v>
      </c>
      <c r="W76" s="21">
        <v>39.86437490574594</v>
      </c>
    </row>
    <row r="77" spans="1:23" x14ac:dyDescent="0.25">
      <c r="A77" s="16">
        <v>45</v>
      </c>
      <c r="B77" s="17">
        <v>5</v>
      </c>
      <c r="C77" s="18">
        <v>3.4128671452230146E-3</v>
      </c>
      <c r="D77" s="19">
        <v>2.702525378625368</v>
      </c>
      <c r="E77" s="18">
        <v>1.6931575653660103E-2</v>
      </c>
      <c r="F77" s="20">
        <v>1565.9019535283151</v>
      </c>
      <c r="G77" s="18">
        <v>0.9830684243463399</v>
      </c>
      <c r="H77" s="20">
        <v>92484.124665020034</v>
      </c>
      <c r="I77" s="20">
        <v>458823.00332730793</v>
      </c>
      <c r="J77" s="17">
        <v>3169526.9599635322</v>
      </c>
      <c r="K77" s="21">
        <v>34.271038099172621</v>
      </c>
      <c r="L77" s="1"/>
      <c r="M77" s="16">
        <v>45</v>
      </c>
      <c r="N77" s="17">
        <v>5</v>
      </c>
      <c r="O77" s="18">
        <v>2.1257246283007038E-3</v>
      </c>
      <c r="P77" s="19">
        <v>2.7357390804380297</v>
      </c>
      <c r="Q77" s="18">
        <v>1.0577710555812248E-2</v>
      </c>
      <c r="R77" s="20">
        <v>1007.8963437763159</v>
      </c>
      <c r="S77" s="18">
        <v>0.98942228944418775</v>
      </c>
      <c r="T77" s="20">
        <v>95284.923751529335</v>
      </c>
      <c r="U77" s="20">
        <v>474142.47845546459</v>
      </c>
      <c r="V77" s="17">
        <v>3347568.3098531878</v>
      </c>
      <c r="W77" s="21">
        <v>35.132192775664144</v>
      </c>
    </row>
    <row r="78" spans="1:23" x14ac:dyDescent="0.25">
      <c r="A78" s="16">
        <v>50</v>
      </c>
      <c r="B78" s="17">
        <v>5</v>
      </c>
      <c r="C78" s="18">
        <v>5.6219597359479165E-3</v>
      </c>
      <c r="D78" s="19">
        <v>2.635245918394316</v>
      </c>
      <c r="E78" s="18">
        <v>2.7740994578344447E-2</v>
      </c>
      <c r="F78" s="20">
        <v>2522.1619233122037</v>
      </c>
      <c r="G78" s="18">
        <v>0.97225900542165555</v>
      </c>
      <c r="H78" s="20">
        <v>90918.222711491719</v>
      </c>
      <c r="I78" s="20">
        <v>448626.82085483562</v>
      </c>
      <c r="J78" s="17">
        <v>2710703.9566362244</v>
      </c>
      <c r="K78" s="21">
        <v>29.814748636673489</v>
      </c>
      <c r="L78" s="1"/>
      <c r="M78" s="16">
        <v>50</v>
      </c>
      <c r="N78" s="17">
        <v>5</v>
      </c>
      <c r="O78" s="18">
        <v>3.9094432731367236E-3</v>
      </c>
      <c r="P78" s="19">
        <v>2.6973816518751637</v>
      </c>
      <c r="Q78" s="18">
        <v>1.9372823068473766E-2</v>
      </c>
      <c r="R78" s="20">
        <v>1826.4121713920467</v>
      </c>
      <c r="S78" s="18">
        <v>0.98062717693152623</v>
      </c>
      <c r="T78" s="20">
        <v>94277.027407753019</v>
      </c>
      <c r="U78" s="20">
        <v>467179.60686167923</v>
      </c>
      <c r="V78" s="17">
        <v>2873425.8313977229</v>
      </c>
      <c r="W78" s="21">
        <v>30.478536610727105</v>
      </c>
    </row>
    <row r="79" spans="1:23" x14ac:dyDescent="0.25">
      <c r="A79" s="16">
        <v>55</v>
      </c>
      <c r="B79" s="17">
        <v>5</v>
      </c>
      <c r="C79" s="18">
        <v>7.3730913465432915E-3</v>
      </c>
      <c r="D79" s="19">
        <v>2.6491825248407901</v>
      </c>
      <c r="E79" s="18">
        <v>3.6237362073863078E-2</v>
      </c>
      <c r="F79" s="20">
        <v>3203.2400606844749</v>
      </c>
      <c r="G79" s="18">
        <v>0.96376263792613692</v>
      </c>
      <c r="H79" s="20">
        <v>88396.060788179515</v>
      </c>
      <c r="I79" s="20">
        <v>434450.07122911041</v>
      </c>
      <c r="J79" s="17">
        <v>2262077.1357813887</v>
      </c>
      <c r="K79" s="21">
        <v>25.590248203502274</v>
      </c>
      <c r="L79" s="1"/>
      <c r="M79" s="16">
        <v>55</v>
      </c>
      <c r="N79" s="17">
        <v>5</v>
      </c>
      <c r="O79" s="18">
        <v>6.0046061669763069E-3</v>
      </c>
      <c r="P79" s="19">
        <v>2.7284261905262719</v>
      </c>
      <c r="Q79" s="18">
        <v>2.9619030046127981E-2</v>
      </c>
      <c r="R79" s="20">
        <v>2738.2975504687929</v>
      </c>
      <c r="S79" s="18">
        <v>0.97038096995387202</v>
      </c>
      <c r="T79" s="20">
        <v>92450.615236360973</v>
      </c>
      <c r="U79" s="20">
        <v>456032.83118361386</v>
      </c>
      <c r="V79" s="17">
        <v>2406246.2245360436</v>
      </c>
      <c r="W79" s="21">
        <v>26.027368432153636</v>
      </c>
    </row>
    <row r="80" spans="1:23" x14ac:dyDescent="0.25">
      <c r="A80" s="16">
        <v>60</v>
      </c>
      <c r="B80" s="17">
        <v>5</v>
      </c>
      <c r="C80" s="18">
        <v>1.1612591674328435E-2</v>
      </c>
      <c r="D80" s="19">
        <v>2.664359663818006</v>
      </c>
      <c r="E80" s="18">
        <v>5.6529712173193469E-2</v>
      </c>
      <c r="F80" s="20">
        <v>4815.9256349477655</v>
      </c>
      <c r="G80" s="18">
        <v>0.94347028782680653</v>
      </c>
      <c r="H80" s="20">
        <v>85192.82072749504</v>
      </c>
      <c r="I80" s="20">
        <v>414715.83346843836</v>
      </c>
      <c r="J80" s="17">
        <v>1827627.0645522783</v>
      </c>
      <c r="K80" s="21">
        <v>21.452829580538022</v>
      </c>
      <c r="L80" s="1"/>
      <c r="M80" s="16">
        <v>60</v>
      </c>
      <c r="N80" s="17">
        <v>5</v>
      </c>
      <c r="O80" s="18">
        <v>1.1034102705906046E-2</v>
      </c>
      <c r="P80" s="19">
        <v>2.7352788928260292</v>
      </c>
      <c r="Q80" s="18">
        <v>5.3825460207235776E-2</v>
      </c>
      <c r="R80" s="20">
        <v>4828.8067857008864</v>
      </c>
      <c r="S80" s="18">
        <v>0.94617453979276422</v>
      </c>
      <c r="T80" s="20">
        <v>89712.31768589218</v>
      </c>
      <c r="U80" s="20">
        <v>437625.68777941918</v>
      </c>
      <c r="V80" s="17">
        <v>1950213.3933524298</v>
      </c>
      <c r="W80" s="21">
        <v>21.738524247926247</v>
      </c>
    </row>
    <row r="81" spans="1:23" x14ac:dyDescent="0.25">
      <c r="A81" s="16">
        <v>65</v>
      </c>
      <c r="B81" s="17">
        <v>5</v>
      </c>
      <c r="C81" s="18">
        <v>1.8140567927020373E-2</v>
      </c>
      <c r="D81" s="19">
        <v>2.7347313051079469</v>
      </c>
      <c r="E81" s="18">
        <v>8.7122684455746446E-2</v>
      </c>
      <c r="F81" s="20">
        <v>7002.6508686806337</v>
      </c>
      <c r="G81" s="18">
        <v>0.91287731554425355</v>
      </c>
      <c r="H81" s="20">
        <v>80376.895092547275</v>
      </c>
      <c r="I81" s="20">
        <v>386021.58966865548</v>
      </c>
      <c r="J81" s="17">
        <v>1412911.2310838399</v>
      </c>
      <c r="K81" s="21">
        <v>17.578574408192686</v>
      </c>
      <c r="L81" s="1"/>
      <c r="M81" s="16">
        <v>65</v>
      </c>
      <c r="N81" s="17">
        <v>5</v>
      </c>
      <c r="O81" s="18">
        <v>2.0202393282022769E-2</v>
      </c>
      <c r="P81" s="19">
        <v>2.6881258198442621</v>
      </c>
      <c r="Q81" s="18">
        <v>9.650467766715376E-2</v>
      </c>
      <c r="R81" s="20">
        <v>8191.6558586792962</v>
      </c>
      <c r="S81" s="18">
        <v>0.90349532233284624</v>
      </c>
      <c r="T81" s="20">
        <v>84883.510900191293</v>
      </c>
      <c r="U81" s="20">
        <v>405479.4768285543</v>
      </c>
      <c r="V81" s="17">
        <v>1512587.7055730107</v>
      </c>
      <c r="W81" s="21">
        <v>17.819570485857483</v>
      </c>
    </row>
    <row r="82" spans="1:23" x14ac:dyDescent="0.25">
      <c r="A82" s="16">
        <v>70</v>
      </c>
      <c r="B82" s="17">
        <v>5</v>
      </c>
      <c r="C82" s="18">
        <v>3.7681564771789869E-2</v>
      </c>
      <c r="D82" s="19">
        <v>2.6640564776035429</v>
      </c>
      <c r="E82" s="18">
        <v>0.17316545310860265</v>
      </c>
      <c r="F82" s="20">
        <v>12705.884247527138</v>
      </c>
      <c r="G82" s="18">
        <v>0.82683454689139735</v>
      </c>
      <c r="H82" s="20">
        <v>73374.244223866641</v>
      </c>
      <c r="I82" s="20">
        <v>337190.99311500299</v>
      </c>
      <c r="J82" s="17">
        <v>1026889.6414151845</v>
      </c>
      <c r="K82" s="21">
        <v>13.995232963246867</v>
      </c>
      <c r="L82" s="1"/>
      <c r="M82" s="16">
        <v>70</v>
      </c>
      <c r="N82" s="17">
        <v>5</v>
      </c>
      <c r="O82" s="18">
        <v>3.4472578711125627E-2</v>
      </c>
      <c r="P82" s="19">
        <v>2.6440719319897057</v>
      </c>
      <c r="Q82" s="18">
        <v>0.15941594131090553</v>
      </c>
      <c r="R82" s="20">
        <v>12225.904262322147</v>
      </c>
      <c r="S82" s="18">
        <v>0.84058405868909447</v>
      </c>
      <c r="T82" s="20">
        <v>76691.855041511997</v>
      </c>
      <c r="U82" s="20">
        <v>354655.92419914855</v>
      </c>
      <c r="V82" s="17">
        <v>1107108.2287444563</v>
      </c>
      <c r="W82" s="21">
        <v>14.435799318522124</v>
      </c>
    </row>
    <row r="83" spans="1:23" x14ac:dyDescent="0.25">
      <c r="A83" s="16">
        <v>75</v>
      </c>
      <c r="B83" s="17">
        <v>5</v>
      </c>
      <c r="C83" s="18">
        <v>6.3636603333590711E-2</v>
      </c>
      <c r="D83" s="19">
        <v>2.879159851429046</v>
      </c>
      <c r="E83" s="18">
        <v>0.28034658304352478</v>
      </c>
      <c r="F83" s="20">
        <v>17008.167418221317</v>
      </c>
      <c r="G83" s="18">
        <v>0.71965341695647522</v>
      </c>
      <c r="H83" s="20">
        <v>60668.359976339503</v>
      </c>
      <c r="I83" s="20">
        <v>267270.19556751737</v>
      </c>
      <c r="J83" s="17">
        <v>689698.64830018149</v>
      </c>
      <c r="K83" s="21">
        <v>11.368341728195094</v>
      </c>
      <c r="L83" s="1"/>
      <c r="M83" s="16">
        <v>75</v>
      </c>
      <c r="N83" s="17">
        <v>5</v>
      </c>
      <c r="O83" s="18">
        <v>5.7774191542879119E-2</v>
      </c>
      <c r="P83" s="19">
        <v>2.9454613929872093</v>
      </c>
      <c r="Q83" s="18">
        <v>0.25822037781134777</v>
      </c>
      <c r="R83" s="20">
        <v>16646.422166170152</v>
      </c>
      <c r="S83" s="18">
        <v>0.74177962218865223</v>
      </c>
      <c r="T83" s="20">
        <v>64465.95077918985</v>
      </c>
      <c r="U83" s="20">
        <v>288129.03688691917</v>
      </c>
      <c r="V83" s="17">
        <v>752452.30454530776</v>
      </c>
      <c r="W83" s="21">
        <v>11.672088838379556</v>
      </c>
    </row>
    <row r="84" spans="1:23" x14ac:dyDescent="0.25">
      <c r="A84" s="16">
        <v>80</v>
      </c>
      <c r="B84" s="17">
        <v>20</v>
      </c>
      <c r="C84" s="18">
        <v>0.10335523631441737</v>
      </c>
      <c r="D84" s="19">
        <v>9.675368521802767</v>
      </c>
      <c r="E84" s="18">
        <v>1</v>
      </c>
      <c r="F84" s="20">
        <v>43660.192558118186</v>
      </c>
      <c r="G84" s="18">
        <v>0</v>
      </c>
      <c r="H84" s="20">
        <v>43660.192558118186</v>
      </c>
      <c r="I84" s="20">
        <v>422428.45273266413</v>
      </c>
      <c r="J84" s="17">
        <v>422428.45273266413</v>
      </c>
      <c r="K84" s="21">
        <v>9.675368521802767</v>
      </c>
      <c r="L84" s="1"/>
      <c r="M84" s="16">
        <v>80</v>
      </c>
      <c r="N84" s="17">
        <v>20</v>
      </c>
      <c r="O84" s="18">
        <v>0.10298757771536324</v>
      </c>
      <c r="P84" s="19">
        <v>9.7099089247811712</v>
      </c>
      <c r="Q84" s="18">
        <v>1</v>
      </c>
      <c r="R84" s="20">
        <v>47819.528613019698</v>
      </c>
      <c r="S84" s="18">
        <v>0</v>
      </c>
      <c r="T84" s="20">
        <v>47819.528613019698</v>
      </c>
      <c r="U84" s="20">
        <v>464323.26765838853</v>
      </c>
      <c r="V84" s="17">
        <v>464323.26765838853</v>
      </c>
      <c r="W84" s="21">
        <v>9.7099089247811712</v>
      </c>
    </row>
    <row r="85" spans="1:23" x14ac:dyDescent="0.25">
      <c r="A85" s="22">
        <f>A64+5</f>
        <v>2038</v>
      </c>
      <c r="B85" s="24" t="str">
        <f>B64</f>
        <v xml:space="preserve">Cabul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2038</v>
      </c>
      <c r="N85" s="24" t="str">
        <f>N64</f>
        <v xml:space="preserve">Cabul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1.800141814148265E-2</v>
      </c>
      <c r="D88" s="19">
        <v>0.50598603604637216</v>
      </c>
      <c r="E88" s="18">
        <v>1.7842743481352619E-2</v>
      </c>
      <c r="F88" s="20">
        <v>1784.2743481352663</v>
      </c>
      <c r="G88" s="18">
        <v>0.98215725651864738</v>
      </c>
      <c r="H88" s="20">
        <v>100000</v>
      </c>
      <c r="I88" s="20">
        <v>99118.543556496923</v>
      </c>
      <c r="J88" s="17">
        <v>7593796.3012438398</v>
      </c>
      <c r="K88" s="21">
        <v>75.937963012438402</v>
      </c>
      <c r="L88" s="1"/>
      <c r="M88" s="16">
        <v>0</v>
      </c>
      <c r="N88" s="17">
        <v>1</v>
      </c>
      <c r="O88" s="18">
        <v>1.3310433094417732E-2</v>
      </c>
      <c r="P88" s="19">
        <v>0.5074073505518979</v>
      </c>
      <c r="Q88" s="18">
        <v>1.3223730101282083E-2</v>
      </c>
      <c r="R88" s="20">
        <v>1322.3730101282126</v>
      </c>
      <c r="S88" s="18">
        <v>0.98677626989871792</v>
      </c>
      <c r="T88" s="20">
        <v>100000</v>
      </c>
      <c r="U88" s="20">
        <v>99348.608775382279</v>
      </c>
      <c r="V88" s="17">
        <v>7847624.1243800865</v>
      </c>
      <c r="W88" s="21">
        <v>78.476241243800871</v>
      </c>
    </row>
    <row r="89" spans="1:23" x14ac:dyDescent="0.25">
      <c r="A89" s="16">
        <v>1</v>
      </c>
      <c r="B89" s="17">
        <v>4</v>
      </c>
      <c r="C89" s="18">
        <v>6.5379100542447329E-4</v>
      </c>
      <c r="D89" s="19">
        <v>0.94077839060952628</v>
      </c>
      <c r="E89" s="18">
        <v>2.6099438949107601E-3</v>
      </c>
      <c r="F89" s="20">
        <v>256.33753354931832</v>
      </c>
      <c r="G89" s="18">
        <v>0.99739005610508924</v>
      </c>
      <c r="H89" s="20">
        <v>98215.725651864734</v>
      </c>
      <c r="I89" s="20">
        <v>392078.709285527</v>
      </c>
      <c r="J89" s="17">
        <v>7494677.7576873433</v>
      </c>
      <c r="K89" s="21">
        <v>76.308327489764352</v>
      </c>
      <c r="L89" s="1"/>
      <c r="M89" s="16">
        <v>1</v>
      </c>
      <c r="N89" s="17">
        <v>4</v>
      </c>
      <c r="O89" s="18">
        <v>5.9660814125705097E-4</v>
      </c>
      <c r="P89" s="19">
        <v>1.1425421278378844</v>
      </c>
      <c r="Q89" s="18">
        <v>2.3823711400907666E-3</v>
      </c>
      <c r="R89" s="20">
        <v>235.08673071331577</v>
      </c>
      <c r="S89" s="18">
        <v>0.99761762885990923</v>
      </c>
      <c r="T89" s="20">
        <v>98677.626989871787</v>
      </c>
      <c r="U89" s="20">
        <v>394038.7575301695</v>
      </c>
      <c r="V89" s="17">
        <v>7748275.5156047046</v>
      </c>
      <c r="W89" s="21">
        <v>78.521096949362018</v>
      </c>
    </row>
    <row r="90" spans="1:23" x14ac:dyDescent="0.25">
      <c r="A90" s="16">
        <v>5</v>
      </c>
      <c r="B90" s="17">
        <v>5</v>
      </c>
      <c r="C90" s="18">
        <v>3.1705763253001408E-4</v>
      </c>
      <c r="D90" s="19">
        <v>2.3770475242025242</v>
      </c>
      <c r="E90" s="18">
        <v>1.5839708895292182E-3</v>
      </c>
      <c r="F90" s="20">
        <v>155.16481913550524</v>
      </c>
      <c r="G90" s="18">
        <v>0.99841602911047078</v>
      </c>
      <c r="H90" s="20">
        <v>97959.388118315415</v>
      </c>
      <c r="I90" s="20">
        <v>489389.95064506895</v>
      </c>
      <c r="J90" s="17">
        <v>7102599.0484018167</v>
      </c>
      <c r="K90" s="21">
        <v>72.505547297042042</v>
      </c>
      <c r="L90" s="1"/>
      <c r="M90" s="16">
        <v>5</v>
      </c>
      <c r="N90" s="17">
        <v>5</v>
      </c>
      <c r="O90" s="18">
        <v>2.2953702104168419E-4</v>
      </c>
      <c r="P90" s="19">
        <v>2.3054913518660936</v>
      </c>
      <c r="Q90" s="18">
        <v>1.1469757127867686E-3</v>
      </c>
      <c r="R90" s="20">
        <v>112.91120278228482</v>
      </c>
      <c r="S90" s="18">
        <v>0.99885302428721323</v>
      </c>
      <c r="T90" s="20">
        <v>98442.540259158472</v>
      </c>
      <c r="U90" s="20">
        <v>491908.46108342428</v>
      </c>
      <c r="V90" s="17">
        <v>7354236.7580745351</v>
      </c>
      <c r="W90" s="21">
        <v>74.705881610875466</v>
      </c>
    </row>
    <row r="91" spans="1:23" x14ac:dyDescent="0.25">
      <c r="A91" s="16">
        <v>10</v>
      </c>
      <c r="B91" s="17">
        <v>5</v>
      </c>
      <c r="C91" s="18">
        <v>3.3717555889510131E-4</v>
      </c>
      <c r="D91" s="19">
        <v>2.7976789306180563</v>
      </c>
      <c r="E91" s="18">
        <v>1.6846268430791289E-3</v>
      </c>
      <c r="F91" s="20">
        <v>164.76361993630417</v>
      </c>
      <c r="G91" s="18">
        <v>0.99831537315692087</v>
      </c>
      <c r="H91" s="20">
        <v>97804.22329917991</v>
      </c>
      <c r="I91" s="20">
        <v>488658.25410424621</v>
      </c>
      <c r="J91" s="17">
        <v>6613209.0977567481</v>
      </c>
      <c r="K91" s="21">
        <v>67.616805028215992</v>
      </c>
      <c r="L91" s="1"/>
      <c r="M91" s="16">
        <v>10</v>
      </c>
      <c r="N91" s="17">
        <v>5</v>
      </c>
      <c r="O91" s="18">
        <v>2.6390100232906357E-4</v>
      </c>
      <c r="P91" s="19">
        <v>2.7120215958164655</v>
      </c>
      <c r="Q91" s="18">
        <v>1.318708775558064E-3</v>
      </c>
      <c r="R91" s="20">
        <v>129.66814473400882</v>
      </c>
      <c r="S91" s="18">
        <v>0.99868129122444194</v>
      </c>
      <c r="T91" s="20">
        <v>98329.629056376187</v>
      </c>
      <c r="U91" s="20">
        <v>491351.46736701898</v>
      </c>
      <c r="V91" s="17">
        <v>6862328.2969911108</v>
      </c>
      <c r="W91" s="21">
        <v>69.789018456041077</v>
      </c>
    </row>
    <row r="92" spans="1:23" x14ac:dyDescent="0.25">
      <c r="A92" s="16">
        <v>15</v>
      </c>
      <c r="B92" s="17">
        <v>5</v>
      </c>
      <c r="C92" s="18">
        <v>8.0146299945122595E-4</v>
      </c>
      <c r="D92" s="19">
        <v>2.8172524108110255</v>
      </c>
      <c r="E92" s="18">
        <v>4.0003168771943765E-3</v>
      </c>
      <c r="F92" s="20">
        <v>390.58877843501978</v>
      </c>
      <c r="G92" s="18">
        <v>0.99599968312280562</v>
      </c>
      <c r="H92" s="20">
        <v>97639.459679243606</v>
      </c>
      <c r="I92" s="20">
        <v>487344.74168172473</v>
      </c>
      <c r="J92" s="17">
        <v>6124550.8436525017</v>
      </c>
      <c r="K92" s="21">
        <v>62.726185332982453</v>
      </c>
      <c r="L92" s="1"/>
      <c r="M92" s="16">
        <v>15</v>
      </c>
      <c r="N92" s="17">
        <v>5</v>
      </c>
      <c r="O92" s="18">
        <v>4.9931045136412759E-4</v>
      </c>
      <c r="P92" s="19">
        <v>2.6577327980250747</v>
      </c>
      <c r="Q92" s="18">
        <v>2.4936359035145905E-3</v>
      </c>
      <c r="R92" s="20">
        <v>244.87494825299655</v>
      </c>
      <c r="S92" s="18">
        <v>0.99750636409648541</v>
      </c>
      <c r="T92" s="20">
        <v>98199.960911642178</v>
      </c>
      <c r="U92" s="20">
        <v>490426.24199833261</v>
      </c>
      <c r="V92" s="17">
        <v>6370976.8296240922</v>
      </c>
      <c r="W92" s="21">
        <v>64.877590280881421</v>
      </c>
    </row>
    <row r="93" spans="1:23" x14ac:dyDescent="0.25">
      <c r="A93" s="16">
        <v>20</v>
      </c>
      <c r="B93" s="17">
        <v>5</v>
      </c>
      <c r="C93" s="18">
        <v>1.5680561902594022E-3</v>
      </c>
      <c r="D93" s="19">
        <v>2.5636682262929193</v>
      </c>
      <c r="E93" s="18">
        <v>7.810442677153584E-3</v>
      </c>
      <c r="F93" s="20">
        <v>759.55673158867285</v>
      </c>
      <c r="G93" s="18">
        <v>0.99218955732284642</v>
      </c>
      <c r="H93" s="20">
        <v>97248.870900808586</v>
      </c>
      <c r="I93" s="20">
        <v>484393.82230494038</v>
      </c>
      <c r="J93" s="17">
        <v>5637206.1019707769</v>
      </c>
      <c r="K93" s="21">
        <v>57.966802593734855</v>
      </c>
      <c r="L93" s="1"/>
      <c r="M93" s="16">
        <v>20</v>
      </c>
      <c r="N93" s="17">
        <v>5</v>
      </c>
      <c r="O93" s="18">
        <v>6.443157125429306E-4</v>
      </c>
      <c r="P93" s="19">
        <v>2.5233407298203461</v>
      </c>
      <c r="Q93" s="18">
        <v>3.2164459175900717E-3</v>
      </c>
      <c r="R93" s="20">
        <v>315.06723635412345</v>
      </c>
      <c r="S93" s="18">
        <v>0.99678355408240993</v>
      </c>
      <c r="T93" s="20">
        <v>97955.085963389181</v>
      </c>
      <c r="U93" s="20">
        <v>488995.11562529957</v>
      </c>
      <c r="V93" s="17">
        <v>5880550.5876257597</v>
      </c>
      <c r="W93" s="21">
        <v>60.033131815367113</v>
      </c>
    </row>
    <row r="94" spans="1:23" x14ac:dyDescent="0.25">
      <c r="A94" s="16">
        <v>25</v>
      </c>
      <c r="B94" s="17">
        <v>5</v>
      </c>
      <c r="C94" s="18">
        <v>1.2949615165875382E-3</v>
      </c>
      <c r="D94" s="19">
        <v>2.4767342165646502</v>
      </c>
      <c r="E94" s="18">
        <v>6.45371984626808E-3</v>
      </c>
      <c r="F94" s="20">
        <v>622.71500180668954</v>
      </c>
      <c r="G94" s="18">
        <v>0.99354628015373192</v>
      </c>
      <c r="H94" s="20">
        <v>96489.314169219913</v>
      </c>
      <c r="I94" s="20">
        <v>480875.29538920883</v>
      </c>
      <c r="J94" s="17">
        <v>5152812.2796658361</v>
      </c>
      <c r="K94" s="21">
        <v>53.402931962279226</v>
      </c>
      <c r="L94" s="1"/>
      <c r="M94" s="16">
        <v>25</v>
      </c>
      <c r="N94" s="17">
        <v>5</v>
      </c>
      <c r="O94" s="18">
        <v>5.7472929553342104E-4</v>
      </c>
      <c r="P94" s="19">
        <v>2.4585697695071191</v>
      </c>
      <c r="Q94" s="18">
        <v>2.8694552525986294E-3</v>
      </c>
      <c r="R94" s="20">
        <v>280.17366460012272</v>
      </c>
      <c r="S94" s="18">
        <v>0.99713054474740137</v>
      </c>
      <c r="T94" s="20">
        <v>97640.018727035058</v>
      </c>
      <c r="U94" s="20">
        <v>487488.05181417253</v>
      </c>
      <c r="V94" s="17">
        <v>5391555.4720004601</v>
      </c>
      <c r="W94" s="21">
        <v>55.218705836929743</v>
      </c>
    </row>
    <row r="95" spans="1:23" x14ac:dyDescent="0.25">
      <c r="A95" s="16">
        <v>30</v>
      </c>
      <c r="B95" s="17">
        <v>5</v>
      </c>
      <c r="C95" s="18">
        <v>1.4447138692364196E-3</v>
      </c>
      <c r="D95" s="19">
        <v>2.5077413403293649</v>
      </c>
      <c r="E95" s="18">
        <v>7.1976534704083495E-3</v>
      </c>
      <c r="F95" s="20">
        <v>690.01456019358011</v>
      </c>
      <c r="G95" s="18">
        <v>0.99280234652959165</v>
      </c>
      <c r="H95" s="20">
        <v>95866.599167413224</v>
      </c>
      <c r="I95" s="20">
        <v>477613.30107412487</v>
      </c>
      <c r="J95" s="17">
        <v>4671936.9842766272</v>
      </c>
      <c r="K95" s="21">
        <v>48.73373025487173</v>
      </c>
      <c r="L95" s="1"/>
      <c r="M95" s="16">
        <v>30</v>
      </c>
      <c r="N95" s="17">
        <v>5</v>
      </c>
      <c r="O95" s="18">
        <v>5.3344615408747664E-4</v>
      </c>
      <c r="P95" s="19">
        <v>2.609649573670223</v>
      </c>
      <c r="Q95" s="18">
        <v>2.6638340537230576E-3</v>
      </c>
      <c r="R95" s="20">
        <v>259.35047074251634</v>
      </c>
      <c r="S95" s="18">
        <v>0.99733616594627694</v>
      </c>
      <c r="T95" s="20">
        <v>97359.845062434935</v>
      </c>
      <c r="U95" s="20">
        <v>486179.28680386645</v>
      </c>
      <c r="V95" s="17">
        <v>4904067.4201862877</v>
      </c>
      <c r="W95" s="21">
        <v>50.370534351625217</v>
      </c>
    </row>
    <row r="96" spans="1:23" x14ac:dyDescent="0.25">
      <c r="A96" s="16">
        <v>35</v>
      </c>
      <c r="B96" s="17">
        <v>5</v>
      </c>
      <c r="C96" s="18">
        <v>1.3669584484051894E-3</v>
      </c>
      <c r="D96" s="19">
        <v>2.565854685768044</v>
      </c>
      <c r="E96" s="18">
        <v>6.8121257417168568E-3</v>
      </c>
      <c r="F96" s="20">
        <v>648.35486201153253</v>
      </c>
      <c r="G96" s="18">
        <v>0.99318787425828314</v>
      </c>
      <c r="H96" s="20">
        <v>95176.584607219644</v>
      </c>
      <c r="I96" s="20">
        <v>474304.73308677331</v>
      </c>
      <c r="J96" s="17">
        <v>4194323.6832025023</v>
      </c>
      <c r="K96" s="21">
        <v>44.068861059806729</v>
      </c>
      <c r="L96" s="1"/>
      <c r="M96" s="16">
        <v>35</v>
      </c>
      <c r="N96" s="17">
        <v>5</v>
      </c>
      <c r="O96" s="18">
        <v>8.599528905210268E-4</v>
      </c>
      <c r="P96" s="19">
        <v>2.6702936733812273</v>
      </c>
      <c r="Q96" s="18">
        <v>4.2911673661711891E-3</v>
      </c>
      <c r="R96" s="20">
        <v>416.67447363094834</v>
      </c>
      <c r="S96" s="18">
        <v>0.99570883263382881</v>
      </c>
      <c r="T96" s="20">
        <v>97100.494591692419</v>
      </c>
      <c r="U96" s="20">
        <v>484531.74380110356</v>
      </c>
      <c r="V96" s="17">
        <v>4417888.133382421</v>
      </c>
      <c r="W96" s="21">
        <v>45.498101239953932</v>
      </c>
    </row>
    <row r="97" spans="1:23" x14ac:dyDescent="0.25">
      <c r="A97" s="16">
        <v>40</v>
      </c>
      <c r="B97" s="17">
        <v>5</v>
      </c>
      <c r="C97" s="18">
        <v>1.9018911852585016E-3</v>
      </c>
      <c r="D97" s="19">
        <v>2.6788417054408371</v>
      </c>
      <c r="E97" s="18">
        <v>9.4676600840282177E-3</v>
      </c>
      <c r="F97" s="20">
        <v>894.96114757255418</v>
      </c>
      <c r="G97" s="18">
        <v>0.99053233991597178</v>
      </c>
      <c r="H97" s="20">
        <v>94528.229745208111</v>
      </c>
      <c r="I97" s="20">
        <v>470563.80223504431</v>
      </c>
      <c r="J97" s="17">
        <v>3720018.9501157291</v>
      </c>
      <c r="K97" s="21">
        <v>39.35352391706359</v>
      </c>
      <c r="L97" s="1"/>
      <c r="M97" s="16">
        <v>40</v>
      </c>
      <c r="N97" s="17">
        <v>5</v>
      </c>
      <c r="O97" s="18">
        <v>1.2446532411684481E-3</v>
      </c>
      <c r="P97" s="19">
        <v>2.6631862320186488</v>
      </c>
      <c r="Q97" s="18">
        <v>6.2052181870779766E-3</v>
      </c>
      <c r="R97" s="20">
        <v>599.94419899277273</v>
      </c>
      <c r="S97" s="18">
        <v>0.99379478181292202</v>
      </c>
      <c r="T97" s="20">
        <v>96683.820118061471</v>
      </c>
      <c r="U97" s="20">
        <v>482017.14272608049</v>
      </c>
      <c r="V97" s="17">
        <v>3933356.3895813175</v>
      </c>
      <c r="W97" s="21">
        <v>40.682674565178139</v>
      </c>
    </row>
    <row r="98" spans="1:23" x14ac:dyDescent="0.25">
      <c r="A98" s="16">
        <v>45</v>
      </c>
      <c r="B98" s="17">
        <v>5</v>
      </c>
      <c r="C98" s="18">
        <v>3.0470308182419833E-3</v>
      </c>
      <c r="D98" s="19">
        <v>2.7083758488400962</v>
      </c>
      <c r="E98" s="18">
        <v>1.5129510026910431E-2</v>
      </c>
      <c r="F98" s="20">
        <v>1416.625476100322</v>
      </c>
      <c r="G98" s="18">
        <v>0.98487048997308957</v>
      </c>
      <c r="H98" s="20">
        <v>93633.268597635557</v>
      </c>
      <c r="I98" s="20">
        <v>464919.96983399789</v>
      </c>
      <c r="J98" s="17">
        <v>3249455.1478806846</v>
      </c>
      <c r="K98" s="21">
        <v>34.704066156702986</v>
      </c>
      <c r="L98" s="1"/>
      <c r="M98" s="16">
        <v>45</v>
      </c>
      <c r="N98" s="17">
        <v>5</v>
      </c>
      <c r="O98" s="18">
        <v>1.8532187610112675E-3</v>
      </c>
      <c r="P98" s="19">
        <v>2.7389408353764209</v>
      </c>
      <c r="Q98" s="18">
        <v>9.2274286895139834E-3</v>
      </c>
      <c r="R98" s="20">
        <v>886.60711325531884</v>
      </c>
      <c r="S98" s="18">
        <v>0.99077257131048602</v>
      </c>
      <c r="T98" s="20">
        <v>96083.875919068698</v>
      </c>
      <c r="U98" s="20">
        <v>478414.70845649712</v>
      </c>
      <c r="V98" s="17">
        <v>3451339.2468552371</v>
      </c>
      <c r="W98" s="21">
        <v>35.920066856610724</v>
      </c>
    </row>
    <row r="99" spans="1:23" x14ac:dyDescent="0.25">
      <c r="A99" s="16">
        <v>50</v>
      </c>
      <c r="B99" s="17">
        <v>5</v>
      </c>
      <c r="C99" s="18">
        <v>5.0740109336513926E-3</v>
      </c>
      <c r="D99" s="19">
        <v>2.6415670737082504</v>
      </c>
      <c r="E99" s="18">
        <v>2.5070048555834168E-2</v>
      </c>
      <c r="F99" s="20">
        <v>2311.8757207129238</v>
      </c>
      <c r="G99" s="18">
        <v>0.97492995144416583</v>
      </c>
      <c r="H99" s="20">
        <v>92216.643121535235</v>
      </c>
      <c r="I99" s="20">
        <v>455630.81178645237</v>
      </c>
      <c r="J99" s="17">
        <v>2784535.1780466866</v>
      </c>
      <c r="K99" s="21">
        <v>30.195581662811772</v>
      </c>
      <c r="L99" s="1"/>
      <c r="M99" s="16">
        <v>50</v>
      </c>
      <c r="N99" s="17">
        <v>5</v>
      </c>
      <c r="O99" s="18">
        <v>3.4234800569704379E-3</v>
      </c>
      <c r="P99" s="19">
        <v>2.7016420652880035</v>
      </c>
      <c r="Q99" s="18">
        <v>1.6983765520541594E-2</v>
      </c>
      <c r="R99" s="20">
        <v>1616.8080915939063</v>
      </c>
      <c r="S99" s="18">
        <v>0.98301623447945841</v>
      </c>
      <c r="T99" s="20">
        <v>95197.268805813379</v>
      </c>
      <c r="U99" s="20">
        <v>472270.3403228455</v>
      </c>
      <c r="V99" s="17">
        <v>2972924.5383987399</v>
      </c>
      <c r="W99" s="21">
        <v>31.229094864717307</v>
      </c>
    </row>
    <row r="100" spans="1:23" x14ac:dyDescent="0.25">
      <c r="A100" s="16">
        <v>55</v>
      </c>
      <c r="B100" s="17">
        <v>5</v>
      </c>
      <c r="C100" s="18">
        <v>6.7512367473581197E-3</v>
      </c>
      <c r="D100" s="19">
        <v>2.6576032207647282</v>
      </c>
      <c r="E100" s="18">
        <v>3.3230671399898548E-2</v>
      </c>
      <c r="F100" s="20">
        <v>2987.5957827810344</v>
      </c>
      <c r="G100" s="18">
        <v>0.96676932860010145</v>
      </c>
      <c r="H100" s="20">
        <v>89904.767400822311</v>
      </c>
      <c r="I100" s="20">
        <v>442525.70226486842</v>
      </c>
      <c r="J100" s="17">
        <v>2328904.3662602343</v>
      </c>
      <c r="K100" s="21">
        <v>25.90412537165335</v>
      </c>
      <c r="L100" s="1"/>
      <c r="M100" s="16">
        <v>55</v>
      </c>
      <c r="N100" s="17">
        <v>5</v>
      </c>
      <c r="O100" s="18">
        <v>5.3022224832993828E-3</v>
      </c>
      <c r="P100" s="19">
        <v>2.7354245080556563</v>
      </c>
      <c r="Q100" s="18">
        <v>2.6196562870168694E-2</v>
      </c>
      <c r="R100" s="20">
        <v>2451.4864225194033</v>
      </c>
      <c r="S100" s="18">
        <v>0.97380343712983131</v>
      </c>
      <c r="T100" s="20">
        <v>93580.460714219473</v>
      </c>
      <c r="U100" s="20">
        <v>462350.72749982559</v>
      </c>
      <c r="V100" s="17">
        <v>2500654.1980758943</v>
      </c>
      <c r="W100" s="21">
        <v>26.721969297763053</v>
      </c>
    </row>
    <row r="101" spans="1:23" x14ac:dyDescent="0.25">
      <c r="A101" s="16">
        <v>60</v>
      </c>
      <c r="B101" s="17">
        <v>5</v>
      </c>
      <c r="C101" s="18">
        <v>1.0784258776569104E-2</v>
      </c>
      <c r="D101" s="19">
        <v>2.6735206763712362</v>
      </c>
      <c r="E101" s="18">
        <v>5.2601554797591876E-2</v>
      </c>
      <c r="F101" s="20">
        <v>4571.978365718096</v>
      </c>
      <c r="G101" s="18">
        <v>0.94739844520240812</v>
      </c>
      <c r="H101" s="20">
        <v>86917.171618041277</v>
      </c>
      <c r="I101" s="20">
        <v>423949.24495428521</v>
      </c>
      <c r="J101" s="17">
        <v>1886378.6639953658</v>
      </c>
      <c r="K101" s="21">
        <v>21.703175895841195</v>
      </c>
      <c r="L101" s="1"/>
      <c r="M101" s="16">
        <v>60</v>
      </c>
      <c r="N101" s="17">
        <v>5</v>
      </c>
      <c r="O101" s="18">
        <v>9.8419491339447381E-3</v>
      </c>
      <c r="P101" s="19">
        <v>2.7452651890470947</v>
      </c>
      <c r="Q101" s="18">
        <v>4.8141439688319743E-2</v>
      </c>
      <c r="R101" s="20">
        <v>4387.0800197223143</v>
      </c>
      <c r="S101" s="18">
        <v>0.95185856031168026</v>
      </c>
      <c r="T101" s="20">
        <v>91128.974291700069</v>
      </c>
      <c r="U101" s="20">
        <v>445753.1694195965</v>
      </c>
      <c r="V101" s="17">
        <v>2038303.4705760686</v>
      </c>
      <c r="W101" s="21">
        <v>22.367238152506179</v>
      </c>
    </row>
    <row r="102" spans="1:23" x14ac:dyDescent="0.25">
      <c r="A102" s="16">
        <v>65</v>
      </c>
      <c r="B102" s="17">
        <v>5</v>
      </c>
      <c r="C102" s="18">
        <v>1.7142368149662135E-2</v>
      </c>
      <c r="D102" s="19">
        <v>2.7477963089166515</v>
      </c>
      <c r="E102" s="18">
        <v>8.25256806205239E-2</v>
      </c>
      <c r="F102" s="20">
        <v>6795.5931189765397</v>
      </c>
      <c r="G102" s="18">
        <v>0.9174743193794761</v>
      </c>
      <c r="H102" s="20">
        <v>82345.193252323181</v>
      </c>
      <c r="I102" s="20">
        <v>396420.90635595634</v>
      </c>
      <c r="J102" s="17">
        <v>1462429.4190410806</v>
      </c>
      <c r="K102" s="21">
        <v>17.759742387875463</v>
      </c>
      <c r="L102" s="1"/>
      <c r="M102" s="16">
        <v>65</v>
      </c>
      <c r="N102" s="17">
        <v>5</v>
      </c>
      <c r="O102" s="18">
        <v>1.8299639455514719E-2</v>
      </c>
      <c r="P102" s="19">
        <v>2.7008085795104368</v>
      </c>
      <c r="Q102" s="18">
        <v>8.7803903020239882E-2</v>
      </c>
      <c r="R102" s="20">
        <v>7616.2768724486377</v>
      </c>
      <c r="S102" s="18">
        <v>0.91219609697976012</v>
      </c>
      <c r="T102" s="20">
        <v>86741.894271977755</v>
      </c>
      <c r="U102" s="20">
        <v>416198.19291868177</v>
      </c>
      <c r="V102" s="17">
        <v>1592550.3011564722</v>
      </c>
      <c r="W102" s="21">
        <v>18.35964402809855</v>
      </c>
    </row>
    <row r="103" spans="1:23" x14ac:dyDescent="0.25">
      <c r="A103" s="16">
        <v>70</v>
      </c>
      <c r="B103" s="17">
        <v>5</v>
      </c>
      <c r="C103" s="18">
        <v>3.63300220661762E-2</v>
      </c>
      <c r="D103" s="19">
        <v>2.6752883041423914</v>
      </c>
      <c r="E103" s="18">
        <v>0.1675033120484376</v>
      </c>
      <c r="F103" s="20">
        <v>12654.808246270644</v>
      </c>
      <c r="G103" s="18">
        <v>0.8324966879515624</v>
      </c>
      <c r="H103" s="20">
        <v>75549.600133346641</v>
      </c>
      <c r="I103" s="20">
        <v>348329.21992779255</v>
      </c>
      <c r="J103" s="17">
        <v>1066008.5126851243</v>
      </c>
      <c r="K103" s="21">
        <v>14.110048376213729</v>
      </c>
      <c r="L103" s="1"/>
      <c r="M103" s="16">
        <v>70</v>
      </c>
      <c r="N103" s="17">
        <v>5</v>
      </c>
      <c r="O103" s="18">
        <v>3.1868865501873039E-2</v>
      </c>
      <c r="P103" s="19">
        <v>2.6457166454362726</v>
      </c>
      <c r="Q103" s="18">
        <v>0.14822337388020423</v>
      </c>
      <c r="R103" s="20">
        <v>11728.265971312401</v>
      </c>
      <c r="S103" s="18">
        <v>0.85177662611979577</v>
      </c>
      <c r="T103" s="20">
        <v>79125.617399529117</v>
      </c>
      <c r="U103" s="20">
        <v>368016.42564348865</v>
      </c>
      <c r="V103" s="17">
        <v>1176352.1082377904</v>
      </c>
      <c r="W103" s="21">
        <v>14.866893262873813</v>
      </c>
    </row>
    <row r="104" spans="1:23" x14ac:dyDescent="0.25">
      <c r="A104" s="16">
        <v>75</v>
      </c>
      <c r="B104" s="17">
        <v>5</v>
      </c>
      <c r="C104" s="18">
        <v>6.2813185463926988E-2</v>
      </c>
      <c r="D104" s="19">
        <v>2.8917111851372033</v>
      </c>
      <c r="E104" s="18">
        <v>0.27733845687298186</v>
      </c>
      <c r="F104" s="20">
        <v>17443.144527308999</v>
      </c>
      <c r="G104" s="18">
        <v>0.72266154312701814</v>
      </c>
      <c r="H104" s="20">
        <v>62894.791887075997</v>
      </c>
      <c r="I104" s="20">
        <v>277698.7729324192</v>
      </c>
      <c r="J104" s="17">
        <v>717679.29275733163</v>
      </c>
      <c r="K104" s="21">
        <v>11.410790483986078</v>
      </c>
      <c r="L104" s="1"/>
      <c r="M104" s="16">
        <v>75</v>
      </c>
      <c r="N104" s="17">
        <v>5</v>
      </c>
      <c r="O104" s="18">
        <v>5.1741652968784121E-2</v>
      </c>
      <c r="P104" s="19">
        <v>3.0247954327415223</v>
      </c>
      <c r="Q104" s="18">
        <v>0.2347198175152766</v>
      </c>
      <c r="R104" s="20">
        <v>15819.494028243993</v>
      </c>
      <c r="S104" s="18">
        <v>0.7652801824847234</v>
      </c>
      <c r="T104" s="20">
        <v>67397.351428216716</v>
      </c>
      <c r="U104" s="20">
        <v>305740.02028477786</v>
      </c>
      <c r="V104" s="17">
        <v>808335.68259430176</v>
      </c>
      <c r="W104" s="21">
        <v>11.993582321335587</v>
      </c>
    </row>
    <row r="105" spans="1:23" x14ac:dyDescent="0.25">
      <c r="A105" s="16">
        <v>80</v>
      </c>
      <c r="B105" s="17">
        <v>20</v>
      </c>
      <c r="C105" s="18">
        <v>0.10330377212576183</v>
      </c>
      <c r="D105" s="19">
        <v>9.6801886264385555</v>
      </c>
      <c r="E105" s="18">
        <v>1</v>
      </c>
      <c r="F105" s="20">
        <v>45451.647359766997</v>
      </c>
      <c r="G105" s="18">
        <v>0</v>
      </c>
      <c r="H105" s="20">
        <v>45451.647359766997</v>
      </c>
      <c r="I105" s="20">
        <v>439980.51982491248</v>
      </c>
      <c r="J105" s="17">
        <v>439980.51982491248</v>
      </c>
      <c r="K105" s="21">
        <v>9.6801886264385555</v>
      </c>
      <c r="L105" s="1"/>
      <c r="M105" s="16">
        <v>80</v>
      </c>
      <c r="N105" s="17">
        <v>20</v>
      </c>
      <c r="O105" s="18">
        <v>0.10262296567177387</v>
      </c>
      <c r="P105" s="19">
        <v>9.7444075354279782</v>
      </c>
      <c r="Q105" s="18">
        <v>1</v>
      </c>
      <c r="R105" s="20">
        <v>51577.857399972723</v>
      </c>
      <c r="S105" s="18">
        <v>0</v>
      </c>
      <c r="T105" s="20">
        <v>51577.857399972723</v>
      </c>
      <c r="U105" s="20">
        <v>502595.6623095239</v>
      </c>
      <c r="V105" s="17">
        <v>502595.6623095239</v>
      </c>
      <c r="W105" s="21">
        <v>9.7444075354279782</v>
      </c>
    </row>
    <row r="106" spans="1:23" x14ac:dyDescent="0.25">
      <c r="A106" s="22">
        <f>A85+5</f>
        <v>2043</v>
      </c>
      <c r="B106" s="24" t="str">
        <f>B85</f>
        <v xml:space="preserve">Cabul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2043</v>
      </c>
      <c r="N106" s="24" t="str">
        <f>N85</f>
        <v xml:space="preserve">Cabul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1.4216695983699828E-2</v>
      </c>
      <c r="D109" s="19">
        <v>0.50625473851118818</v>
      </c>
      <c r="E109" s="18">
        <v>1.4117598541543597E-2</v>
      </c>
      <c r="F109" s="20">
        <v>1411.7598541543557</v>
      </c>
      <c r="G109" s="18">
        <v>0.9858824014584564</v>
      </c>
      <c r="H109" s="20">
        <v>100000</v>
      </c>
      <c r="I109" s="20">
        <v>99302.950261651145</v>
      </c>
      <c r="J109" s="17">
        <v>7696947.7089244938</v>
      </c>
      <c r="K109" s="21">
        <v>76.969477089244933</v>
      </c>
      <c r="L109" s="1"/>
      <c r="M109" s="16">
        <v>0</v>
      </c>
      <c r="N109" s="17">
        <v>1</v>
      </c>
      <c r="O109" s="18">
        <v>1.0390481025239687E-2</v>
      </c>
      <c r="P109" s="19">
        <v>0.50769817245771165</v>
      </c>
      <c r="Q109" s="18">
        <v>1.0337601579836209E-2</v>
      </c>
      <c r="R109" s="20">
        <v>1033.7601579836191</v>
      </c>
      <c r="S109" s="18">
        <v>0.98966239842016379</v>
      </c>
      <c r="T109" s="20">
        <v>100000</v>
      </c>
      <c r="U109" s="20">
        <v>99491.077984984266</v>
      </c>
      <c r="V109" s="17">
        <v>7965941.7043615477</v>
      </c>
      <c r="W109" s="21">
        <v>79.659417043615477</v>
      </c>
    </row>
    <row r="110" spans="1:23" x14ac:dyDescent="0.25">
      <c r="A110" s="16">
        <v>1</v>
      </c>
      <c r="B110" s="17">
        <v>4</v>
      </c>
      <c r="C110" s="18">
        <v>5.3826828946607552E-4</v>
      </c>
      <c r="D110" s="19">
        <v>0.99169563814263495</v>
      </c>
      <c r="E110" s="18">
        <v>2.1495923770054048E-3</v>
      </c>
      <c r="F110" s="20">
        <v>211.92452947988932</v>
      </c>
      <c r="G110" s="18">
        <v>0.9978504076229946</v>
      </c>
      <c r="H110" s="20">
        <v>98588.240145845644</v>
      </c>
      <c r="I110" s="20">
        <v>393715.42709696369</v>
      </c>
      <c r="J110" s="17">
        <v>7597644.7586628422</v>
      </c>
      <c r="K110" s="21">
        <v>77.064412017329175</v>
      </c>
      <c r="L110" s="1"/>
      <c r="M110" s="16">
        <v>1</v>
      </c>
      <c r="N110" s="17">
        <v>4</v>
      </c>
      <c r="O110" s="18">
        <v>4.831289619071023E-4</v>
      </c>
      <c r="P110" s="19">
        <v>1.1791619001294802</v>
      </c>
      <c r="Q110" s="18">
        <v>1.9298857441745199E-3</v>
      </c>
      <c r="R110" s="20">
        <v>190.9935354256595</v>
      </c>
      <c r="S110" s="18">
        <v>0.99807011425582548</v>
      </c>
      <c r="T110" s="20">
        <v>98966.239842016381</v>
      </c>
      <c r="U110" s="20">
        <v>395326.19752650784</v>
      </c>
      <c r="V110" s="17">
        <v>7866450.6263765637</v>
      </c>
      <c r="W110" s="21">
        <v>79.486202961071186</v>
      </c>
    </row>
    <row r="111" spans="1:23" x14ac:dyDescent="0.25">
      <c r="A111" s="16">
        <v>5</v>
      </c>
      <c r="B111" s="17">
        <v>5</v>
      </c>
      <c r="C111" s="18">
        <v>2.6376829135753147E-4</v>
      </c>
      <c r="D111" s="19">
        <v>2.3836807640858262</v>
      </c>
      <c r="E111" s="18">
        <v>1.3179319492417907E-3</v>
      </c>
      <c r="F111" s="20">
        <v>129.65328939950268</v>
      </c>
      <c r="G111" s="18">
        <v>0.99868206805075821</v>
      </c>
      <c r="H111" s="20">
        <v>98376.315616365755</v>
      </c>
      <c r="I111" s="20">
        <v>491542.36368677329</v>
      </c>
      <c r="J111" s="17">
        <v>7203929.3315658784</v>
      </c>
      <c r="K111" s="21">
        <v>73.228289618598424</v>
      </c>
      <c r="L111" s="1"/>
      <c r="M111" s="16">
        <v>5</v>
      </c>
      <c r="N111" s="17">
        <v>5</v>
      </c>
      <c r="O111" s="18">
        <v>1.886276310945434E-4</v>
      </c>
      <c r="P111" s="19">
        <v>2.3143103922214285</v>
      </c>
      <c r="Q111" s="18">
        <v>9.4266060806880159E-4</v>
      </c>
      <c r="R111" s="20">
        <v>93.111533745512133</v>
      </c>
      <c r="S111" s="18">
        <v>0.9990573393919312</v>
      </c>
      <c r="T111" s="20">
        <v>98775.246306590721</v>
      </c>
      <c r="U111" s="20">
        <v>493626.16285440896</v>
      </c>
      <c r="V111" s="17">
        <v>7471124.4288500557</v>
      </c>
      <c r="W111" s="21">
        <v>75.637618818588052</v>
      </c>
    </row>
    <row r="112" spans="1:23" x14ac:dyDescent="0.25">
      <c r="A112" s="16">
        <v>10</v>
      </c>
      <c r="B112" s="17">
        <v>5</v>
      </c>
      <c r="C112" s="18">
        <v>2.8422776351192606E-4</v>
      </c>
      <c r="D112" s="19">
        <v>2.8002976964260515</v>
      </c>
      <c r="E112" s="18">
        <v>1.4202508533400771E-3</v>
      </c>
      <c r="F112" s="20">
        <v>139.53490600768419</v>
      </c>
      <c r="G112" s="18">
        <v>0.99857974914665992</v>
      </c>
      <c r="H112" s="20">
        <v>98246.662326966252</v>
      </c>
      <c r="I112" s="20">
        <v>490926.3763806572</v>
      </c>
      <c r="J112" s="17">
        <v>6712386.9678791054</v>
      </c>
      <c r="K112" s="21">
        <v>68.321781207591442</v>
      </c>
      <c r="L112" s="1"/>
      <c r="M112" s="16">
        <v>10</v>
      </c>
      <c r="N112" s="17">
        <v>5</v>
      </c>
      <c r="O112" s="18">
        <v>2.1899862354885039E-4</v>
      </c>
      <c r="P112" s="19">
        <v>2.7179832075010544</v>
      </c>
      <c r="Q112" s="18">
        <v>1.0944461589336152E-3</v>
      </c>
      <c r="R112" s="20">
        <v>108.0022833575058</v>
      </c>
      <c r="S112" s="18">
        <v>0.99890555384106638</v>
      </c>
      <c r="T112" s="20">
        <v>98682.134772845209</v>
      </c>
      <c r="U112" s="20">
        <v>493164.21083997597</v>
      </c>
      <c r="V112" s="17">
        <v>6977498.2659956468</v>
      </c>
      <c r="W112" s="21">
        <v>70.706803030325958</v>
      </c>
    </row>
    <row r="113" spans="1:23" x14ac:dyDescent="0.25">
      <c r="A113" s="16">
        <v>15</v>
      </c>
      <c r="B113" s="17">
        <v>5</v>
      </c>
      <c r="C113" s="18">
        <v>6.7532231537139231E-4</v>
      </c>
      <c r="D113" s="19">
        <v>2.8211583427568216</v>
      </c>
      <c r="E113" s="18">
        <v>3.3716504616103649E-3</v>
      </c>
      <c r="F113" s="20">
        <v>330.782941456142</v>
      </c>
      <c r="G113" s="18">
        <v>0.99662834953838964</v>
      </c>
      <c r="H113" s="20">
        <v>98107.127420958568</v>
      </c>
      <c r="I113" s="20">
        <v>489814.91345244274</v>
      </c>
      <c r="J113" s="17">
        <v>6221460.5914984485</v>
      </c>
      <c r="K113" s="21">
        <v>63.414970502636095</v>
      </c>
      <c r="L113" s="1"/>
      <c r="M113" s="16">
        <v>15</v>
      </c>
      <c r="N113" s="17">
        <v>5</v>
      </c>
      <c r="O113" s="18">
        <v>4.1860508654292464E-4</v>
      </c>
      <c r="P113" s="19">
        <v>2.6617356954292366</v>
      </c>
      <c r="Q113" s="18">
        <v>2.0909787631890886E-3</v>
      </c>
      <c r="R113" s="20">
        <v>206.11641763530497</v>
      </c>
      <c r="S113" s="18">
        <v>0.99790902123681091</v>
      </c>
      <c r="T113" s="20">
        <v>98574.132489487703</v>
      </c>
      <c r="U113" s="20">
        <v>492388.70778549591</v>
      </c>
      <c r="V113" s="17">
        <v>6484334.0551556712</v>
      </c>
      <c r="W113" s="21">
        <v>65.78129466010958</v>
      </c>
    </row>
    <row r="114" spans="1:23" x14ac:dyDescent="0.25">
      <c r="A114" s="16">
        <v>20</v>
      </c>
      <c r="B114" s="17">
        <v>5</v>
      </c>
      <c r="C114" s="18">
        <v>1.3327615426618551E-3</v>
      </c>
      <c r="D114" s="19">
        <v>2.5668239560299924</v>
      </c>
      <c r="E114" s="18">
        <v>6.6422678783740752E-3</v>
      </c>
      <c r="F114" s="20">
        <v>649.45667220103496</v>
      </c>
      <c r="G114" s="18">
        <v>0.99335773212162592</v>
      </c>
      <c r="H114" s="20">
        <v>97776.344479502426</v>
      </c>
      <c r="I114" s="20">
        <v>487301.47998111608</v>
      </c>
      <c r="J114" s="17">
        <v>5731645.6780460058</v>
      </c>
      <c r="K114" s="21">
        <v>58.619962819816536</v>
      </c>
      <c r="L114" s="1"/>
      <c r="M114" s="16">
        <v>20</v>
      </c>
      <c r="N114" s="17">
        <v>5</v>
      </c>
      <c r="O114" s="18">
        <v>5.4566235511777322E-4</v>
      </c>
      <c r="P114" s="19">
        <v>2.5267898112017204</v>
      </c>
      <c r="Q114" s="18">
        <v>2.7246347782469149E-3</v>
      </c>
      <c r="R114" s="20">
        <v>268.01691765652504</v>
      </c>
      <c r="S114" s="18">
        <v>0.99727536522175309</v>
      </c>
      <c r="T114" s="20">
        <v>98368.016071852398</v>
      </c>
      <c r="U114" s="20">
        <v>491177.21818774357</v>
      </c>
      <c r="V114" s="17">
        <v>5991945.3473701756</v>
      </c>
      <c r="W114" s="21">
        <v>60.913552866547505</v>
      </c>
    </row>
    <row r="115" spans="1:23" x14ac:dyDescent="0.25">
      <c r="A115" s="16">
        <v>25</v>
      </c>
      <c r="B115" s="17">
        <v>5</v>
      </c>
      <c r="C115" s="18">
        <v>1.1132048427636599E-3</v>
      </c>
      <c r="D115" s="19">
        <v>2.4818705395828822</v>
      </c>
      <c r="E115" s="18">
        <v>5.550465183617681E-3</v>
      </c>
      <c r="F115" s="20">
        <v>539.0994091675675</v>
      </c>
      <c r="G115" s="18">
        <v>0.99444953481638232</v>
      </c>
      <c r="H115" s="20">
        <v>97126.887807301391</v>
      </c>
      <c r="I115" s="20">
        <v>484276.91693218861</v>
      </c>
      <c r="J115" s="17">
        <v>5244344.1980648898</v>
      </c>
      <c r="K115" s="21">
        <v>53.994772369002568</v>
      </c>
      <c r="L115" s="1"/>
      <c r="M115" s="16">
        <v>25</v>
      </c>
      <c r="N115" s="17">
        <v>5</v>
      </c>
      <c r="O115" s="18">
        <v>4.9109248431407761E-4</v>
      </c>
      <c r="P115" s="19">
        <v>2.4620267624481302</v>
      </c>
      <c r="Q115" s="18">
        <v>2.4524057930622734E-3</v>
      </c>
      <c r="R115" s="20">
        <v>240.58100622515485</v>
      </c>
      <c r="S115" s="18">
        <v>0.99754759420693773</v>
      </c>
      <c r="T115" s="20">
        <v>98099.999154195873</v>
      </c>
      <c r="U115" s="20">
        <v>489889.40761571657</v>
      </c>
      <c r="V115" s="17">
        <v>5500768.1291824318</v>
      </c>
      <c r="W115" s="21">
        <v>56.073070097953781</v>
      </c>
    </row>
    <row r="116" spans="1:23" x14ac:dyDescent="0.25">
      <c r="A116" s="16">
        <v>30</v>
      </c>
      <c r="B116" s="17">
        <v>5</v>
      </c>
      <c r="C116" s="18">
        <v>1.2515457774806185E-3</v>
      </c>
      <c r="D116" s="19">
        <v>2.5113573895567827</v>
      </c>
      <c r="E116" s="18">
        <v>6.2382987692011227E-3</v>
      </c>
      <c r="F116" s="20">
        <v>602.5434814839391</v>
      </c>
      <c r="G116" s="18">
        <v>0.99376170123079888</v>
      </c>
      <c r="H116" s="20">
        <v>96587.788398133824</v>
      </c>
      <c r="I116" s="20">
        <v>481439.42660800338</v>
      </c>
      <c r="J116" s="17">
        <v>4760067.2811327009</v>
      </c>
      <c r="K116" s="21">
        <v>49.282288786981589</v>
      </c>
      <c r="L116" s="1"/>
      <c r="M116" s="16">
        <v>30</v>
      </c>
      <c r="N116" s="17">
        <v>5</v>
      </c>
      <c r="O116" s="18">
        <v>4.5864030239428823E-4</v>
      </c>
      <c r="P116" s="19">
        <v>2.6119541130813371</v>
      </c>
      <c r="Q116" s="18">
        <v>2.2906926215140455E-3</v>
      </c>
      <c r="R116" s="20">
        <v>224.16584709721792</v>
      </c>
      <c r="S116" s="18">
        <v>0.99770930737848595</v>
      </c>
      <c r="T116" s="20">
        <v>97859.418147970719</v>
      </c>
      <c r="U116" s="20">
        <v>488761.77241070545</v>
      </c>
      <c r="V116" s="17">
        <v>5010878.7215667153</v>
      </c>
      <c r="W116" s="21">
        <v>51.204869356466986</v>
      </c>
    </row>
    <row r="117" spans="1:23" x14ac:dyDescent="0.25">
      <c r="A117" s="16">
        <v>35</v>
      </c>
      <c r="B117" s="17">
        <v>5</v>
      </c>
      <c r="C117" s="18">
        <v>1.1952005131587817E-3</v>
      </c>
      <c r="D117" s="19">
        <v>2.5705972445903553</v>
      </c>
      <c r="E117" s="18">
        <v>5.9587007427648331E-3</v>
      </c>
      <c r="F117" s="20">
        <v>571.94735017931089</v>
      </c>
      <c r="G117" s="18">
        <v>0.99404129925723517</v>
      </c>
      <c r="H117" s="20">
        <v>95985.244916649885</v>
      </c>
      <c r="I117" s="20">
        <v>478536.73411477456</v>
      </c>
      <c r="J117" s="17">
        <v>4278627.8545246972</v>
      </c>
      <c r="K117" s="21">
        <v>44.575891411644598</v>
      </c>
      <c r="L117" s="1"/>
      <c r="M117" s="16">
        <v>35</v>
      </c>
      <c r="N117" s="17">
        <v>5</v>
      </c>
      <c r="O117" s="18">
        <v>7.4085105453097972E-4</v>
      </c>
      <c r="P117" s="19">
        <v>2.6719438969181173</v>
      </c>
      <c r="Q117" s="18">
        <v>3.6978773851893409E-3</v>
      </c>
      <c r="R117" s="20">
        <v>361.04319148065406</v>
      </c>
      <c r="S117" s="18">
        <v>0.99630212261481066</v>
      </c>
      <c r="T117" s="20">
        <v>97635.252300873501</v>
      </c>
      <c r="U117" s="20">
        <v>487335.73269896477</v>
      </c>
      <c r="V117" s="17">
        <v>4522116.9491560096</v>
      </c>
      <c r="W117" s="21">
        <v>46.316436354572232</v>
      </c>
    </row>
    <row r="118" spans="1:23" x14ac:dyDescent="0.25">
      <c r="A118" s="16">
        <v>40</v>
      </c>
      <c r="B118" s="17">
        <v>5</v>
      </c>
      <c r="C118" s="18">
        <v>1.6757593412942225E-3</v>
      </c>
      <c r="D118" s="19">
        <v>2.6836414035918565</v>
      </c>
      <c r="E118" s="18">
        <v>8.3463988277057144E-3</v>
      </c>
      <c r="F118" s="20">
        <v>796.35743495632778</v>
      </c>
      <c r="G118" s="18">
        <v>0.99165360117229429</v>
      </c>
      <c r="H118" s="20">
        <v>95413.297566470574</v>
      </c>
      <c r="I118" s="20">
        <v>475221.83844207821</v>
      </c>
      <c r="J118" s="17">
        <v>3800091.1204099227</v>
      </c>
      <c r="K118" s="21">
        <v>39.827688774329943</v>
      </c>
      <c r="L118" s="1"/>
      <c r="M118" s="16">
        <v>40</v>
      </c>
      <c r="N118" s="17">
        <v>5</v>
      </c>
      <c r="O118" s="18">
        <v>1.0762517557389227E-3</v>
      </c>
      <c r="P118" s="19">
        <v>2.6656491558291857</v>
      </c>
      <c r="Q118" s="18">
        <v>5.3677730583748806E-3</v>
      </c>
      <c r="R118" s="20">
        <v>522.14587893211865</v>
      </c>
      <c r="S118" s="18">
        <v>0.99463222694162512</v>
      </c>
      <c r="T118" s="20">
        <v>97274.209109392847</v>
      </c>
      <c r="U118" s="20">
        <v>485152.17387369875</v>
      </c>
      <c r="V118" s="17">
        <v>4034781.2164570452</v>
      </c>
      <c r="W118" s="21">
        <v>41.478427359091675</v>
      </c>
    </row>
    <row r="119" spans="1:23" x14ac:dyDescent="0.25">
      <c r="A119" s="16">
        <v>45</v>
      </c>
      <c r="B119" s="17">
        <v>5</v>
      </c>
      <c r="C119" s="18">
        <v>2.7094708634404102E-3</v>
      </c>
      <c r="D119" s="19">
        <v>2.7142175019150625</v>
      </c>
      <c r="E119" s="18">
        <v>1.3463968445463603E-2</v>
      </c>
      <c r="F119" s="20">
        <v>1273.9194963370246</v>
      </c>
      <c r="G119" s="18">
        <v>0.9865360315545364</v>
      </c>
      <c r="H119" s="20">
        <v>94616.940131514246</v>
      </c>
      <c r="I119" s="20">
        <v>470172.79776887485</v>
      </c>
      <c r="J119" s="17">
        <v>3324869.2819678443</v>
      </c>
      <c r="K119" s="21">
        <v>35.14031712869167</v>
      </c>
      <c r="L119" s="1"/>
      <c r="M119" s="16">
        <v>45</v>
      </c>
      <c r="N119" s="17">
        <v>5</v>
      </c>
      <c r="O119" s="18">
        <v>1.6103674605132039E-3</v>
      </c>
      <c r="P119" s="19">
        <v>2.7422371698673573</v>
      </c>
      <c r="Q119" s="18">
        <v>8.0226682623062429E-3</v>
      </c>
      <c r="R119" s="20">
        <v>776.20970699166355</v>
      </c>
      <c r="S119" s="18">
        <v>0.99197733173769376</v>
      </c>
      <c r="T119" s="20">
        <v>96752.063230460728</v>
      </c>
      <c r="U119" s="20">
        <v>482007.81872746971</v>
      </c>
      <c r="V119" s="17">
        <v>3549629.0425833464</v>
      </c>
      <c r="W119" s="21">
        <v>36.687889891590515</v>
      </c>
    </row>
    <row r="120" spans="1:23" x14ac:dyDescent="0.25">
      <c r="A120" s="16">
        <v>50</v>
      </c>
      <c r="B120" s="17">
        <v>5</v>
      </c>
      <c r="C120" s="18">
        <v>4.5613595605180435E-3</v>
      </c>
      <c r="D120" s="19">
        <v>2.6478675196812169</v>
      </c>
      <c r="E120" s="18">
        <v>2.2564702866112119E-2</v>
      </c>
      <c r="F120" s="20">
        <v>2106.2575252581446</v>
      </c>
      <c r="G120" s="18">
        <v>0.97743529713388788</v>
      </c>
      <c r="H120" s="20">
        <v>93343.020635177221</v>
      </c>
      <c r="I120" s="20">
        <v>461760.90643881058</v>
      </c>
      <c r="J120" s="17">
        <v>2854696.4841989693</v>
      </c>
      <c r="K120" s="21">
        <v>30.58285948722715</v>
      </c>
      <c r="L120" s="1"/>
      <c r="M120" s="16">
        <v>50</v>
      </c>
      <c r="N120" s="17">
        <v>5</v>
      </c>
      <c r="O120" s="18">
        <v>2.989177950853023E-3</v>
      </c>
      <c r="P120" s="19">
        <v>2.7058686381639934</v>
      </c>
      <c r="Q120" s="18">
        <v>1.4844095377394617E-2</v>
      </c>
      <c r="R120" s="20">
        <v>1424.6747236292285</v>
      </c>
      <c r="S120" s="18">
        <v>0.98515590462260538</v>
      </c>
      <c r="T120" s="20">
        <v>95975.853523469064</v>
      </c>
      <c r="U120" s="20">
        <v>476610.87665345246</v>
      </c>
      <c r="V120" s="17">
        <v>3067621.2238558768</v>
      </c>
      <c r="W120" s="21">
        <v>31.962427123461303</v>
      </c>
    </row>
    <row r="121" spans="1:23" x14ac:dyDescent="0.25">
      <c r="A121" s="16">
        <v>55</v>
      </c>
      <c r="B121" s="17">
        <v>5</v>
      </c>
      <c r="C121" s="18">
        <v>6.1568465072315238E-3</v>
      </c>
      <c r="D121" s="19">
        <v>2.666032118682383</v>
      </c>
      <c r="E121" s="18">
        <v>3.0348133439766167E-2</v>
      </c>
      <c r="F121" s="20">
        <v>2768.86546147216</v>
      </c>
      <c r="G121" s="18">
        <v>0.96965186656023383</v>
      </c>
      <c r="H121" s="20">
        <v>91236.763109919077</v>
      </c>
      <c r="I121" s="20">
        <v>449721.37249482964</v>
      </c>
      <c r="J121" s="17">
        <v>2392935.5777601586</v>
      </c>
      <c r="K121" s="21">
        <v>26.227756182858304</v>
      </c>
      <c r="L121" s="1"/>
      <c r="M121" s="16">
        <v>55</v>
      </c>
      <c r="N121" s="17">
        <v>5</v>
      </c>
      <c r="O121" s="18">
        <v>4.6684772396195558E-3</v>
      </c>
      <c r="P121" s="19">
        <v>2.7422364992702706</v>
      </c>
      <c r="Q121" s="18">
        <v>2.309891628617522E-2</v>
      </c>
      <c r="R121" s="20">
        <v>2184.0297638566844</v>
      </c>
      <c r="S121" s="18">
        <v>0.97690108371382478</v>
      </c>
      <c r="T121" s="20">
        <v>94551.178799839836</v>
      </c>
      <c r="U121" s="20">
        <v>467824.87131385616</v>
      </c>
      <c r="V121" s="17">
        <v>2591010.3472024244</v>
      </c>
      <c r="W121" s="21">
        <v>27.403258003662387</v>
      </c>
    </row>
    <row r="122" spans="1:23" x14ac:dyDescent="0.25">
      <c r="A122" s="16">
        <v>60</v>
      </c>
      <c r="B122" s="17">
        <v>5</v>
      </c>
      <c r="C122" s="18">
        <v>9.9756208315144642E-3</v>
      </c>
      <c r="D122" s="19">
        <v>2.6828149366490961</v>
      </c>
      <c r="E122" s="18">
        <v>4.8751202579576658E-2</v>
      </c>
      <c r="F122" s="20">
        <v>4312.9164000486926</v>
      </c>
      <c r="G122" s="18">
        <v>0.95124879742042334</v>
      </c>
      <c r="H122" s="20">
        <v>88467.897648446917</v>
      </c>
      <c r="I122" s="20">
        <v>432345.66278056055</v>
      </c>
      <c r="J122" s="17">
        <v>1943214.2052653288</v>
      </c>
      <c r="K122" s="21">
        <v>21.965190277124695</v>
      </c>
      <c r="L122" s="1"/>
      <c r="M122" s="16">
        <v>60</v>
      </c>
      <c r="N122" s="17">
        <v>5</v>
      </c>
      <c r="O122" s="18">
        <v>8.7520546574279771E-3</v>
      </c>
      <c r="P122" s="19">
        <v>2.7549954521112228</v>
      </c>
      <c r="Q122" s="18">
        <v>4.2917022357361945E-2</v>
      </c>
      <c r="R122" s="20">
        <v>3964.1230002630764</v>
      </c>
      <c r="S122" s="18">
        <v>0.95708297764263806</v>
      </c>
      <c r="T122" s="20">
        <v>92367.149035983151</v>
      </c>
      <c r="U122" s="20">
        <v>452936.27101593465</v>
      </c>
      <c r="V122" s="17">
        <v>2123185.4758885684</v>
      </c>
      <c r="W122" s="21">
        <v>22.986370133189304</v>
      </c>
    </row>
    <row r="123" spans="1:23" x14ac:dyDescent="0.25">
      <c r="A123" s="16">
        <v>65</v>
      </c>
      <c r="B123" s="17">
        <v>5</v>
      </c>
      <c r="C123" s="18">
        <v>1.6137498991529255E-2</v>
      </c>
      <c r="D123" s="19">
        <v>2.7613363238902191</v>
      </c>
      <c r="E123" s="18">
        <v>7.7874178673720484E-2</v>
      </c>
      <c r="F123" s="20">
        <v>6553.5000460213632</v>
      </c>
      <c r="G123" s="18">
        <v>0.92212582132627952</v>
      </c>
      <c r="H123" s="20">
        <v>84154.981248398224</v>
      </c>
      <c r="I123" s="20">
        <v>406103.82373757934</v>
      </c>
      <c r="J123" s="17">
        <v>1510868.5424847682</v>
      </c>
      <c r="K123" s="21">
        <v>17.953405966845551</v>
      </c>
      <c r="L123" s="1"/>
      <c r="M123" s="16">
        <v>65</v>
      </c>
      <c r="N123" s="17">
        <v>5</v>
      </c>
      <c r="O123" s="18">
        <v>1.6519374428729722E-2</v>
      </c>
      <c r="P123" s="19">
        <v>2.7133114902514408</v>
      </c>
      <c r="Q123" s="18">
        <v>7.9590372585903291E-2</v>
      </c>
      <c r="R123" s="20">
        <v>7036.0297799042746</v>
      </c>
      <c r="S123" s="18">
        <v>0.92040962741409671</v>
      </c>
      <c r="T123" s="20">
        <v>88403.026035720075</v>
      </c>
      <c r="U123" s="20">
        <v>425925.92172664456</v>
      </c>
      <c r="V123" s="17">
        <v>1670249.2048726338</v>
      </c>
      <c r="W123" s="21">
        <v>18.893575025336279</v>
      </c>
    </row>
    <row r="124" spans="1:23" x14ac:dyDescent="0.25">
      <c r="A124" s="16">
        <v>70</v>
      </c>
      <c r="B124" s="17">
        <v>5</v>
      </c>
      <c r="C124" s="18">
        <v>3.4911044218659169E-2</v>
      </c>
      <c r="D124" s="19">
        <v>2.687150213906579</v>
      </c>
      <c r="E124" s="18">
        <v>0.16151393938527703</v>
      </c>
      <c r="F124" s="20">
        <v>12533.72093112841</v>
      </c>
      <c r="G124" s="18">
        <v>0.83848606061472297</v>
      </c>
      <c r="H124" s="20">
        <v>77601.481202376861</v>
      </c>
      <c r="I124" s="20">
        <v>359018.79223736934</v>
      </c>
      <c r="J124" s="17">
        <v>1104764.7187471888</v>
      </c>
      <c r="K124" s="21">
        <v>14.236387007434478</v>
      </c>
      <c r="L124" s="1"/>
      <c r="M124" s="16">
        <v>70</v>
      </c>
      <c r="N124" s="17">
        <v>5</v>
      </c>
      <c r="O124" s="18">
        <v>2.9347848406619075E-2</v>
      </c>
      <c r="P124" s="19">
        <v>2.6463270660914402</v>
      </c>
      <c r="Q124" s="18">
        <v>0.13725810591082632</v>
      </c>
      <c r="R124" s="20">
        <v>11168.27978972657</v>
      </c>
      <c r="S124" s="18">
        <v>0.86274189408917368</v>
      </c>
      <c r="T124" s="20">
        <v>81366.9962558158</v>
      </c>
      <c r="U124" s="20">
        <v>380548.50341968163</v>
      </c>
      <c r="V124" s="17">
        <v>1244323.2831459893</v>
      </c>
      <c r="W124" s="21">
        <v>15.292727277701982</v>
      </c>
    </row>
    <row r="125" spans="1:23" x14ac:dyDescent="0.25">
      <c r="A125" s="16">
        <v>75</v>
      </c>
      <c r="B125" s="17">
        <v>5</v>
      </c>
      <c r="C125" s="18">
        <v>6.1841347242834563E-2</v>
      </c>
      <c r="D125" s="19">
        <v>2.9060893511673904</v>
      </c>
      <c r="E125" s="18">
        <v>0.27375777232279119</v>
      </c>
      <c r="F125" s="20">
        <v>17812.805101890393</v>
      </c>
      <c r="G125" s="18">
        <v>0.72624222767720881</v>
      </c>
      <c r="H125" s="20">
        <v>65067.760271248451</v>
      </c>
      <c r="I125" s="20">
        <v>288040.37906781409</v>
      </c>
      <c r="J125" s="17">
        <v>745745.92650981934</v>
      </c>
      <c r="K125" s="21">
        <v>11.461066485169042</v>
      </c>
      <c r="L125" s="1"/>
      <c r="M125" s="16">
        <v>75</v>
      </c>
      <c r="N125" s="17">
        <v>5</v>
      </c>
      <c r="O125" s="18">
        <v>4.6070333155991523E-2</v>
      </c>
      <c r="P125" s="19">
        <v>3.1181293715093132</v>
      </c>
      <c r="Q125" s="18">
        <v>0.21197386904792981</v>
      </c>
      <c r="R125" s="20">
        <v>14880.293531515556</v>
      </c>
      <c r="S125" s="18">
        <v>0.78802613095207019</v>
      </c>
      <c r="T125" s="20">
        <v>70198.71646608923</v>
      </c>
      <c r="U125" s="20">
        <v>322990.79499016708</v>
      </c>
      <c r="V125" s="17">
        <v>863774.77972630761</v>
      </c>
      <c r="W125" s="21">
        <v>12.304709020478597</v>
      </c>
    </row>
    <row r="126" spans="1:23" x14ac:dyDescent="0.25">
      <c r="A126" s="16">
        <v>80</v>
      </c>
      <c r="B126" s="17">
        <v>20</v>
      </c>
      <c r="C126" s="18">
        <v>0.10324313400493713</v>
      </c>
      <c r="D126" s="19">
        <v>9.6858741226528391</v>
      </c>
      <c r="E126" s="18">
        <v>1</v>
      </c>
      <c r="F126" s="20">
        <v>47254.955169358058</v>
      </c>
      <c r="G126" s="18">
        <v>0</v>
      </c>
      <c r="H126" s="20">
        <v>47254.955169358058</v>
      </c>
      <c r="I126" s="20">
        <v>457705.54744200525</v>
      </c>
      <c r="J126" s="17">
        <v>457705.54744200525</v>
      </c>
      <c r="K126" s="21">
        <v>9.6858741226528391</v>
      </c>
      <c r="L126" s="1"/>
      <c r="M126" s="16">
        <v>80</v>
      </c>
      <c r="N126" s="17">
        <v>20</v>
      </c>
      <c r="O126" s="18">
        <v>0.1022930125446756</v>
      </c>
      <c r="P126" s="19">
        <v>9.7758387901935979</v>
      </c>
      <c r="Q126" s="18">
        <v>1</v>
      </c>
      <c r="R126" s="20">
        <v>55318.422934573675</v>
      </c>
      <c r="S126" s="18">
        <v>0</v>
      </c>
      <c r="T126" s="20">
        <v>55318.422934573675</v>
      </c>
      <c r="U126" s="20">
        <v>540783.98473614047</v>
      </c>
      <c r="V126" s="17">
        <v>540783.98473614047</v>
      </c>
      <c r="W126" s="21">
        <v>9.7758387901935979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22" sqref="R22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2014</v>
      </c>
      <c r="C3" s="40"/>
      <c r="D3" s="41">
        <f>B3+5</f>
        <v>2019</v>
      </c>
      <c r="E3" s="41"/>
      <c r="F3" s="39">
        <f>D3+5</f>
        <v>2024</v>
      </c>
      <c r="G3" s="40"/>
      <c r="H3" s="41">
        <f>F3+5</f>
        <v>2029</v>
      </c>
      <c r="I3" s="41"/>
      <c r="J3" s="39">
        <f>H3+5</f>
        <v>2034</v>
      </c>
      <c r="K3" s="40"/>
      <c r="L3" s="41">
        <f>J3+5</f>
        <v>2039</v>
      </c>
      <c r="M3" s="41"/>
      <c r="N3" s="39">
        <f>L3+5</f>
        <v>2044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68254.252683230719</v>
      </c>
      <c r="C5" s="4">
        <v>65447.723318579825</v>
      </c>
      <c r="D5" s="6">
        <v>77991.969052069544</v>
      </c>
      <c r="E5" s="6">
        <v>74771.024203623776</v>
      </c>
      <c r="F5" s="8">
        <v>97957.263834207522</v>
      </c>
      <c r="G5" s="4">
        <v>93911.78391942312</v>
      </c>
      <c r="H5" s="6">
        <v>118917.57543104934</v>
      </c>
      <c r="I5" s="6">
        <v>114006.46783074526</v>
      </c>
      <c r="J5" s="8">
        <v>141112.08750568441</v>
      </c>
      <c r="K5" s="4">
        <v>135284.38169405889</v>
      </c>
      <c r="L5" s="6">
        <v>166345.75601139641</v>
      </c>
      <c r="M5" s="6">
        <v>159475.93963930281</v>
      </c>
      <c r="N5" s="8">
        <v>196921.0164832873</v>
      </c>
      <c r="O5" s="4">
        <v>188788.49025909245</v>
      </c>
    </row>
    <row r="6" spans="1:19" x14ac:dyDescent="0.25">
      <c r="A6" s="13" t="s">
        <v>4</v>
      </c>
      <c r="B6" s="8">
        <v>53801</v>
      </c>
      <c r="C6" s="4">
        <v>52269</v>
      </c>
      <c r="D6" s="6">
        <v>67593.263716909991</v>
      </c>
      <c r="E6" s="6">
        <v>64850.834396553801</v>
      </c>
      <c r="F6" s="8">
        <v>77236.677931319922</v>
      </c>
      <c r="G6" s="4">
        <v>74089.105967622847</v>
      </c>
      <c r="H6" s="6">
        <v>97008.624474461263</v>
      </c>
      <c r="I6" s="6">
        <v>93055.300292080618</v>
      </c>
      <c r="J6" s="8">
        <v>117765.95187396</v>
      </c>
      <c r="K6" s="4">
        <v>112966.71894053183</v>
      </c>
      <c r="L6" s="6">
        <v>139745.52748650691</v>
      </c>
      <c r="M6" s="6">
        <v>134050.57638102671</v>
      </c>
      <c r="N6" s="8">
        <v>164734.8276809947</v>
      </c>
      <c r="O6" s="4">
        <v>158021.5052163201</v>
      </c>
    </row>
    <row r="7" spans="1:19" x14ac:dyDescent="0.25">
      <c r="A7" s="13" t="s">
        <v>5</v>
      </c>
      <c r="B7" s="8">
        <v>50508</v>
      </c>
      <c r="C7" s="4">
        <v>47859</v>
      </c>
      <c r="D7" s="6">
        <v>53566.441895063421</v>
      </c>
      <c r="E7" s="6">
        <v>52068.998582651133</v>
      </c>
      <c r="F7" s="8">
        <v>67298.574996553172</v>
      </c>
      <c r="G7" s="4">
        <v>64602.690012778185</v>
      </c>
      <c r="H7" s="6">
        <v>76899.946480098428</v>
      </c>
      <c r="I7" s="6">
        <v>73805.612382445499</v>
      </c>
      <c r="J7" s="8">
        <v>96585.692575068431</v>
      </c>
      <c r="K7" s="4">
        <v>92699.234709225755</v>
      </c>
      <c r="L7" s="6">
        <v>117252.52352694771</v>
      </c>
      <c r="M7" s="6">
        <v>112534.46456602003</v>
      </c>
      <c r="N7" s="8">
        <v>139136.27401351201</v>
      </c>
      <c r="O7" s="4">
        <v>133537.64701041242</v>
      </c>
    </row>
    <row r="8" spans="1:19" x14ac:dyDescent="0.25">
      <c r="A8" s="13" t="s">
        <v>6</v>
      </c>
      <c r="B8" s="8">
        <v>43481</v>
      </c>
      <c r="C8" s="4">
        <v>41216</v>
      </c>
      <c r="D8" s="6">
        <v>50136.338004749436</v>
      </c>
      <c r="E8" s="6">
        <v>47593.862703187871</v>
      </c>
      <c r="F8" s="8">
        <v>53172.274423114563</v>
      </c>
      <c r="G8" s="4">
        <v>51780.538031199605</v>
      </c>
      <c r="H8" s="6">
        <v>66803.359928430524</v>
      </c>
      <c r="I8" s="6">
        <v>64244.793220183696</v>
      </c>
      <c r="J8" s="8">
        <v>76334.079933344343</v>
      </c>
      <c r="K8" s="4">
        <v>73396.731700512217</v>
      </c>
      <c r="L8" s="6">
        <v>95874.968903271729</v>
      </c>
      <c r="M8" s="6">
        <v>92185.683976712389</v>
      </c>
      <c r="N8" s="8">
        <v>116389.72343899749</v>
      </c>
      <c r="O8" s="4">
        <v>111911.02730796544</v>
      </c>
    </row>
    <row r="9" spans="1:19" x14ac:dyDescent="0.25">
      <c r="A9" s="13" t="s">
        <v>7</v>
      </c>
      <c r="B9" s="8">
        <v>35655</v>
      </c>
      <c r="C9" s="4">
        <v>31844</v>
      </c>
      <c r="D9" s="6">
        <v>42831.541822386396</v>
      </c>
      <c r="E9" s="6">
        <v>40891.021948226306</v>
      </c>
      <c r="F9" s="8">
        <v>49387.471724931027</v>
      </c>
      <c r="G9" s="4">
        <v>47218.596768170726</v>
      </c>
      <c r="H9" s="6">
        <v>52378.061584256058</v>
      </c>
      <c r="I9" s="6">
        <v>51372.261188003446</v>
      </c>
      <c r="J9" s="8">
        <v>65805.545057622949</v>
      </c>
      <c r="K9" s="4">
        <v>63738.238781681677</v>
      </c>
      <c r="L9" s="6">
        <v>75193.90853794587</v>
      </c>
      <c r="M9" s="6">
        <v>72818.016471606228</v>
      </c>
      <c r="N9" s="8">
        <v>94442.923122754262</v>
      </c>
      <c r="O9" s="4">
        <v>91458.822467100166</v>
      </c>
    </row>
    <row r="10" spans="1:19" x14ac:dyDescent="0.25">
      <c r="A10" s="13" t="s">
        <v>8</v>
      </c>
      <c r="B10" s="8">
        <v>25190</v>
      </c>
      <c r="C10" s="4">
        <v>24155</v>
      </c>
      <c r="D10" s="6">
        <v>35033.668215103535</v>
      </c>
      <c r="E10" s="6">
        <v>31588.205956455891</v>
      </c>
      <c r="F10" s="8">
        <v>42085.150058808467</v>
      </c>
      <c r="G10" s="4">
        <v>40562.555679893565</v>
      </c>
      <c r="H10" s="6">
        <v>48526.834900968744</v>
      </c>
      <c r="I10" s="6">
        <v>46839.302841597142</v>
      </c>
      <c r="J10" s="8">
        <v>51465.31009095742</v>
      </c>
      <c r="K10" s="4">
        <v>50959.602024101812</v>
      </c>
      <c r="L10" s="6">
        <v>64658.803316864636</v>
      </c>
      <c r="M10" s="6">
        <v>63226.247140356892</v>
      </c>
      <c r="N10" s="8">
        <v>73883.563133227784</v>
      </c>
      <c r="O10" s="4">
        <v>72233.089487680409</v>
      </c>
    </row>
    <row r="11" spans="1:19" x14ac:dyDescent="0.25">
      <c r="A11" s="13" t="s">
        <v>9</v>
      </c>
      <c r="B11" s="8">
        <v>16808</v>
      </c>
      <c r="C11" s="4">
        <v>16090</v>
      </c>
      <c r="D11" s="6">
        <v>24790.117867774079</v>
      </c>
      <c r="E11" s="6">
        <v>23985.410025043177</v>
      </c>
      <c r="F11" s="8">
        <v>34477.52141297765</v>
      </c>
      <c r="G11" s="4">
        <v>31366.428144115325</v>
      </c>
      <c r="H11" s="6">
        <v>41417.063534768604</v>
      </c>
      <c r="I11" s="6">
        <v>40277.7698052532</v>
      </c>
      <c r="J11" s="8">
        <v>47756.488961692266</v>
      </c>
      <c r="K11" s="4">
        <v>46510.448517610326</v>
      </c>
      <c r="L11" s="6">
        <v>50648.316921650548</v>
      </c>
      <c r="M11" s="6">
        <v>50601.819468478665</v>
      </c>
      <c r="N11" s="8">
        <v>63632.36821811417</v>
      </c>
      <c r="O11" s="4">
        <v>62782.341627247923</v>
      </c>
    </row>
    <row r="12" spans="1:19" x14ac:dyDescent="0.25">
      <c r="A12" s="13" t="s">
        <v>10</v>
      </c>
      <c r="B12" s="8">
        <v>15882</v>
      </c>
      <c r="C12" s="4">
        <v>16984</v>
      </c>
      <c r="D12" s="6">
        <v>16544.419950503896</v>
      </c>
      <c r="E12" s="6">
        <v>15950.695080649148</v>
      </c>
      <c r="F12" s="8">
        <v>24401.363673664004</v>
      </c>
      <c r="G12" s="4">
        <v>23777.747774630763</v>
      </c>
      <c r="H12" s="6">
        <v>33936.85108929038</v>
      </c>
      <c r="I12" s="6">
        <v>31094.862094212265</v>
      </c>
      <c r="J12" s="8">
        <v>40767.568552826815</v>
      </c>
      <c r="K12" s="4">
        <v>39929.050633447543</v>
      </c>
      <c r="L12" s="6">
        <v>47007.580244159959</v>
      </c>
      <c r="M12" s="6">
        <v>46107.767704700593</v>
      </c>
      <c r="N12" s="8">
        <v>49854.059075321238</v>
      </c>
      <c r="O12" s="4">
        <v>50163.716150886197</v>
      </c>
    </row>
    <row r="13" spans="1:19" x14ac:dyDescent="0.25">
      <c r="A13" s="13" t="s">
        <v>11</v>
      </c>
      <c r="B13" s="8">
        <v>13178</v>
      </c>
      <c r="C13" s="4">
        <v>12964.041831129196</v>
      </c>
      <c r="D13" s="6">
        <v>15605.841459870428</v>
      </c>
      <c r="E13" s="6">
        <v>16764.335001468804</v>
      </c>
      <c r="F13" s="8">
        <v>16256.743155338192</v>
      </c>
      <c r="G13" s="4">
        <v>15744.39447940902</v>
      </c>
      <c r="H13" s="6">
        <v>23977.069191275776</v>
      </c>
      <c r="I13" s="6">
        <v>23470.21486542272</v>
      </c>
      <c r="J13" s="8">
        <v>33346.752156321418</v>
      </c>
      <c r="K13" s="4">
        <v>30692.692238097519</v>
      </c>
      <c r="L13" s="6">
        <v>40058.696105012881</v>
      </c>
      <c r="M13" s="6">
        <v>39412.622533544796</v>
      </c>
      <c r="N13" s="8">
        <v>46190.205559910435</v>
      </c>
      <c r="O13" s="4">
        <v>45511.42628188325</v>
      </c>
    </row>
    <row r="14" spans="1:19" x14ac:dyDescent="0.25">
      <c r="A14" s="13" t="s">
        <v>12</v>
      </c>
      <c r="B14" s="8">
        <v>11140</v>
      </c>
      <c r="C14" s="4">
        <v>11055.33987333913</v>
      </c>
      <c r="D14" s="6">
        <v>12846.796748500632</v>
      </c>
      <c r="E14" s="6">
        <v>12722.527421861292</v>
      </c>
      <c r="F14" s="8">
        <v>15213.619162564863</v>
      </c>
      <c r="G14" s="4">
        <v>16452.022798423688</v>
      </c>
      <c r="H14" s="6">
        <v>15848.161717195977</v>
      </c>
      <c r="I14" s="6">
        <v>15451.083320627908</v>
      </c>
      <c r="J14" s="8">
        <v>23374.452460544569</v>
      </c>
      <c r="K14" s="4">
        <v>23032.975063789065</v>
      </c>
      <c r="L14" s="6">
        <v>32508.646773022192</v>
      </c>
      <c r="M14" s="6">
        <v>30120.900853027601</v>
      </c>
      <c r="N14" s="8">
        <v>39051.899140313733</v>
      </c>
      <c r="O14" s="4">
        <v>38678.382674334243</v>
      </c>
    </row>
    <row r="15" spans="1:19" x14ac:dyDescent="0.25">
      <c r="A15" s="13" t="s">
        <v>13</v>
      </c>
      <c r="B15" s="8">
        <v>8721</v>
      </c>
      <c r="C15" s="4">
        <v>8842.5104498150849</v>
      </c>
      <c r="D15" s="6">
        <v>10705.701767694827</v>
      </c>
      <c r="E15" s="6">
        <v>10715.75395626576</v>
      </c>
      <c r="F15" s="8">
        <v>12345.95822797481</v>
      </c>
      <c r="G15" s="4">
        <v>12331.730649302282</v>
      </c>
      <c r="H15" s="6">
        <v>14620.508937316567</v>
      </c>
      <c r="I15" s="6">
        <v>15946.667439499997</v>
      </c>
      <c r="J15" s="8">
        <v>15230.313546723381</v>
      </c>
      <c r="K15" s="4">
        <v>14976.473732923962</v>
      </c>
      <c r="L15" s="6">
        <v>22463.188242886059</v>
      </c>
      <c r="M15" s="6">
        <v>22325.473164292744</v>
      </c>
      <c r="N15" s="8">
        <v>31241.281617891422</v>
      </c>
      <c r="O15" s="4">
        <v>29195.679751149168</v>
      </c>
    </row>
    <row r="16" spans="1:19" x14ac:dyDescent="0.25">
      <c r="A16" s="13" t="s">
        <v>14</v>
      </c>
      <c r="B16" s="8">
        <v>6228</v>
      </c>
      <c r="C16" s="4">
        <v>6383.9646458923517</v>
      </c>
      <c r="D16" s="6">
        <v>8256.6993078879023</v>
      </c>
      <c r="E16" s="6">
        <v>8413.8737529687442</v>
      </c>
      <c r="F16" s="8">
        <v>10135.736770528627</v>
      </c>
      <c r="G16" s="4">
        <v>10196.312627233696</v>
      </c>
      <c r="H16" s="6">
        <v>11688.666982700672</v>
      </c>
      <c r="I16" s="6">
        <v>11733.955580568692</v>
      </c>
      <c r="J16" s="8">
        <v>13842.122007076088</v>
      </c>
      <c r="K16" s="4">
        <v>15173.65994397396</v>
      </c>
      <c r="L16" s="6">
        <v>14419.460993022207</v>
      </c>
      <c r="M16" s="6">
        <v>14250.495938753444</v>
      </c>
      <c r="N16" s="8">
        <v>21267.261875701523</v>
      </c>
      <c r="O16" s="4">
        <v>21243.255944761589</v>
      </c>
      <c r="S16" s="1" t="s">
        <v>48</v>
      </c>
    </row>
    <row r="17" spans="1:19" x14ac:dyDescent="0.25">
      <c r="A17" s="13" t="s">
        <v>15</v>
      </c>
      <c r="B17" s="8">
        <v>6749</v>
      </c>
      <c r="C17" s="4">
        <v>7528.6637001540312</v>
      </c>
      <c r="D17" s="6">
        <v>5777.0685799603552</v>
      </c>
      <c r="E17" s="6">
        <v>5888.8946310044948</v>
      </c>
      <c r="F17" s="8">
        <v>7658.8821685580615</v>
      </c>
      <c r="G17" s="4">
        <v>7761.3863356352258</v>
      </c>
      <c r="H17" s="6">
        <v>9401.8700115237261</v>
      </c>
      <c r="I17" s="6">
        <v>9405.5988742347963</v>
      </c>
      <c r="J17" s="8">
        <v>10842.362037151583</v>
      </c>
      <c r="K17" s="4">
        <v>10823.999168497492</v>
      </c>
      <c r="L17" s="6">
        <v>12839.898543201194</v>
      </c>
      <c r="M17" s="6">
        <v>13996.957930249628</v>
      </c>
      <c r="N17" s="8">
        <v>13375.435941353971</v>
      </c>
      <c r="O17" s="4">
        <v>13145.384361875049</v>
      </c>
    </row>
    <row r="18" spans="1:19" x14ac:dyDescent="0.25">
      <c r="A18" s="13" t="s">
        <v>16</v>
      </c>
      <c r="B18" s="8">
        <v>3907</v>
      </c>
      <c r="C18" s="4">
        <v>4265.0276935044731</v>
      </c>
      <c r="D18" s="6">
        <v>6043.998411322832</v>
      </c>
      <c r="E18" s="6">
        <v>6567.0527275400918</v>
      </c>
      <c r="F18" s="8">
        <v>5173.5950984417595</v>
      </c>
      <c r="G18" s="4">
        <v>5136.7258638399608</v>
      </c>
      <c r="H18" s="6">
        <v>6858.8341471734611</v>
      </c>
      <c r="I18" s="6">
        <v>6770.0504810545472</v>
      </c>
      <c r="J18" s="8">
        <v>8419.7492092329485</v>
      </c>
      <c r="K18" s="4">
        <v>8204.2532647497483</v>
      </c>
      <c r="L18" s="6">
        <v>9709.7672140363229</v>
      </c>
      <c r="M18" s="6">
        <v>9441.4860449828375</v>
      </c>
      <c r="N18" s="8">
        <v>11498.640746281577</v>
      </c>
      <c r="O18" s="4">
        <v>12209.173422267373</v>
      </c>
      <c r="S18" s="1" t="s">
        <v>48</v>
      </c>
    </row>
    <row r="19" spans="1:19" x14ac:dyDescent="0.25">
      <c r="A19" s="13" t="s">
        <v>17</v>
      </c>
      <c r="B19" s="8">
        <v>3567</v>
      </c>
      <c r="C19" s="4">
        <v>3518.7295254833043</v>
      </c>
      <c r="D19" s="6">
        <v>3240.9161282074106</v>
      </c>
      <c r="E19" s="6">
        <v>3438.0947181595716</v>
      </c>
      <c r="F19" s="8">
        <v>5013.5889250361233</v>
      </c>
      <c r="G19" s="4">
        <v>5293.7872668017926</v>
      </c>
      <c r="H19" s="6">
        <v>4291.5760930009483</v>
      </c>
      <c r="I19" s="6">
        <v>4140.7820371244934</v>
      </c>
      <c r="J19" s="8">
        <v>5689.507603858252</v>
      </c>
      <c r="K19" s="4">
        <v>5457.426416254264</v>
      </c>
      <c r="L19" s="6">
        <v>6984.3104703518438</v>
      </c>
      <c r="M19" s="6">
        <v>6613.5560758346455</v>
      </c>
      <c r="N19" s="8">
        <v>8054.4000934501801</v>
      </c>
      <c r="O19" s="4">
        <v>7610.9056342751628</v>
      </c>
    </row>
    <row r="20" spans="1:19" x14ac:dyDescent="0.25">
      <c r="A20" s="13" t="s">
        <v>18</v>
      </c>
      <c r="B20" s="8">
        <v>1582</v>
      </c>
      <c r="C20" s="4">
        <v>1407.9553710430721</v>
      </c>
      <c r="D20" s="6">
        <v>2611.689835751426</v>
      </c>
      <c r="E20" s="6">
        <v>2466.8005564118698</v>
      </c>
      <c r="F20" s="8">
        <v>2372.9374013350603</v>
      </c>
      <c r="G20" s="4">
        <v>2410.2716342165704</v>
      </c>
      <c r="H20" s="6">
        <v>3670.854846131977</v>
      </c>
      <c r="I20" s="6">
        <v>3711.2023759425192</v>
      </c>
      <c r="J20" s="8">
        <v>3142.2107265052969</v>
      </c>
      <c r="K20" s="4">
        <v>2902.889625128546</v>
      </c>
      <c r="L20" s="6">
        <v>4165.7496998674087</v>
      </c>
      <c r="M20" s="6">
        <v>3825.9213794910165</v>
      </c>
      <c r="N20" s="8">
        <v>5113.7798332352604</v>
      </c>
      <c r="O20" s="4">
        <v>4636.424507646464</v>
      </c>
    </row>
    <row r="21" spans="1:19" ht="15.75" thickBot="1" x14ac:dyDescent="0.3">
      <c r="A21" s="14" t="s">
        <v>19</v>
      </c>
      <c r="B21" s="8">
        <v>2047</v>
      </c>
      <c r="C21" s="4">
        <v>2019.6182596617573</v>
      </c>
      <c r="D21" s="6">
        <v>2078.9475548240598</v>
      </c>
      <c r="E21" s="6">
        <v>1857.2045176867282</v>
      </c>
      <c r="F21" s="8">
        <v>2500.035189205867</v>
      </c>
      <c r="G21" s="4">
        <v>2176.7110520695069</v>
      </c>
      <c r="H21" s="6">
        <v>2623.5685347914141</v>
      </c>
      <c r="I21" s="6">
        <v>2373.0671535676133</v>
      </c>
      <c r="J21" s="8">
        <v>3446.9203626499702</v>
      </c>
      <c r="K21" s="4">
        <v>3192.8882489546245</v>
      </c>
      <c r="L21" s="6">
        <v>3545.4738786337539</v>
      </c>
      <c r="M21" s="6">
        <v>3118.0633857619232</v>
      </c>
      <c r="N21" s="8">
        <v>4145.6883071133543</v>
      </c>
      <c r="O21" s="4">
        <v>3538.0093205441176</v>
      </c>
    </row>
    <row r="22" spans="1:19" ht="15.75" thickBot="1" x14ac:dyDescent="0.3">
      <c r="A22" s="15" t="s">
        <v>22</v>
      </c>
      <c r="B22" s="9">
        <v>366698.25268323073</v>
      </c>
      <c r="C22" s="5">
        <v>353850.5746686022</v>
      </c>
      <c r="D22" s="7">
        <v>435655.42031858017</v>
      </c>
      <c r="E22" s="7">
        <v>420534.59017975844</v>
      </c>
      <c r="F22" s="9">
        <v>522687.39415455965</v>
      </c>
      <c r="G22" s="5">
        <v>504812.78900476597</v>
      </c>
      <c r="H22" s="7">
        <v>628869.42788443388</v>
      </c>
      <c r="I22" s="7">
        <v>607698.99178256432</v>
      </c>
      <c r="J22" s="9">
        <v>754927.11466122</v>
      </c>
      <c r="K22" s="5">
        <v>729941.66470353946</v>
      </c>
      <c r="L22" s="7">
        <v>903422.57686877751</v>
      </c>
      <c r="M22" s="7">
        <v>874105.99265414302</v>
      </c>
      <c r="N22" s="9">
        <v>1078933.3482814601</v>
      </c>
      <c r="O22" s="5">
        <v>1044665.2814254414</v>
      </c>
    </row>
    <row r="23" spans="1:19" ht="15.75" thickBot="1" x14ac:dyDescent="0.3">
      <c r="A23" s="11" t="s">
        <v>23</v>
      </c>
      <c r="B23" s="42">
        <f>B22+C22</f>
        <v>720548.827351833</v>
      </c>
      <c r="C23" s="43"/>
      <c r="D23" s="44">
        <f>D22+E22</f>
        <v>856190.01049833861</v>
      </c>
      <c r="E23" s="45"/>
      <c r="F23" s="42">
        <f t="shared" ref="F23" si="0">F22+G22</f>
        <v>1027500.1831593256</v>
      </c>
      <c r="G23" s="43"/>
      <c r="H23" s="44">
        <f t="shared" ref="H23" si="1">H22+I22</f>
        <v>1236568.4196669981</v>
      </c>
      <c r="I23" s="45"/>
      <c r="J23" s="42">
        <f t="shared" ref="J23" si="2">J22+K22</f>
        <v>1484868.7793647596</v>
      </c>
      <c r="K23" s="43"/>
      <c r="L23" s="44">
        <f>L22+M22</f>
        <v>1777528.5695229205</v>
      </c>
      <c r="M23" s="45"/>
      <c r="N23" s="42">
        <f t="shared" ref="N23" si="3">N22+O22</f>
        <v>2123598.6297069015</v>
      </c>
      <c r="O23" s="43"/>
    </row>
    <row r="24" spans="1:19" ht="15.75" thickBot="1" x14ac:dyDescent="0.3">
      <c r="A24" s="33" t="str">
        <f>A1</f>
        <v>Parwan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2014</v>
      </c>
      <c r="C26" s="40"/>
      <c r="D26" s="41">
        <f>B26+5</f>
        <v>2019</v>
      </c>
      <c r="E26" s="41"/>
      <c r="F26" s="39">
        <f>D26+5</f>
        <v>2024</v>
      </c>
      <c r="G26" s="40"/>
      <c r="H26" s="41">
        <f>F26+5</f>
        <v>2029</v>
      </c>
      <c r="I26" s="41"/>
      <c r="J26" s="39">
        <f>H26+5</f>
        <v>2034</v>
      </c>
      <c r="K26" s="40"/>
      <c r="L26" s="41">
        <f>J26+5</f>
        <v>2039</v>
      </c>
      <c r="M26" s="41"/>
      <c r="N26" s="39">
        <f>L26+5</f>
        <v>2044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68254.252683230719</v>
      </c>
      <c r="C28" s="4">
        <f>C5</f>
        <v>65447.723318579825</v>
      </c>
      <c r="D28" s="6">
        <v>71633.824155963273</v>
      </c>
      <c r="E28" s="6">
        <v>68410.353926462019</v>
      </c>
      <c r="F28" s="8">
        <v>81127.316979657349</v>
      </c>
      <c r="G28" s="4">
        <v>77433.704765140603</v>
      </c>
      <c r="H28" s="6">
        <v>90314.263830867727</v>
      </c>
      <c r="I28" s="6">
        <v>86202.382895443327</v>
      </c>
      <c r="J28" s="8">
        <v>99233.374242508595</v>
      </c>
      <c r="K28" s="4">
        <v>94715.418801165069</v>
      </c>
      <c r="L28" s="6">
        <v>104582.88021729953</v>
      </c>
      <c r="M28" s="6">
        <v>99821.36932083017</v>
      </c>
      <c r="N28" s="8">
        <v>94239.529505581551</v>
      </c>
      <c r="O28" s="4">
        <v>89948.936765291481</v>
      </c>
    </row>
    <row r="29" spans="1:19" x14ac:dyDescent="0.25">
      <c r="A29" s="13" t="s">
        <v>4</v>
      </c>
      <c r="B29" s="8">
        <f t="shared" ref="B29:C44" si="4">B6</f>
        <v>53801</v>
      </c>
      <c r="C29" s="4">
        <f t="shared" si="4"/>
        <v>52269</v>
      </c>
      <c r="D29" s="6">
        <v>67553.096324072219</v>
      </c>
      <c r="E29" s="6">
        <v>64811.887406450674</v>
      </c>
      <c r="F29" s="8">
        <v>71076.336969269309</v>
      </c>
      <c r="G29" s="4">
        <v>67922.915364203189</v>
      </c>
      <c r="H29" s="6">
        <v>80627.695656156284</v>
      </c>
      <c r="I29" s="6">
        <v>77008.881836566463</v>
      </c>
      <c r="J29" s="8">
        <v>89875.026789402822</v>
      </c>
      <c r="K29" s="4">
        <v>85839.046459260644</v>
      </c>
      <c r="L29" s="6">
        <v>98852.905988169354</v>
      </c>
      <c r="M29" s="6">
        <v>94409.27701376623</v>
      </c>
      <c r="N29" s="8">
        <v>104267.23190892691</v>
      </c>
      <c r="O29" s="4">
        <v>99574.325569472494</v>
      </c>
    </row>
    <row r="30" spans="1:19" x14ac:dyDescent="0.25">
      <c r="A30" s="13" t="s">
        <v>5</v>
      </c>
      <c r="B30" s="8">
        <f t="shared" si="4"/>
        <v>50508</v>
      </c>
      <c r="C30" s="4">
        <f t="shared" si="4"/>
        <v>47859</v>
      </c>
      <c r="D30" s="6">
        <v>53606.167660941872</v>
      </c>
      <c r="E30" s="6">
        <v>52104.082697432728</v>
      </c>
      <c r="F30" s="8">
        <v>67358.499768102949</v>
      </c>
      <c r="G30" s="4">
        <v>64654.13351504357</v>
      </c>
      <c r="H30" s="6">
        <v>70908.282273811245</v>
      </c>
      <c r="I30" s="6">
        <v>67790.716976148426</v>
      </c>
      <c r="J30" s="8">
        <v>80472.021375266006</v>
      </c>
      <c r="K30" s="4">
        <v>76889.687610883979</v>
      </c>
      <c r="L30" s="6">
        <v>89733.937978260015</v>
      </c>
      <c r="M30" s="6">
        <v>85733.870164963155</v>
      </c>
      <c r="N30" s="8">
        <v>98727.199423173195</v>
      </c>
      <c r="O30" s="4">
        <v>94318.055972363087</v>
      </c>
    </row>
    <row r="31" spans="1:19" x14ac:dyDescent="0.25">
      <c r="A31" s="13" t="s">
        <v>6</v>
      </c>
      <c r="B31" s="8">
        <f t="shared" si="4"/>
        <v>43481</v>
      </c>
      <c r="C31" s="4">
        <f t="shared" si="4"/>
        <v>41216</v>
      </c>
      <c r="D31" s="6">
        <v>50185.549540576969</v>
      </c>
      <c r="E31" s="6">
        <v>47620.628793878102</v>
      </c>
      <c r="F31" s="8">
        <v>53332.23168029388</v>
      </c>
      <c r="G31" s="4">
        <v>51900.465892521323</v>
      </c>
      <c r="H31" s="6">
        <v>67074.540548095072</v>
      </c>
      <c r="I31" s="6">
        <v>64449.466170016341</v>
      </c>
      <c r="J31" s="8">
        <v>70662.977652291767</v>
      </c>
      <c r="K31" s="4">
        <v>67617.985438610791</v>
      </c>
      <c r="L31" s="6">
        <v>80244.582893540675</v>
      </c>
      <c r="M31" s="6">
        <v>76732.829621157129</v>
      </c>
      <c r="N31" s="8">
        <v>89527.524461277382</v>
      </c>
      <c r="O31" s="4">
        <v>85594.465462450244</v>
      </c>
    </row>
    <row r="32" spans="1:19" x14ac:dyDescent="0.25">
      <c r="A32" s="13" t="s">
        <v>7</v>
      </c>
      <c r="B32" s="8">
        <f t="shared" si="4"/>
        <v>35655</v>
      </c>
      <c r="C32" s="4">
        <f t="shared" si="4"/>
        <v>31844</v>
      </c>
      <c r="D32" s="6">
        <v>42868.526358864277</v>
      </c>
      <c r="E32" s="6">
        <v>40912.273299338383</v>
      </c>
      <c r="F32" s="8">
        <v>49616.140884808359</v>
      </c>
      <c r="G32" s="4">
        <v>47341.224298415975</v>
      </c>
      <c r="H32" s="6">
        <v>52830.316586895962</v>
      </c>
      <c r="I32" s="6">
        <v>51650.951621693523</v>
      </c>
      <c r="J32" s="8">
        <v>66553.619071093402</v>
      </c>
      <c r="K32" s="4">
        <v>64197.342474298443</v>
      </c>
      <c r="L32" s="6">
        <v>70212.060479715627</v>
      </c>
      <c r="M32" s="6">
        <v>67403.993119089107</v>
      </c>
      <c r="N32" s="8">
        <v>79825.395813221636</v>
      </c>
      <c r="O32" s="4">
        <v>76537.339949060348</v>
      </c>
    </row>
    <row r="33" spans="1:15" x14ac:dyDescent="0.25">
      <c r="A33" s="13" t="s">
        <v>8</v>
      </c>
      <c r="B33" s="8">
        <f t="shared" si="4"/>
        <v>25190</v>
      </c>
      <c r="C33" s="4">
        <f t="shared" si="4"/>
        <v>24155</v>
      </c>
      <c r="D33" s="6">
        <v>35071.927226061482</v>
      </c>
      <c r="E33" s="6">
        <v>31606.270102720693</v>
      </c>
      <c r="F33" s="8">
        <v>42297.986494870209</v>
      </c>
      <c r="G33" s="4">
        <v>40665.931017770723</v>
      </c>
      <c r="H33" s="6">
        <v>49063.775530434788</v>
      </c>
      <c r="I33" s="6">
        <v>47105.247814955495</v>
      </c>
      <c r="J33" s="8">
        <v>52340.929489497656</v>
      </c>
      <c r="K33" s="4">
        <v>51439.374667976212</v>
      </c>
      <c r="L33" s="6">
        <v>66042.927156900201</v>
      </c>
      <c r="M33" s="6">
        <v>63982.561849863174</v>
      </c>
      <c r="N33" s="8">
        <v>69767.473929955449</v>
      </c>
      <c r="O33" s="4">
        <v>67220.764663172566</v>
      </c>
    </row>
    <row r="34" spans="1:15" x14ac:dyDescent="0.25">
      <c r="A34" s="13" t="s">
        <v>9</v>
      </c>
      <c r="B34" s="8">
        <f t="shared" si="4"/>
        <v>16808</v>
      </c>
      <c r="C34" s="4">
        <f t="shared" si="4"/>
        <v>16090</v>
      </c>
      <c r="D34" s="6">
        <v>24822.297728307138</v>
      </c>
      <c r="E34" s="6">
        <v>24003.431121290105</v>
      </c>
      <c r="F34" s="8">
        <v>34649.236128833123</v>
      </c>
      <c r="G34" s="4">
        <v>31444.554316124715</v>
      </c>
      <c r="H34" s="6">
        <v>41866.605021482173</v>
      </c>
      <c r="I34" s="6">
        <v>40492.162491286108</v>
      </c>
      <c r="J34" s="8">
        <v>48642.727446459554</v>
      </c>
      <c r="K34" s="4">
        <v>46938.417086247238</v>
      </c>
      <c r="L34" s="6">
        <v>51964.791559291763</v>
      </c>
      <c r="M34" s="6">
        <v>51289.338072622057</v>
      </c>
      <c r="N34" s="8">
        <v>65647.127980044286</v>
      </c>
      <c r="O34" s="4">
        <v>63829.695263898924</v>
      </c>
    </row>
    <row r="35" spans="1:15" x14ac:dyDescent="0.25">
      <c r="A35" s="13" t="s">
        <v>10</v>
      </c>
      <c r="B35" s="8">
        <f t="shared" si="4"/>
        <v>15882</v>
      </c>
      <c r="C35" s="4">
        <f t="shared" si="4"/>
        <v>16984</v>
      </c>
      <c r="D35" s="6">
        <v>16565.256691783979</v>
      </c>
      <c r="E35" s="6">
        <v>15964.508912142108</v>
      </c>
      <c r="F35" s="8">
        <v>24523.349511161148</v>
      </c>
      <c r="G35" s="4">
        <v>23850.215737247399</v>
      </c>
      <c r="H35" s="6">
        <v>34293.251487992515</v>
      </c>
      <c r="I35" s="6">
        <v>31276.322452399891</v>
      </c>
      <c r="J35" s="8">
        <v>41501.809683773543</v>
      </c>
      <c r="K35" s="4">
        <v>40311.886983024757</v>
      </c>
      <c r="L35" s="6">
        <v>48285.072963829291</v>
      </c>
      <c r="M35" s="6">
        <v>46765.57347081168</v>
      </c>
      <c r="N35" s="8">
        <v>51643.760041180845</v>
      </c>
      <c r="O35" s="4">
        <v>51133.931973805717</v>
      </c>
    </row>
    <row r="36" spans="1:15" x14ac:dyDescent="0.25">
      <c r="A36" s="13" t="s">
        <v>11</v>
      </c>
      <c r="B36" s="8">
        <f t="shared" si="4"/>
        <v>13178</v>
      </c>
      <c r="C36" s="4">
        <f t="shared" si="4"/>
        <v>12964.041831129196</v>
      </c>
      <c r="D36" s="6">
        <v>15630.999897740554</v>
      </c>
      <c r="E36" s="6">
        <v>16782.751118251686</v>
      </c>
      <c r="F36" s="8">
        <v>16344.185471218116</v>
      </c>
      <c r="G36" s="4">
        <v>15809.514837270228</v>
      </c>
      <c r="H36" s="6">
        <v>24241.344573704719</v>
      </c>
      <c r="I36" s="6">
        <v>23655.796724238418</v>
      </c>
      <c r="J36" s="8">
        <v>33955.548878789305</v>
      </c>
      <c r="K36" s="4">
        <v>31063.675430878244</v>
      </c>
      <c r="L36" s="6">
        <v>41153.699547832824</v>
      </c>
      <c r="M36" s="6">
        <v>40084.573637612681</v>
      </c>
      <c r="N36" s="8">
        <v>47941.688236315225</v>
      </c>
      <c r="O36" s="4">
        <v>46547.910745200679</v>
      </c>
    </row>
    <row r="37" spans="1:15" x14ac:dyDescent="0.25">
      <c r="A37" s="13" t="s">
        <v>12</v>
      </c>
      <c r="B37" s="8">
        <f t="shared" si="4"/>
        <v>11140</v>
      </c>
      <c r="C37" s="4">
        <f t="shared" si="4"/>
        <v>11055.33987333913</v>
      </c>
      <c r="D37" s="6">
        <v>12872.587522352002</v>
      </c>
      <c r="E37" s="6">
        <v>12746.644869261801</v>
      </c>
      <c r="F37" s="8">
        <v>15321.655430251903</v>
      </c>
      <c r="G37" s="4">
        <v>16551.182456621391</v>
      </c>
      <c r="H37" s="6">
        <v>16062.904760253474</v>
      </c>
      <c r="I37" s="6">
        <v>15625.615536159492</v>
      </c>
      <c r="J37" s="8">
        <v>23880.861564199218</v>
      </c>
      <c r="K37" s="4">
        <v>23425.275986592194</v>
      </c>
      <c r="L37" s="6">
        <v>33521.655274141536</v>
      </c>
      <c r="M37" s="6">
        <v>30811.437397911312</v>
      </c>
      <c r="N37" s="8">
        <v>40703.98452726406</v>
      </c>
      <c r="O37" s="4">
        <v>39814.58888339212</v>
      </c>
    </row>
    <row r="38" spans="1:15" x14ac:dyDescent="0.25">
      <c r="A38" s="13" t="s">
        <v>13</v>
      </c>
      <c r="B38" s="8">
        <f t="shared" si="4"/>
        <v>8721</v>
      </c>
      <c r="C38" s="4">
        <f t="shared" si="4"/>
        <v>8842.5104498150849</v>
      </c>
      <c r="D38" s="6">
        <v>10729.131637172293</v>
      </c>
      <c r="E38" s="6">
        <v>10744.509947701048</v>
      </c>
      <c r="F38" s="8">
        <v>12461.544002882427</v>
      </c>
      <c r="G38" s="4">
        <v>12449.873931185224</v>
      </c>
      <c r="H38" s="6">
        <v>14891.304935244705</v>
      </c>
      <c r="I38" s="6">
        <v>16224.472849604888</v>
      </c>
      <c r="J38" s="8">
        <v>15668.615456159638</v>
      </c>
      <c r="K38" s="4">
        <v>15365.697561956771</v>
      </c>
      <c r="L38" s="6">
        <v>23371.488416507891</v>
      </c>
      <c r="M38" s="6">
        <v>23098.619238640447</v>
      </c>
      <c r="N38" s="8">
        <v>32903.447101551974</v>
      </c>
      <c r="O38" s="4">
        <v>30452.84759533609</v>
      </c>
    </row>
    <row r="39" spans="1:15" x14ac:dyDescent="0.25">
      <c r="A39" s="13" t="s">
        <v>14</v>
      </c>
      <c r="B39" s="8">
        <f t="shared" si="4"/>
        <v>6228</v>
      </c>
      <c r="C39" s="4">
        <f t="shared" si="4"/>
        <v>6383.9646458923517</v>
      </c>
      <c r="D39" s="6">
        <v>8281.645972798111</v>
      </c>
      <c r="E39" s="6">
        <v>8449.7028913862814</v>
      </c>
      <c r="F39" s="8">
        <v>10253.746422357512</v>
      </c>
      <c r="G39" s="4">
        <v>10345.413019031286</v>
      </c>
      <c r="H39" s="6">
        <v>11969.473417804596</v>
      </c>
      <c r="I39" s="6">
        <v>12054.628131450951</v>
      </c>
      <c r="J39" s="8">
        <v>14370.720471918516</v>
      </c>
      <c r="K39" s="4">
        <v>15786.945734066067</v>
      </c>
      <c r="L39" s="6">
        <v>15186.517638924341</v>
      </c>
      <c r="M39" s="6">
        <v>15015.58305877065</v>
      </c>
      <c r="N39" s="8">
        <v>22741.87924561535</v>
      </c>
      <c r="O39" s="4">
        <v>22655.943037041747</v>
      </c>
    </row>
    <row r="40" spans="1:15" x14ac:dyDescent="0.25">
      <c r="A40" s="13" t="s">
        <v>15</v>
      </c>
      <c r="B40" s="8">
        <f t="shared" si="4"/>
        <v>6749</v>
      </c>
      <c r="C40" s="4">
        <f t="shared" si="4"/>
        <v>7528.6637001540312</v>
      </c>
      <c r="D40" s="6">
        <v>5800.2399105617806</v>
      </c>
      <c r="E40" s="6">
        <v>5927.286185714569</v>
      </c>
      <c r="F40" s="8">
        <v>7771.275098528421</v>
      </c>
      <c r="G40" s="4">
        <v>7935.4215844734399</v>
      </c>
      <c r="H40" s="6">
        <v>9681.111715575129</v>
      </c>
      <c r="I40" s="6">
        <v>9799.7018957858036</v>
      </c>
      <c r="J40" s="8">
        <v>11367.784310045818</v>
      </c>
      <c r="K40" s="4">
        <v>11507.258175341864</v>
      </c>
      <c r="L40" s="6">
        <v>13724.436573834075</v>
      </c>
      <c r="M40" s="6">
        <v>15173.533774092342</v>
      </c>
      <c r="N40" s="8">
        <v>14578.864636912942</v>
      </c>
      <c r="O40" s="4">
        <v>14518.908404505497</v>
      </c>
    </row>
    <row r="41" spans="1:15" x14ac:dyDescent="0.25">
      <c r="A41" s="13" t="s">
        <v>16</v>
      </c>
      <c r="B41" s="8">
        <f t="shared" si="4"/>
        <v>3907</v>
      </c>
      <c r="C41" s="4">
        <f t="shared" si="4"/>
        <v>4265.0276935044731</v>
      </c>
      <c r="D41" s="6">
        <v>6080.6551119540673</v>
      </c>
      <c r="E41" s="6">
        <v>6618.6781951723733</v>
      </c>
      <c r="F41" s="8">
        <v>5274.4579676385347</v>
      </c>
      <c r="G41" s="4">
        <v>5302.0842775064739</v>
      </c>
      <c r="H41" s="6">
        <v>7121.9851178284453</v>
      </c>
      <c r="I41" s="6">
        <v>7194.9632351558203</v>
      </c>
      <c r="J41" s="8">
        <v>8940.5440952326826</v>
      </c>
      <c r="K41" s="4">
        <v>8996.8704631494475</v>
      </c>
      <c r="L41" s="6">
        <v>10576.526863860412</v>
      </c>
      <c r="M41" s="6">
        <v>10685.25083112748</v>
      </c>
      <c r="N41" s="8">
        <v>12860.156608404495</v>
      </c>
      <c r="O41" s="4">
        <v>14234.25024762638</v>
      </c>
    </row>
    <row r="42" spans="1:15" x14ac:dyDescent="0.25">
      <c r="A42" s="13" t="s">
        <v>17</v>
      </c>
      <c r="B42" s="8">
        <f t="shared" si="4"/>
        <v>3567</v>
      </c>
      <c r="C42" s="4">
        <f t="shared" si="4"/>
        <v>3518.7295254833043</v>
      </c>
      <c r="D42" s="6">
        <v>3257.9243848654583</v>
      </c>
      <c r="E42" s="6">
        <v>3472.8579717548619</v>
      </c>
      <c r="F42" s="8">
        <v>5129.5629556062941</v>
      </c>
      <c r="G42" s="4">
        <v>5508.8115931957573</v>
      </c>
      <c r="H42" s="6">
        <v>4495.1696494144035</v>
      </c>
      <c r="I42" s="6">
        <v>4492.634565690455</v>
      </c>
      <c r="J42" s="8">
        <v>6133.9223481967765</v>
      </c>
      <c r="K42" s="4">
        <v>6202.4040879282866</v>
      </c>
      <c r="L42" s="6">
        <v>7782.5213779765536</v>
      </c>
      <c r="M42" s="6">
        <v>7883.2720049633372</v>
      </c>
      <c r="N42" s="8">
        <v>9304.5630391135055</v>
      </c>
      <c r="O42" s="4">
        <v>9506.3839511314745</v>
      </c>
    </row>
    <row r="43" spans="1:15" x14ac:dyDescent="0.25">
      <c r="A43" s="13" t="s">
        <v>18</v>
      </c>
      <c r="B43" s="8">
        <f t="shared" si="4"/>
        <v>1582</v>
      </c>
      <c r="C43" s="4">
        <f t="shared" si="4"/>
        <v>1407.9553710430721</v>
      </c>
      <c r="D43" s="6">
        <v>2660.253182442912</v>
      </c>
      <c r="E43" s="6">
        <v>2533.2218696380241</v>
      </c>
      <c r="F43" s="8">
        <v>2459.6362013627568</v>
      </c>
      <c r="G43" s="4">
        <v>2596.5821129897099</v>
      </c>
      <c r="H43" s="6">
        <v>3917.4372522506524</v>
      </c>
      <c r="I43" s="6">
        <v>4250.9737278622251</v>
      </c>
      <c r="J43" s="8">
        <v>3476.0696516783914</v>
      </c>
      <c r="K43" s="4">
        <v>3576.2073329128762</v>
      </c>
      <c r="L43" s="6">
        <v>4806.686914101836</v>
      </c>
      <c r="M43" s="6">
        <v>5087.7847395165545</v>
      </c>
      <c r="N43" s="8">
        <v>6183.761824899696</v>
      </c>
      <c r="O43" s="4">
        <v>6654.020259812959</v>
      </c>
    </row>
    <row r="44" spans="1:15" ht="15.75" thickBot="1" x14ac:dyDescent="0.3">
      <c r="A44" s="14" t="s">
        <v>19</v>
      </c>
      <c r="B44" s="8">
        <f t="shared" si="4"/>
        <v>2047</v>
      </c>
      <c r="C44" s="4">
        <f t="shared" si="4"/>
        <v>2019.6182596617573</v>
      </c>
      <c r="D44" s="6">
        <v>2189.8555968197061</v>
      </c>
      <c r="E44" s="6">
        <v>2026.4628038101423</v>
      </c>
      <c r="F44" s="8">
        <v>2933.7453307165933</v>
      </c>
      <c r="G44" s="4">
        <v>2736.6442908325766</v>
      </c>
      <c r="H44" s="6">
        <v>3270.2825519826588</v>
      </c>
      <c r="I44" s="6">
        <v>3238.4385534075564</v>
      </c>
      <c r="J44" s="8">
        <v>4370.3663978650502</v>
      </c>
      <c r="K44" s="4">
        <v>4596.9360917855993</v>
      </c>
      <c r="L44" s="6">
        <v>4785.538347708758</v>
      </c>
      <c r="M44" s="6">
        <v>5066.0779952853827</v>
      </c>
      <c r="N44" s="8">
        <v>5869.7020574199169</v>
      </c>
      <c r="O44" s="4">
        <v>6349.6493300945867</v>
      </c>
    </row>
    <row r="45" spans="1:15" ht="15.75" thickBot="1" x14ac:dyDescent="0.3">
      <c r="A45" s="15" t="s">
        <v>22</v>
      </c>
      <c r="B45" s="9">
        <f>B22</f>
        <v>366698.25268323073</v>
      </c>
      <c r="C45" s="5">
        <f>C22</f>
        <v>353850.5746686022</v>
      </c>
      <c r="D45" s="7">
        <v>429809.93890327803</v>
      </c>
      <c r="E45" s="7">
        <v>414735.55211240571</v>
      </c>
      <c r="F45" s="9">
        <v>501930.90729755902</v>
      </c>
      <c r="G45" s="5">
        <v>484448.6730095736</v>
      </c>
      <c r="H45" s="7">
        <v>582629.74490979442</v>
      </c>
      <c r="I45" s="7">
        <v>562513.35747786507</v>
      </c>
      <c r="J45" s="9">
        <v>671446.9189243787</v>
      </c>
      <c r="K45" s="5">
        <v>648470.43038607843</v>
      </c>
      <c r="L45" s="7">
        <v>764828.23019189457</v>
      </c>
      <c r="M45" s="7">
        <v>739044.94531102281</v>
      </c>
      <c r="N45" s="9">
        <v>846733.2903408584</v>
      </c>
      <c r="O45" s="5">
        <v>818892.01807365636</v>
      </c>
    </row>
    <row r="46" spans="1:15" ht="15.75" thickBot="1" x14ac:dyDescent="0.3">
      <c r="A46" s="11" t="s">
        <v>23</v>
      </c>
      <c r="B46" s="42">
        <f>B45+C45</f>
        <v>720548.827351833</v>
      </c>
      <c r="C46" s="43"/>
      <c r="D46" s="44">
        <f>D45+E45</f>
        <v>844545.49101568374</v>
      </c>
      <c r="E46" s="45"/>
      <c r="F46" s="42">
        <f t="shared" ref="F46" si="5">F45+G45</f>
        <v>986379.58030713256</v>
      </c>
      <c r="G46" s="43"/>
      <c r="H46" s="44">
        <f t="shared" ref="H46" si="6">H45+I45</f>
        <v>1145143.1023876595</v>
      </c>
      <c r="I46" s="45"/>
      <c r="J46" s="42">
        <f t="shared" ref="J46" si="7">J45+K45</f>
        <v>1319917.3493104572</v>
      </c>
      <c r="K46" s="43"/>
      <c r="L46" s="44">
        <f>L45+M45</f>
        <v>1503873.1755029173</v>
      </c>
      <c r="M46" s="45"/>
      <c r="N46" s="42">
        <f t="shared" ref="N46" si="8">N45+O45</f>
        <v>1665625.3084145146</v>
      </c>
      <c r="O46" s="43"/>
    </row>
    <row r="47" spans="1:15" ht="15.75" thickBot="1" x14ac:dyDescent="0.3">
      <c r="A47" s="46" t="str">
        <f>A24</f>
        <v>Parwan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2014</v>
      </c>
      <c r="C49" s="40"/>
      <c r="D49" s="41">
        <f>B49+5</f>
        <v>2019</v>
      </c>
      <c r="E49" s="41"/>
      <c r="F49" s="39">
        <f>D49+5</f>
        <v>2024</v>
      </c>
      <c r="G49" s="40"/>
      <c r="H49" s="41">
        <f>F49+5</f>
        <v>2029</v>
      </c>
      <c r="I49" s="41"/>
      <c r="J49" s="39">
        <f>H49+5</f>
        <v>2034</v>
      </c>
      <c r="K49" s="40"/>
      <c r="L49" s="41">
        <f>J49+5</f>
        <v>2039</v>
      </c>
      <c r="M49" s="41"/>
      <c r="N49" s="39">
        <f>L49+5</f>
        <v>2044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68254.252683230719</v>
      </c>
      <c r="C51" s="4">
        <f>C28</f>
        <v>65447.723318579825</v>
      </c>
      <c r="D51" s="6">
        <v>61974.613088812228</v>
      </c>
      <c r="E51" s="6">
        <v>59185.800364788287</v>
      </c>
      <c r="F51" s="8">
        <v>59350.281537227682</v>
      </c>
      <c r="G51" s="4">
        <v>56648.147003727929</v>
      </c>
      <c r="H51" s="6">
        <v>47662.828390737202</v>
      </c>
      <c r="I51" s="6">
        <v>45492.807099800295</v>
      </c>
      <c r="J51" s="8">
        <v>52646.182792406318</v>
      </c>
      <c r="K51" s="4">
        <v>50249.27641057103</v>
      </c>
      <c r="L51" s="6">
        <v>56427.870581216972</v>
      </c>
      <c r="M51" s="6">
        <v>53858.789292972018</v>
      </c>
      <c r="N51" s="8">
        <v>58888.22923536798</v>
      </c>
      <c r="O51" s="4">
        <v>56207.131290891906</v>
      </c>
    </row>
    <row r="52" spans="1:15" x14ac:dyDescent="0.25">
      <c r="A52" s="13" t="s">
        <v>4</v>
      </c>
      <c r="B52" s="8">
        <f t="shared" ref="B52:C67" si="9">B29</f>
        <v>53801</v>
      </c>
      <c r="C52" s="4">
        <f t="shared" si="9"/>
        <v>52269</v>
      </c>
      <c r="D52" s="6">
        <v>67553.096324072219</v>
      </c>
      <c r="E52" s="6">
        <v>64811.887406450674</v>
      </c>
      <c r="F52" s="8">
        <v>61492.298301008843</v>
      </c>
      <c r="G52" s="4">
        <v>58764.088741033753</v>
      </c>
      <c r="H52" s="6">
        <v>58984.773748781707</v>
      </c>
      <c r="I52" s="6">
        <v>56337.359449633579</v>
      </c>
      <c r="J52" s="8">
        <v>47431.023592223835</v>
      </c>
      <c r="K52" s="4">
        <v>45301.058405061347</v>
      </c>
      <c r="L52" s="6">
        <v>52444.333349942528</v>
      </c>
      <c r="M52" s="6">
        <v>50086.85931427835</v>
      </c>
      <c r="N52" s="8">
        <v>56257.562000529368</v>
      </c>
      <c r="O52" s="4">
        <v>53725.496417498092</v>
      </c>
    </row>
    <row r="53" spans="1:15" x14ac:dyDescent="0.25">
      <c r="A53" s="13" t="s">
        <v>5</v>
      </c>
      <c r="B53" s="8">
        <f t="shared" si="9"/>
        <v>50508</v>
      </c>
      <c r="C53" s="4">
        <f t="shared" si="9"/>
        <v>47859</v>
      </c>
      <c r="D53" s="6">
        <v>53606.167660941872</v>
      </c>
      <c r="E53" s="6">
        <v>52104.082697432728</v>
      </c>
      <c r="F53" s="8">
        <v>67358.499768102949</v>
      </c>
      <c r="G53" s="4">
        <v>64654.13351504357</v>
      </c>
      <c r="H53" s="6">
        <v>61346.904349876262</v>
      </c>
      <c r="I53" s="6">
        <v>58649.716179646814</v>
      </c>
      <c r="J53" s="8">
        <v>58870.887172189257</v>
      </c>
      <c r="K53" s="4">
        <v>56250.160573653971</v>
      </c>
      <c r="L53" s="6">
        <v>47356.564791275778</v>
      </c>
      <c r="M53" s="6">
        <v>45245.552226377738</v>
      </c>
      <c r="N53" s="8">
        <v>52377.642371735739</v>
      </c>
      <c r="O53" s="4">
        <v>50038.463906413985</v>
      </c>
    </row>
    <row r="54" spans="1:15" x14ac:dyDescent="0.25">
      <c r="A54" s="13" t="s">
        <v>6</v>
      </c>
      <c r="B54" s="8">
        <f t="shared" si="9"/>
        <v>43481</v>
      </c>
      <c r="C54" s="4">
        <f t="shared" si="9"/>
        <v>41216</v>
      </c>
      <c r="D54" s="6">
        <v>50185.549540576969</v>
      </c>
      <c r="E54" s="6">
        <v>47620.628793878102</v>
      </c>
      <c r="F54" s="8">
        <v>53332.23168029388</v>
      </c>
      <c r="G54" s="4">
        <v>51900.465892521323</v>
      </c>
      <c r="H54" s="6">
        <v>67074.540548095072</v>
      </c>
      <c r="I54" s="6">
        <v>64449.466170016341</v>
      </c>
      <c r="J54" s="8">
        <v>61134.676967257859</v>
      </c>
      <c r="K54" s="4">
        <v>58500.276018755452</v>
      </c>
      <c r="L54" s="6">
        <v>58704.500085504478</v>
      </c>
      <c r="M54" s="6">
        <v>56135.40803162197</v>
      </c>
      <c r="N54" s="8">
        <v>47247.631256082539</v>
      </c>
      <c r="O54" s="4">
        <v>45171.982203981526</v>
      </c>
    </row>
    <row r="55" spans="1:15" x14ac:dyDescent="0.25">
      <c r="A55" s="13" t="s">
        <v>7</v>
      </c>
      <c r="B55" s="8">
        <f t="shared" si="9"/>
        <v>35655</v>
      </c>
      <c r="C55" s="4">
        <f t="shared" si="9"/>
        <v>31844</v>
      </c>
      <c r="D55" s="6">
        <v>42868.526358864277</v>
      </c>
      <c r="E55" s="6">
        <v>40912.273299338383</v>
      </c>
      <c r="F55" s="8">
        <v>49616.140884808359</v>
      </c>
      <c r="G55" s="4">
        <v>47341.224298415975</v>
      </c>
      <c r="H55" s="6">
        <v>52830.316586895962</v>
      </c>
      <c r="I55" s="6">
        <v>51650.951621693523</v>
      </c>
      <c r="J55" s="8">
        <v>66553.619071093402</v>
      </c>
      <c r="K55" s="4">
        <v>64197.342474298443</v>
      </c>
      <c r="L55" s="6">
        <v>60744.562134847627</v>
      </c>
      <c r="M55" s="6">
        <v>58315.138740903873</v>
      </c>
      <c r="N55" s="8">
        <v>58397.835546851711</v>
      </c>
      <c r="O55" s="4">
        <v>55992.393723883019</v>
      </c>
    </row>
    <row r="56" spans="1:15" x14ac:dyDescent="0.25">
      <c r="A56" s="13" t="s">
        <v>8</v>
      </c>
      <c r="B56" s="8">
        <f t="shared" si="9"/>
        <v>25190</v>
      </c>
      <c r="C56" s="4">
        <f t="shared" si="9"/>
        <v>24155</v>
      </c>
      <c r="D56" s="6">
        <v>35071.927226061482</v>
      </c>
      <c r="E56" s="6">
        <v>31606.270102720693</v>
      </c>
      <c r="F56" s="8">
        <v>42297.986494870209</v>
      </c>
      <c r="G56" s="4">
        <v>40665.931017770723</v>
      </c>
      <c r="H56" s="6">
        <v>49063.775530434788</v>
      </c>
      <c r="I56" s="6">
        <v>47105.247814955495</v>
      </c>
      <c r="J56" s="8">
        <v>52340.929489497656</v>
      </c>
      <c r="K56" s="4">
        <v>51439.374667976212</v>
      </c>
      <c r="L56" s="6">
        <v>66042.927156900201</v>
      </c>
      <c r="M56" s="6">
        <v>63982.561849863174</v>
      </c>
      <c r="N56" s="8">
        <v>60359.924294685865</v>
      </c>
      <c r="O56" s="4">
        <v>58156.617081672557</v>
      </c>
    </row>
    <row r="57" spans="1:15" x14ac:dyDescent="0.25">
      <c r="A57" s="13" t="s">
        <v>9</v>
      </c>
      <c r="B57" s="8">
        <f t="shared" si="9"/>
        <v>16808</v>
      </c>
      <c r="C57" s="4">
        <f t="shared" si="9"/>
        <v>16090</v>
      </c>
      <c r="D57" s="6">
        <v>24822.297728307138</v>
      </c>
      <c r="E57" s="6">
        <v>24003.431121290105</v>
      </c>
      <c r="F57" s="8">
        <v>34649.236128833123</v>
      </c>
      <c r="G57" s="4">
        <v>31444.554316124715</v>
      </c>
      <c r="H57" s="6">
        <v>41866.605021482173</v>
      </c>
      <c r="I57" s="6">
        <v>40492.162491286108</v>
      </c>
      <c r="J57" s="8">
        <v>48642.727446459554</v>
      </c>
      <c r="K57" s="4">
        <v>46938.417086247238</v>
      </c>
      <c r="L57" s="6">
        <v>51964.791559291763</v>
      </c>
      <c r="M57" s="6">
        <v>51289.338072622057</v>
      </c>
      <c r="N57" s="8">
        <v>65647.127980044286</v>
      </c>
      <c r="O57" s="4">
        <v>63829.695263898924</v>
      </c>
    </row>
    <row r="58" spans="1:15" x14ac:dyDescent="0.25">
      <c r="A58" s="13" t="s">
        <v>10</v>
      </c>
      <c r="B58" s="8">
        <f t="shared" si="9"/>
        <v>15882</v>
      </c>
      <c r="C58" s="4">
        <f t="shared" si="9"/>
        <v>16984</v>
      </c>
      <c r="D58" s="6">
        <v>16565.256691783979</v>
      </c>
      <c r="E58" s="6">
        <v>15964.508912142108</v>
      </c>
      <c r="F58" s="8">
        <v>24523.349511161148</v>
      </c>
      <c r="G58" s="4">
        <v>23850.215737247399</v>
      </c>
      <c r="H58" s="6">
        <v>34293.251487992515</v>
      </c>
      <c r="I58" s="6">
        <v>31276.322452399891</v>
      </c>
      <c r="J58" s="8">
        <v>41501.809683773543</v>
      </c>
      <c r="K58" s="4">
        <v>40311.886983024757</v>
      </c>
      <c r="L58" s="6">
        <v>48285.072963829291</v>
      </c>
      <c r="M58" s="6">
        <v>46765.57347081168</v>
      </c>
      <c r="N58" s="8">
        <v>51643.760041180845</v>
      </c>
      <c r="O58" s="4">
        <v>51133.931973805717</v>
      </c>
    </row>
    <row r="59" spans="1:15" x14ac:dyDescent="0.25">
      <c r="A59" s="13" t="s">
        <v>11</v>
      </c>
      <c r="B59" s="8">
        <f t="shared" si="9"/>
        <v>13178</v>
      </c>
      <c r="C59" s="4">
        <f t="shared" si="9"/>
        <v>12964.041831129196</v>
      </c>
      <c r="D59" s="6">
        <v>15630.999897740554</v>
      </c>
      <c r="E59" s="6">
        <v>16782.751118251686</v>
      </c>
      <c r="F59" s="8">
        <v>16344.185471218116</v>
      </c>
      <c r="G59" s="4">
        <v>15809.514837270228</v>
      </c>
      <c r="H59" s="6">
        <v>24241.344573704719</v>
      </c>
      <c r="I59" s="6">
        <v>23655.796724238418</v>
      </c>
      <c r="J59" s="8">
        <v>33955.548878789305</v>
      </c>
      <c r="K59" s="4">
        <v>31063.675430878244</v>
      </c>
      <c r="L59" s="6">
        <v>41153.699547832824</v>
      </c>
      <c r="M59" s="6">
        <v>40084.573637612681</v>
      </c>
      <c r="N59" s="8">
        <v>47941.688236315225</v>
      </c>
      <c r="O59" s="4">
        <v>46547.910745200679</v>
      </c>
    </row>
    <row r="60" spans="1:15" x14ac:dyDescent="0.25">
      <c r="A60" s="13" t="s">
        <v>12</v>
      </c>
      <c r="B60" s="8">
        <f t="shared" si="9"/>
        <v>11140</v>
      </c>
      <c r="C60" s="4">
        <f t="shared" si="9"/>
        <v>11055.33987333913</v>
      </c>
      <c r="D60" s="6">
        <v>12872.587522352002</v>
      </c>
      <c r="E60" s="6">
        <v>12746.644869261801</v>
      </c>
      <c r="F60" s="8">
        <v>15321.655430251903</v>
      </c>
      <c r="G60" s="4">
        <v>16551.182456621391</v>
      </c>
      <c r="H60" s="6">
        <v>16062.904760253474</v>
      </c>
      <c r="I60" s="6">
        <v>15625.615536159492</v>
      </c>
      <c r="J60" s="8">
        <v>23880.861564199218</v>
      </c>
      <c r="K60" s="4">
        <v>23425.275986592194</v>
      </c>
      <c r="L60" s="6">
        <v>33521.655274141536</v>
      </c>
      <c r="M60" s="6">
        <v>30811.437397911312</v>
      </c>
      <c r="N60" s="8">
        <v>40703.98452726406</v>
      </c>
      <c r="O60" s="4">
        <v>39814.58888339212</v>
      </c>
    </row>
    <row r="61" spans="1:15" x14ac:dyDescent="0.25">
      <c r="A61" s="13" t="s">
        <v>13</v>
      </c>
      <c r="B61" s="8">
        <f t="shared" si="9"/>
        <v>8721</v>
      </c>
      <c r="C61" s="4">
        <f t="shared" si="9"/>
        <v>8842.5104498150849</v>
      </c>
      <c r="D61" s="6">
        <v>10729.131637172293</v>
      </c>
      <c r="E61" s="6">
        <v>10744.509947701048</v>
      </c>
      <c r="F61" s="8">
        <v>12461.544002882427</v>
      </c>
      <c r="G61" s="4">
        <v>12449.873931185224</v>
      </c>
      <c r="H61" s="6">
        <v>14891.304935244705</v>
      </c>
      <c r="I61" s="6">
        <v>16224.472849604888</v>
      </c>
      <c r="J61" s="8">
        <v>15668.615456159638</v>
      </c>
      <c r="K61" s="4">
        <v>15365.697561956771</v>
      </c>
      <c r="L61" s="6">
        <v>23371.488416507891</v>
      </c>
      <c r="M61" s="6">
        <v>23098.619238640447</v>
      </c>
      <c r="N61" s="8">
        <v>32903.447101551974</v>
      </c>
      <c r="O61" s="4">
        <v>30452.84759533609</v>
      </c>
    </row>
    <row r="62" spans="1:15" x14ac:dyDescent="0.25">
      <c r="A62" s="13" t="s">
        <v>14</v>
      </c>
      <c r="B62" s="8">
        <f t="shared" si="9"/>
        <v>6228</v>
      </c>
      <c r="C62" s="4">
        <f t="shared" si="9"/>
        <v>6383.9646458923517</v>
      </c>
      <c r="D62" s="6">
        <v>8281.645972798111</v>
      </c>
      <c r="E62" s="6">
        <v>8449.7028913862814</v>
      </c>
      <c r="F62" s="8">
        <v>10253.746422357512</v>
      </c>
      <c r="G62" s="4">
        <v>10345.413019031286</v>
      </c>
      <c r="H62" s="6">
        <v>11969.473417804596</v>
      </c>
      <c r="I62" s="6">
        <v>12054.628131450951</v>
      </c>
      <c r="J62" s="8">
        <v>14370.720471918516</v>
      </c>
      <c r="K62" s="4">
        <v>15786.945734066067</v>
      </c>
      <c r="L62" s="6">
        <v>15186.517638924341</v>
      </c>
      <c r="M62" s="6">
        <v>15015.58305877065</v>
      </c>
      <c r="N62" s="8">
        <v>22741.87924561535</v>
      </c>
      <c r="O62" s="4">
        <v>22655.943037041747</v>
      </c>
    </row>
    <row r="63" spans="1:15" x14ac:dyDescent="0.25">
      <c r="A63" s="13" t="s">
        <v>15</v>
      </c>
      <c r="B63" s="8">
        <f t="shared" si="9"/>
        <v>6749</v>
      </c>
      <c r="C63" s="4">
        <f t="shared" si="9"/>
        <v>7528.6637001540312</v>
      </c>
      <c r="D63" s="6">
        <v>5800.2399105617806</v>
      </c>
      <c r="E63" s="6">
        <v>5927.286185714569</v>
      </c>
      <c r="F63" s="8">
        <v>7771.275098528421</v>
      </c>
      <c r="G63" s="4">
        <v>7935.4215844734399</v>
      </c>
      <c r="H63" s="6">
        <v>9681.111715575129</v>
      </c>
      <c r="I63" s="6">
        <v>9799.7018957858036</v>
      </c>
      <c r="J63" s="8">
        <v>11367.784310045818</v>
      </c>
      <c r="K63" s="4">
        <v>11507.258175341864</v>
      </c>
      <c r="L63" s="6">
        <v>13724.436573834075</v>
      </c>
      <c r="M63" s="6">
        <v>15173.533774092342</v>
      </c>
      <c r="N63" s="8">
        <v>14578.864636912942</v>
      </c>
      <c r="O63" s="4">
        <v>14518.908404505497</v>
      </c>
    </row>
    <row r="64" spans="1:15" x14ac:dyDescent="0.25">
      <c r="A64" s="13" t="s">
        <v>16</v>
      </c>
      <c r="B64" s="8">
        <f t="shared" si="9"/>
        <v>3907</v>
      </c>
      <c r="C64" s="4">
        <f t="shared" si="9"/>
        <v>4265.0276935044731</v>
      </c>
      <c r="D64" s="6">
        <v>6080.6551119540673</v>
      </c>
      <c r="E64" s="6">
        <v>6618.6781951723733</v>
      </c>
      <c r="F64" s="8">
        <v>5274.4579676385347</v>
      </c>
      <c r="G64" s="4">
        <v>5302.0842775064739</v>
      </c>
      <c r="H64" s="6">
        <v>7121.9851178284453</v>
      </c>
      <c r="I64" s="6">
        <v>7194.9632351558203</v>
      </c>
      <c r="J64" s="8">
        <v>8940.5440952326826</v>
      </c>
      <c r="K64" s="4">
        <v>8996.8704631494475</v>
      </c>
      <c r="L64" s="6">
        <v>10576.526863860412</v>
      </c>
      <c r="M64" s="6">
        <v>10685.25083112748</v>
      </c>
      <c r="N64" s="8">
        <v>12860.156608404495</v>
      </c>
      <c r="O64" s="4">
        <v>14234.25024762638</v>
      </c>
    </row>
    <row r="65" spans="1:15" x14ac:dyDescent="0.25">
      <c r="A65" s="13" t="s">
        <v>17</v>
      </c>
      <c r="B65" s="8">
        <f t="shared" si="9"/>
        <v>3567</v>
      </c>
      <c r="C65" s="4">
        <f t="shared" si="9"/>
        <v>3518.7295254833043</v>
      </c>
      <c r="D65" s="6">
        <v>3257.9243848654583</v>
      </c>
      <c r="E65" s="6">
        <v>3472.8579717548619</v>
      </c>
      <c r="F65" s="8">
        <v>5129.5629556062941</v>
      </c>
      <c r="G65" s="4">
        <v>5508.8115931957573</v>
      </c>
      <c r="H65" s="6">
        <v>4495.1696494144035</v>
      </c>
      <c r="I65" s="6">
        <v>4492.634565690455</v>
      </c>
      <c r="J65" s="8">
        <v>6133.9223481967765</v>
      </c>
      <c r="K65" s="4">
        <v>6202.4040879282866</v>
      </c>
      <c r="L65" s="6">
        <v>7782.5213779765536</v>
      </c>
      <c r="M65" s="6">
        <v>7883.2720049633372</v>
      </c>
      <c r="N65" s="8">
        <v>9304.5630391135055</v>
      </c>
      <c r="O65" s="4">
        <v>9506.3839511314745</v>
      </c>
    </row>
    <row r="66" spans="1:15" x14ac:dyDescent="0.25">
      <c r="A66" s="13" t="s">
        <v>18</v>
      </c>
      <c r="B66" s="8">
        <f t="shared" si="9"/>
        <v>1582</v>
      </c>
      <c r="C66" s="4">
        <f t="shared" si="9"/>
        <v>1407.9553710430721</v>
      </c>
      <c r="D66" s="6">
        <v>2660.253182442912</v>
      </c>
      <c r="E66" s="6">
        <v>2533.2218696380241</v>
      </c>
      <c r="F66" s="8">
        <v>2459.6362013627568</v>
      </c>
      <c r="G66" s="4">
        <v>2596.5821129897099</v>
      </c>
      <c r="H66" s="6">
        <v>3917.4372522506524</v>
      </c>
      <c r="I66" s="6">
        <v>4250.9737278622251</v>
      </c>
      <c r="J66" s="8">
        <v>3476.0696516783914</v>
      </c>
      <c r="K66" s="4">
        <v>3576.2073329128762</v>
      </c>
      <c r="L66" s="6">
        <v>4806.686914101836</v>
      </c>
      <c r="M66" s="6">
        <v>5087.7847395165545</v>
      </c>
      <c r="N66" s="8">
        <v>6183.761824899696</v>
      </c>
      <c r="O66" s="4">
        <v>6654.020259812959</v>
      </c>
    </row>
    <row r="67" spans="1:15" ht="15.75" thickBot="1" x14ac:dyDescent="0.3">
      <c r="A67" s="14" t="s">
        <v>19</v>
      </c>
      <c r="B67" s="8">
        <f t="shared" si="9"/>
        <v>2047</v>
      </c>
      <c r="C67" s="4">
        <f t="shared" si="9"/>
        <v>2019.6182596617573</v>
      </c>
      <c r="D67" s="6">
        <v>2189.8555968197061</v>
      </c>
      <c r="E67" s="6">
        <v>2026.4628038101423</v>
      </c>
      <c r="F67" s="8">
        <v>2933.7453307165933</v>
      </c>
      <c r="G67" s="4">
        <v>2736.6442908325766</v>
      </c>
      <c r="H67" s="6">
        <v>3270.2825519826588</v>
      </c>
      <c r="I67" s="6">
        <v>3238.4385534075564</v>
      </c>
      <c r="J67" s="8">
        <v>4370.3663978650502</v>
      </c>
      <c r="K67" s="4">
        <v>4596.9360917855993</v>
      </c>
      <c r="L67" s="6">
        <v>4785.538347708758</v>
      </c>
      <c r="M67" s="6">
        <v>5066.0779952853827</v>
      </c>
      <c r="N67" s="8">
        <v>5869.7020574199169</v>
      </c>
      <c r="O67" s="4">
        <v>6349.6493300945867</v>
      </c>
    </row>
    <row r="68" spans="1:15" ht="15.75" thickBot="1" x14ac:dyDescent="0.3">
      <c r="A68" s="15" t="s">
        <v>22</v>
      </c>
      <c r="B68" s="9">
        <f>B45</f>
        <v>366698.25268323073</v>
      </c>
      <c r="C68" s="5">
        <f>C45</f>
        <v>353850.5746686022</v>
      </c>
      <c r="D68" s="7">
        <v>420150.72783612704</v>
      </c>
      <c r="E68" s="7">
        <v>405510.99855073198</v>
      </c>
      <c r="F68" s="9">
        <v>470569.83318686893</v>
      </c>
      <c r="G68" s="5">
        <v>454504.28862499149</v>
      </c>
      <c r="H68" s="7">
        <v>508774.00963835459</v>
      </c>
      <c r="I68" s="7">
        <v>491991.25849878765</v>
      </c>
      <c r="J68" s="9">
        <v>551286.28938898677</v>
      </c>
      <c r="K68" s="5">
        <v>533709.06348419969</v>
      </c>
      <c r="L68" s="7">
        <v>596879.6935776968</v>
      </c>
      <c r="M68" s="7">
        <v>578585.35367737117</v>
      </c>
      <c r="N68" s="9">
        <v>643907.76000397536</v>
      </c>
      <c r="O68" s="5">
        <v>624990.21431618719</v>
      </c>
    </row>
    <row r="69" spans="1:15" ht="15.75" thickBot="1" x14ac:dyDescent="0.3">
      <c r="A69" s="11" t="s">
        <v>23</v>
      </c>
      <c r="B69" s="42">
        <f>B68+C68</f>
        <v>720548.827351833</v>
      </c>
      <c r="C69" s="43"/>
      <c r="D69" s="44">
        <f>D68+E68</f>
        <v>825661.72638685908</v>
      </c>
      <c r="E69" s="45"/>
      <c r="F69" s="42">
        <f t="shared" ref="F69" si="10">F68+G68</f>
        <v>925074.12181186047</v>
      </c>
      <c r="G69" s="43"/>
      <c r="H69" s="44">
        <f t="shared" ref="H69" si="11">H68+I68</f>
        <v>1000765.2681371423</v>
      </c>
      <c r="I69" s="45"/>
      <c r="J69" s="42">
        <f t="shared" ref="J69" si="12">J68+K68</f>
        <v>1084995.3528731866</v>
      </c>
      <c r="K69" s="43"/>
      <c r="L69" s="44">
        <f>L68+M68</f>
        <v>1175465.0472550681</v>
      </c>
      <c r="M69" s="45"/>
      <c r="N69" s="42">
        <f t="shared" ref="N69" si="13">N68+O68</f>
        <v>1268897.9743201626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13" sqref="R13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2017</v>
      </c>
      <c r="C3" s="40"/>
      <c r="D3" s="41">
        <f>B3+5</f>
        <v>2022</v>
      </c>
      <c r="E3" s="41"/>
      <c r="F3" s="39">
        <f>D3+5</f>
        <v>2027</v>
      </c>
      <c r="G3" s="40"/>
      <c r="H3" s="41">
        <f>F3+5</f>
        <v>2032</v>
      </c>
      <c r="I3" s="41"/>
      <c r="J3" s="39">
        <f>H3+5</f>
        <v>2037</v>
      </c>
      <c r="K3" s="40"/>
      <c r="L3" s="41">
        <f>J3+5</f>
        <v>2042</v>
      </c>
      <c r="M3" s="41"/>
      <c r="N3" s="39">
        <f>L3+5</f>
        <v>2047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53516.766071701408</v>
      </c>
      <c r="C5" s="4">
        <v>52106.588722972847</v>
      </c>
      <c r="D5" s="6">
        <v>59604.023477662813</v>
      </c>
      <c r="E5" s="6">
        <v>58002.322683343446</v>
      </c>
      <c r="F5" s="8">
        <v>70197.008692719086</v>
      </c>
      <c r="G5" s="4">
        <v>68310.649383030774</v>
      </c>
      <c r="H5" s="6">
        <v>83243.733112955844</v>
      </c>
      <c r="I5" s="6">
        <v>81006.777523890662</v>
      </c>
      <c r="J5" s="8">
        <v>100375.3659698876</v>
      </c>
      <c r="K5" s="4">
        <v>97678.042970135488</v>
      </c>
      <c r="L5" s="6">
        <v>120698.44324594125</v>
      </c>
      <c r="M5" s="6">
        <v>117454.99119118888</v>
      </c>
      <c r="N5" s="8">
        <v>143544.35029550712</v>
      </c>
      <c r="O5" s="4">
        <v>139686.97479510095</v>
      </c>
    </row>
    <row r="6" spans="1:19" x14ac:dyDescent="0.25">
      <c r="A6" s="13" t="s">
        <v>4</v>
      </c>
      <c r="B6" s="8">
        <v>39709.682000000001</v>
      </c>
      <c r="C6" s="4">
        <v>38734.187999999995</v>
      </c>
      <c r="D6" s="6">
        <v>52494.363549528796</v>
      </c>
      <c r="E6" s="6">
        <v>51152.260876775981</v>
      </c>
      <c r="F6" s="8">
        <v>58465.327917218223</v>
      </c>
      <c r="G6" s="4">
        <v>56940.014959168693</v>
      </c>
      <c r="H6" s="6">
        <v>68855.941135679997</v>
      </c>
      <c r="I6" s="6">
        <v>67059.545511222794</v>
      </c>
      <c r="J6" s="8">
        <v>81653.416490017116</v>
      </c>
      <c r="K6" s="4">
        <v>79523.145119306864</v>
      </c>
      <c r="L6" s="6">
        <v>98457.760799311392</v>
      </c>
      <c r="M6" s="6">
        <v>95889.077723072274</v>
      </c>
      <c r="N6" s="8">
        <v>118392.57908681728</v>
      </c>
      <c r="O6" s="4">
        <v>115303.81277948178</v>
      </c>
    </row>
    <row r="7" spans="1:19" x14ac:dyDescent="0.25">
      <c r="A7" s="13" t="s">
        <v>5</v>
      </c>
      <c r="B7" s="8">
        <v>36025.954000000005</v>
      </c>
      <c r="C7" s="4">
        <v>31177.992999999999</v>
      </c>
      <c r="D7" s="6">
        <v>39417.622743742657</v>
      </c>
      <c r="E7" s="6">
        <v>38453.750378972058</v>
      </c>
      <c r="F7" s="8">
        <v>52108.274716685002</v>
      </c>
      <c r="G7" s="4">
        <v>50781.915734895549</v>
      </c>
      <c r="H7" s="6">
        <v>58035.323461671476</v>
      </c>
      <c r="I7" s="6">
        <v>56527.76616395852</v>
      </c>
      <c r="J7" s="8">
        <v>68349.515147252634</v>
      </c>
      <c r="K7" s="4">
        <v>66574.030766202661</v>
      </c>
      <c r="L7" s="6">
        <v>81052.866828326412</v>
      </c>
      <c r="M7" s="6">
        <v>78947.393237431417</v>
      </c>
      <c r="N7" s="8">
        <v>97733.617493610524</v>
      </c>
      <c r="O7" s="4">
        <v>95194.835601894432</v>
      </c>
    </row>
    <row r="8" spans="1:19" x14ac:dyDescent="0.25">
      <c r="A8" s="13" t="s">
        <v>6</v>
      </c>
      <c r="B8" s="8">
        <v>26770.194499999998</v>
      </c>
      <c r="C8" s="4">
        <v>27138.904100000003</v>
      </c>
      <c r="D8" s="6">
        <v>35589.483741661898</v>
      </c>
      <c r="E8" s="6">
        <v>30854.39823002608</v>
      </c>
      <c r="F8" s="8">
        <v>38940.060928668012</v>
      </c>
      <c r="G8" s="4">
        <v>38054.640901061859</v>
      </c>
      <c r="H8" s="6">
        <v>51476.960078156771</v>
      </c>
      <c r="I8" s="6">
        <v>50254.852869076429</v>
      </c>
      <c r="J8" s="8">
        <v>57332.200023939571</v>
      </c>
      <c r="K8" s="4">
        <v>55941.06741497344</v>
      </c>
      <c r="L8" s="6">
        <v>67521.430746389684</v>
      </c>
      <c r="M8" s="6">
        <v>65883.062358710042</v>
      </c>
      <c r="N8" s="8">
        <v>80070.875741467084</v>
      </c>
      <c r="O8" s="4">
        <v>78128.002343517655</v>
      </c>
    </row>
    <row r="9" spans="1:19" x14ac:dyDescent="0.25">
      <c r="A9" s="13" t="s">
        <v>7</v>
      </c>
      <c r="B9" s="8">
        <v>23344.328300000001</v>
      </c>
      <c r="C9" s="4">
        <v>24222.897600000004</v>
      </c>
      <c r="D9" s="6">
        <v>26134.265114000089</v>
      </c>
      <c r="E9" s="6">
        <v>26742.094622157034</v>
      </c>
      <c r="F9" s="8">
        <v>34744.051014458935</v>
      </c>
      <c r="G9" s="4">
        <v>30403.262929731631</v>
      </c>
      <c r="H9" s="6">
        <v>38015.034812882157</v>
      </c>
      <c r="I9" s="6">
        <v>37498.227785417585</v>
      </c>
      <c r="J9" s="8">
        <v>50254.118323471579</v>
      </c>
      <c r="K9" s="4">
        <v>49520.055257036758</v>
      </c>
      <c r="L9" s="6">
        <v>55970.266297262773</v>
      </c>
      <c r="M9" s="6">
        <v>55123.129237767753</v>
      </c>
      <c r="N9" s="8">
        <v>65917.450543840663</v>
      </c>
      <c r="O9" s="4">
        <v>64919.75803820671</v>
      </c>
    </row>
    <row r="10" spans="1:19" x14ac:dyDescent="0.25">
      <c r="A10" s="13" t="s">
        <v>8</v>
      </c>
      <c r="B10" s="8">
        <v>20226.171999999999</v>
      </c>
      <c r="C10" s="4">
        <v>20155.868000000002</v>
      </c>
      <c r="D10" s="6">
        <v>22716.465878200648</v>
      </c>
      <c r="E10" s="6">
        <v>23865.661668579323</v>
      </c>
      <c r="F10" s="8">
        <v>25431.365344276473</v>
      </c>
      <c r="G10" s="4">
        <v>26347.705922743702</v>
      </c>
      <c r="H10" s="6">
        <v>33809.584889209211</v>
      </c>
      <c r="I10" s="6">
        <v>29954.879828325524</v>
      </c>
      <c r="J10" s="8">
        <v>36992.59323668127</v>
      </c>
      <c r="K10" s="4">
        <v>36945.209127172973</v>
      </c>
      <c r="L10" s="6">
        <v>48902.497834311216</v>
      </c>
      <c r="M10" s="6">
        <v>48789.740355992421</v>
      </c>
      <c r="N10" s="8">
        <v>54464.905916165233</v>
      </c>
      <c r="O10" s="4">
        <v>54310.18097941915</v>
      </c>
    </row>
    <row r="11" spans="1:19" x14ac:dyDescent="0.25">
      <c r="A11" s="13" t="s">
        <v>9</v>
      </c>
      <c r="B11" s="8">
        <v>14080.272000000001</v>
      </c>
      <c r="C11" s="4">
        <v>13055.376</v>
      </c>
      <c r="D11" s="6">
        <v>19749.893645314398</v>
      </c>
      <c r="E11" s="6">
        <v>19898.734651880131</v>
      </c>
      <c r="F11" s="8">
        <v>22181.547012053314</v>
      </c>
      <c r="G11" s="4">
        <v>23561.201573388294</v>
      </c>
      <c r="H11" s="6">
        <v>24832.517038053211</v>
      </c>
      <c r="I11" s="6">
        <v>26011.581780672877</v>
      </c>
      <c r="J11" s="8">
        <v>33013.449393889794</v>
      </c>
      <c r="K11" s="4">
        <v>29572.738084651392</v>
      </c>
      <c r="L11" s="6">
        <v>36121.505447933094</v>
      </c>
      <c r="M11" s="6">
        <v>36473.890039359008</v>
      </c>
      <c r="N11" s="8">
        <v>47750.960054026255</v>
      </c>
      <c r="O11" s="4">
        <v>48167.317680291453</v>
      </c>
    </row>
    <row r="12" spans="1:19" x14ac:dyDescent="0.25">
      <c r="A12" s="13" t="s">
        <v>10</v>
      </c>
      <c r="B12" s="8">
        <v>12248.835999999999</v>
      </c>
      <c r="C12" s="4">
        <v>13870.940999999999</v>
      </c>
      <c r="D12" s="6">
        <v>13762.006819330121</v>
      </c>
      <c r="E12" s="6">
        <v>12852.752057670508</v>
      </c>
      <c r="F12" s="8">
        <v>19303.474466108422</v>
      </c>
      <c r="G12" s="4">
        <v>19589.899420896942</v>
      </c>
      <c r="H12" s="6">
        <v>21680.163653313612</v>
      </c>
      <c r="I12" s="6">
        <v>23195.523591473429</v>
      </c>
      <c r="J12" s="8">
        <v>24271.212148374671</v>
      </c>
      <c r="K12" s="4">
        <v>25607.873052052124</v>
      </c>
      <c r="L12" s="6">
        <v>32267.225781456578</v>
      </c>
      <c r="M12" s="6">
        <v>29113.758980856175</v>
      </c>
      <c r="N12" s="8">
        <v>35305.028503634399</v>
      </c>
      <c r="O12" s="4">
        <v>35907.802674899547</v>
      </c>
    </row>
    <row r="13" spans="1:19" x14ac:dyDescent="0.25">
      <c r="A13" s="13" t="s">
        <v>11</v>
      </c>
      <c r="B13" s="8">
        <v>10244.870569999999</v>
      </c>
      <c r="C13" s="4">
        <v>10078.534726360933</v>
      </c>
      <c r="D13" s="6">
        <v>11951.621979103316</v>
      </c>
      <c r="E13" s="6">
        <v>13554.229437908296</v>
      </c>
      <c r="F13" s="8">
        <v>13428.076200748837</v>
      </c>
      <c r="G13" s="4">
        <v>12559.288536964727</v>
      </c>
      <c r="H13" s="6">
        <v>18835.081937761359</v>
      </c>
      <c r="I13" s="6">
        <v>19142.608379372679</v>
      </c>
      <c r="J13" s="8">
        <v>21154.101534994821</v>
      </c>
      <c r="K13" s="4">
        <v>22665.906277825386</v>
      </c>
      <c r="L13" s="6">
        <v>23682.279081211807</v>
      </c>
      <c r="M13" s="6">
        <v>25023.175195132291</v>
      </c>
      <c r="N13" s="8">
        <v>31484.272044653517</v>
      </c>
      <c r="O13" s="4">
        <v>28449.012148958591</v>
      </c>
    </row>
    <row r="14" spans="1:19" x14ac:dyDescent="0.25">
      <c r="A14" s="13" t="s">
        <v>12</v>
      </c>
      <c r="B14" s="8">
        <v>8483.7141999999985</v>
      </c>
      <c r="C14" s="4">
        <v>8419.2409218378234</v>
      </c>
      <c r="D14" s="6">
        <v>9898.2905682788441</v>
      </c>
      <c r="E14" s="6">
        <v>9754.1425332235212</v>
      </c>
      <c r="F14" s="8">
        <v>11547.303238540817</v>
      </c>
      <c r="G14" s="4">
        <v>13117.966991726467</v>
      </c>
      <c r="H14" s="6">
        <v>12973.809585961597</v>
      </c>
      <c r="I14" s="6">
        <v>12155.049700331518</v>
      </c>
      <c r="J14" s="8">
        <v>18197.898413986746</v>
      </c>
      <c r="K14" s="4">
        <v>18526.475887581641</v>
      </c>
      <c r="L14" s="6">
        <v>20438.466476814872</v>
      </c>
      <c r="M14" s="6">
        <v>21936.371355682433</v>
      </c>
      <c r="N14" s="8">
        <v>22881.116756256513</v>
      </c>
      <c r="O14" s="4">
        <v>24217.76816909116</v>
      </c>
    </row>
    <row r="15" spans="1:19" x14ac:dyDescent="0.25">
      <c r="A15" s="13" t="s">
        <v>13</v>
      </c>
      <c r="B15" s="8">
        <v>7079.123599999999</v>
      </c>
      <c r="C15" s="4">
        <v>7177.7576434505881</v>
      </c>
      <c r="D15" s="6">
        <v>8058.7329547833851</v>
      </c>
      <c r="E15" s="6">
        <v>7987.7298581560963</v>
      </c>
      <c r="F15" s="8">
        <v>9402.4478569316125</v>
      </c>
      <c r="G15" s="4">
        <v>9254.2138034377876</v>
      </c>
      <c r="H15" s="6">
        <v>10968.855262392715</v>
      </c>
      <c r="I15" s="6">
        <v>12445.632283349214</v>
      </c>
      <c r="J15" s="8">
        <v>12323.902526027259</v>
      </c>
      <c r="K15" s="4">
        <v>11532.067358575538</v>
      </c>
      <c r="L15" s="6">
        <v>17286.297039166562</v>
      </c>
      <c r="M15" s="6">
        <v>17576.939059886354</v>
      </c>
      <c r="N15" s="8">
        <v>19414.62659620753</v>
      </c>
      <c r="O15" s="4">
        <v>20812.067273534652</v>
      </c>
    </row>
    <row r="16" spans="1:19" x14ac:dyDescent="0.25">
      <c r="A16" s="13" t="s">
        <v>14</v>
      </c>
      <c r="B16" s="8">
        <v>4099.5207370000007</v>
      </c>
      <c r="C16" s="4">
        <v>4202.1829560228907</v>
      </c>
      <c r="D16" s="6">
        <v>6618.427991877199</v>
      </c>
      <c r="E16" s="6">
        <v>6621.3421454878762</v>
      </c>
      <c r="F16" s="8">
        <v>7534.2862733745196</v>
      </c>
      <c r="G16" s="4">
        <v>7368.5257964707635</v>
      </c>
      <c r="H16" s="6">
        <v>8790.5548207241318</v>
      </c>
      <c r="I16" s="6">
        <v>8536.8326605412076</v>
      </c>
      <c r="J16" s="8">
        <v>10255.023475994893</v>
      </c>
      <c r="K16" s="4">
        <v>11480.854280469821</v>
      </c>
      <c r="L16" s="6">
        <v>11521.886896765716</v>
      </c>
      <c r="M16" s="6">
        <v>10638.108364610862</v>
      </c>
      <c r="N16" s="8">
        <v>16161.338417643101</v>
      </c>
      <c r="O16" s="4">
        <v>16214.385211528039</v>
      </c>
      <c r="S16" s="1" t="s">
        <v>48</v>
      </c>
    </row>
    <row r="17" spans="1:19" x14ac:dyDescent="0.25">
      <c r="A17" s="13" t="s">
        <v>15</v>
      </c>
      <c r="B17" s="8">
        <v>4841.9717299999993</v>
      </c>
      <c r="C17" s="4">
        <v>5401.3300934691079</v>
      </c>
      <c r="D17" s="6">
        <v>3758.4409878626993</v>
      </c>
      <c r="E17" s="6">
        <v>3713.8302382650913</v>
      </c>
      <c r="F17" s="8">
        <v>6067.7753902746208</v>
      </c>
      <c r="G17" s="4">
        <v>5851.8491305969628</v>
      </c>
      <c r="H17" s="6">
        <v>6907.4343467925482</v>
      </c>
      <c r="I17" s="6">
        <v>6512.199540276375</v>
      </c>
      <c r="J17" s="8">
        <v>8059.1814662806555</v>
      </c>
      <c r="K17" s="4">
        <v>7544.7327271378954</v>
      </c>
      <c r="L17" s="6">
        <v>9401.8064638157757</v>
      </c>
      <c r="M17" s="6">
        <v>10146.617658998415</v>
      </c>
      <c r="N17" s="8">
        <v>10563.266964228658</v>
      </c>
      <c r="O17" s="4">
        <v>9401.810662671538</v>
      </c>
    </row>
    <row r="18" spans="1:19" x14ac:dyDescent="0.25">
      <c r="A18" s="13" t="s">
        <v>16</v>
      </c>
      <c r="B18" s="8">
        <v>2304.1911099999998</v>
      </c>
      <c r="C18" s="4">
        <v>2515.3414116398285</v>
      </c>
      <c r="D18" s="6">
        <v>4296.4298487456499</v>
      </c>
      <c r="E18" s="6">
        <v>4447.247781945829</v>
      </c>
      <c r="F18" s="8">
        <v>3334.9798275262524</v>
      </c>
      <c r="G18" s="4">
        <v>3057.8252030214007</v>
      </c>
      <c r="H18" s="6">
        <v>5384.1229887271911</v>
      </c>
      <c r="I18" s="6">
        <v>4818.1878566903424</v>
      </c>
      <c r="J18" s="8">
        <v>6129.1781036091297</v>
      </c>
      <c r="K18" s="4">
        <v>5361.8950258383047</v>
      </c>
      <c r="L18" s="6">
        <v>7151.1586062452998</v>
      </c>
      <c r="M18" s="6">
        <v>6212.043201489998</v>
      </c>
      <c r="N18" s="8">
        <v>8342.5108975735166</v>
      </c>
      <c r="O18" s="4">
        <v>8354.3353391406945</v>
      </c>
      <c r="S18" s="1" t="s">
        <v>48</v>
      </c>
    </row>
    <row r="19" spans="1:19" x14ac:dyDescent="0.25">
      <c r="A19" s="13" t="s">
        <v>17</v>
      </c>
      <c r="B19" s="8">
        <v>2346.8602180000003</v>
      </c>
      <c r="C19" s="4">
        <v>2315.1013011659056</v>
      </c>
      <c r="D19" s="6">
        <v>1910.8796149802563</v>
      </c>
      <c r="E19" s="6">
        <v>1897.6684899912586</v>
      </c>
      <c r="F19" s="8">
        <v>3563.055242913757</v>
      </c>
      <c r="G19" s="4">
        <v>3355.1715659466722</v>
      </c>
      <c r="H19" s="6">
        <v>2765.71892892612</v>
      </c>
      <c r="I19" s="6">
        <v>2306.938735561886</v>
      </c>
      <c r="J19" s="8">
        <v>4465.0857383549937</v>
      </c>
      <c r="K19" s="4">
        <v>3635.0227576219831</v>
      </c>
      <c r="L19" s="6">
        <v>5082.9644485391809</v>
      </c>
      <c r="M19" s="6">
        <v>4045.215965549884</v>
      </c>
      <c r="N19" s="8">
        <v>5930.4990566363076</v>
      </c>
      <c r="O19" s="4">
        <v>4686.5998338757399</v>
      </c>
    </row>
    <row r="20" spans="1:19" x14ac:dyDescent="0.25">
      <c r="A20" s="13" t="s">
        <v>18</v>
      </c>
      <c r="B20" s="8">
        <v>753.46044199999994</v>
      </c>
      <c r="C20" s="4">
        <v>670.56806332641418</v>
      </c>
      <c r="D20" s="6">
        <v>1755.4668975499801</v>
      </c>
      <c r="E20" s="6">
        <v>1521.8261068632696</v>
      </c>
      <c r="F20" s="8">
        <v>1429.3505354825058</v>
      </c>
      <c r="G20" s="4">
        <v>1247.4276822297641</v>
      </c>
      <c r="H20" s="6">
        <v>2665.1887850429289</v>
      </c>
      <c r="I20" s="6">
        <v>2205.5137196335832</v>
      </c>
      <c r="J20" s="8">
        <v>2068.775971580762</v>
      </c>
      <c r="K20" s="4">
        <v>1516.4604645784482</v>
      </c>
      <c r="L20" s="6">
        <v>3339.9135356619277</v>
      </c>
      <c r="M20" s="6">
        <v>2389.4732074166041</v>
      </c>
      <c r="N20" s="8">
        <v>3802.0908797193306</v>
      </c>
      <c r="O20" s="4">
        <v>2659.1126967850814</v>
      </c>
    </row>
    <row r="21" spans="1:19" ht="15.75" thickBot="1" x14ac:dyDescent="0.3">
      <c r="A21" s="14" t="s">
        <v>19</v>
      </c>
      <c r="B21" s="8">
        <v>1135.43974959</v>
      </c>
      <c r="C21" s="4">
        <v>1117.9742566822379</v>
      </c>
      <c r="D21" s="6">
        <v>1168.1020028291446</v>
      </c>
      <c r="E21" s="6">
        <v>934.63701278222561</v>
      </c>
      <c r="F21" s="8">
        <v>1683.286099305268</v>
      </c>
      <c r="G21" s="4">
        <v>1203.2308943436624</v>
      </c>
      <c r="H21" s="6">
        <v>1806.9447222320778</v>
      </c>
      <c r="I21" s="6">
        <v>1227.7356028097545</v>
      </c>
      <c r="J21" s="8">
        <v>2616.991436895441</v>
      </c>
      <c r="K21" s="4">
        <v>1741.1214793428005</v>
      </c>
      <c r="L21" s="6">
        <v>2695.0101516679833</v>
      </c>
      <c r="M21" s="6">
        <v>1614.4415462073612</v>
      </c>
      <c r="N21" s="8">
        <v>3466.1521013015536</v>
      </c>
      <c r="O21" s="4">
        <v>1986.9278629149367</v>
      </c>
    </row>
    <row r="22" spans="1:19" ht="15.75" thickBot="1" x14ac:dyDescent="0.3">
      <c r="A22" s="15" t="s">
        <v>22</v>
      </c>
      <c r="B22" s="9">
        <v>267211.3572282914</v>
      </c>
      <c r="C22" s="5">
        <v>262360.78779692855</v>
      </c>
      <c r="D22" s="7">
        <v>318884.51781545189</v>
      </c>
      <c r="E22" s="7">
        <v>312254.6287740281</v>
      </c>
      <c r="F22" s="9">
        <v>379361.67075728573</v>
      </c>
      <c r="G22" s="5">
        <v>371004.79042965564</v>
      </c>
      <c r="H22" s="7">
        <v>451046.96956048271</v>
      </c>
      <c r="I22" s="7">
        <v>440859.85353260441</v>
      </c>
      <c r="J22" s="9">
        <v>537512.00940123887</v>
      </c>
      <c r="K22" s="5">
        <v>525366.6980505035</v>
      </c>
      <c r="L22" s="7">
        <v>641591.77968082135</v>
      </c>
      <c r="M22" s="7">
        <v>627257.42867935216</v>
      </c>
      <c r="N22" s="9">
        <v>765225.64134928875</v>
      </c>
      <c r="O22" s="5">
        <v>748400.70409131236</v>
      </c>
    </row>
    <row r="23" spans="1:19" ht="15.75" thickBot="1" x14ac:dyDescent="0.3">
      <c r="A23" s="11" t="s">
        <v>23</v>
      </c>
      <c r="B23" s="42">
        <f>B22+C22</f>
        <v>529572.14502522</v>
      </c>
      <c r="C23" s="43"/>
      <c r="D23" s="44">
        <f>D22+E22</f>
        <v>631139.14658947999</v>
      </c>
      <c r="E23" s="45"/>
      <c r="F23" s="42">
        <f t="shared" ref="F23" si="0">F22+G22</f>
        <v>750366.46118694136</v>
      </c>
      <c r="G23" s="43"/>
      <c r="H23" s="44">
        <f t="shared" ref="H23" si="1">H22+I22</f>
        <v>891906.82309308718</v>
      </c>
      <c r="I23" s="45"/>
      <c r="J23" s="42">
        <f t="shared" ref="J23" si="2">J22+K22</f>
        <v>1062878.7074517424</v>
      </c>
      <c r="K23" s="43"/>
      <c r="L23" s="44">
        <f>L22+M22</f>
        <v>1268849.2083601735</v>
      </c>
      <c r="M23" s="45"/>
      <c r="N23" s="42">
        <f t="shared" ref="N23" si="3">N22+O22</f>
        <v>1513626.345440601</v>
      </c>
      <c r="O23" s="43"/>
    </row>
    <row r="24" spans="1:19" ht="15.75" thickBot="1" x14ac:dyDescent="0.3">
      <c r="A24" s="33" t="str">
        <f>A1</f>
        <v>Badghis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2017</v>
      </c>
      <c r="C26" s="40"/>
      <c r="D26" s="41">
        <f>B26+5</f>
        <v>2022</v>
      </c>
      <c r="E26" s="41"/>
      <c r="F26" s="39">
        <f>D26+5</f>
        <v>2027</v>
      </c>
      <c r="G26" s="40"/>
      <c r="H26" s="41">
        <f>F26+5</f>
        <v>2032</v>
      </c>
      <c r="I26" s="41"/>
      <c r="J26" s="39">
        <f>H26+5</f>
        <v>2037</v>
      </c>
      <c r="K26" s="40"/>
      <c r="L26" s="41">
        <f>J26+5</f>
        <v>2042</v>
      </c>
      <c r="M26" s="41"/>
      <c r="N26" s="39">
        <f>L26+5</f>
        <v>2047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53516.766071701408</v>
      </c>
      <c r="C28" s="4">
        <f>C5</f>
        <v>52106.588722972847</v>
      </c>
      <c r="D28" s="6">
        <v>55285.062732429149</v>
      </c>
      <c r="E28" s="6">
        <v>53465.096887044696</v>
      </c>
      <c r="F28" s="8">
        <v>59820.726852593652</v>
      </c>
      <c r="G28" s="4">
        <v>57527.43486506075</v>
      </c>
      <c r="H28" s="6">
        <v>64835.25827437143</v>
      </c>
      <c r="I28" s="6">
        <v>62349.728824409627</v>
      </c>
      <c r="J28" s="8">
        <v>72881.264249034299</v>
      </c>
      <c r="K28" s="4">
        <v>70087.282494927073</v>
      </c>
      <c r="L28" s="6">
        <v>79469.541647452774</v>
      </c>
      <c r="M28" s="6">
        <v>76422.991184064143</v>
      </c>
      <c r="N28" s="8">
        <v>73324.367018771198</v>
      </c>
      <c r="O28" s="4">
        <v>70513.398442788763</v>
      </c>
    </row>
    <row r="29" spans="1:19" x14ac:dyDescent="0.25">
      <c r="A29" s="13" t="s">
        <v>4</v>
      </c>
      <c r="B29" s="8">
        <f t="shared" ref="B29:C44" si="4">B6</f>
        <v>39709.682000000001</v>
      </c>
      <c r="C29" s="4">
        <f t="shared" si="4"/>
        <v>38734.187999999995</v>
      </c>
      <c r="D29" s="6">
        <v>52501.816423156539</v>
      </c>
      <c r="E29" s="6">
        <v>51152.853396681625</v>
      </c>
      <c r="F29" s="8">
        <v>54591.376704861774</v>
      </c>
      <c r="G29" s="4">
        <v>52844.261681651456</v>
      </c>
      <c r="H29" s="6">
        <v>59293.768931187136</v>
      </c>
      <c r="I29" s="6">
        <v>57074.470894247686</v>
      </c>
      <c r="J29" s="8">
        <v>64437.010532702334</v>
      </c>
      <c r="K29" s="4">
        <v>62018.858749677383</v>
      </c>
      <c r="L29" s="6">
        <v>72570.764035935907</v>
      </c>
      <c r="M29" s="6">
        <v>69837.732981563342</v>
      </c>
      <c r="N29" s="8">
        <v>79235.68974427061</v>
      </c>
      <c r="O29" s="4">
        <v>76241.017084586128</v>
      </c>
    </row>
    <row r="30" spans="1:19" x14ac:dyDescent="0.25">
      <c r="A30" s="13" t="s">
        <v>5</v>
      </c>
      <c r="B30" s="8">
        <f t="shared" si="4"/>
        <v>36025.954000000005</v>
      </c>
      <c r="C30" s="4">
        <f t="shared" si="4"/>
        <v>31177.992999999999</v>
      </c>
      <c r="D30" s="6">
        <v>39473.58662534209</v>
      </c>
      <c r="E30" s="6">
        <v>38513.271367231369</v>
      </c>
      <c r="F30" s="8">
        <v>52274.764865317236</v>
      </c>
      <c r="G30" s="4">
        <v>50954.005294001647</v>
      </c>
      <c r="H30" s="6">
        <v>54414.669574738138</v>
      </c>
      <c r="I30" s="6">
        <v>52697.855059523776</v>
      </c>
      <c r="J30" s="8">
        <v>59152.471379645402</v>
      </c>
      <c r="K30" s="4">
        <v>56963.189155702858</v>
      </c>
      <c r="L30" s="6">
        <v>64325.382102266274</v>
      </c>
      <c r="M30" s="6">
        <v>61934.556153168225</v>
      </c>
      <c r="N30" s="8">
        <v>72480.256672606687</v>
      </c>
      <c r="O30" s="4">
        <v>69772.018501598417</v>
      </c>
    </row>
    <row r="31" spans="1:19" x14ac:dyDescent="0.25">
      <c r="A31" s="13" t="s">
        <v>6</v>
      </c>
      <c r="B31" s="8">
        <f t="shared" si="4"/>
        <v>26770.194499999998</v>
      </c>
      <c r="C31" s="4">
        <f t="shared" si="4"/>
        <v>27138.904100000003</v>
      </c>
      <c r="D31" s="6">
        <v>35655.144556931271</v>
      </c>
      <c r="E31" s="6">
        <v>30899.15030775989</v>
      </c>
      <c r="F31" s="8">
        <v>39174.769672267612</v>
      </c>
      <c r="G31" s="4">
        <v>38273.543797249578</v>
      </c>
      <c r="H31" s="6">
        <v>51975.957946547504</v>
      </c>
      <c r="I31" s="6">
        <v>50724.421646232622</v>
      </c>
      <c r="J31" s="8">
        <v>54183.752149927881</v>
      </c>
      <c r="K31" s="4">
        <v>52528.381503832235</v>
      </c>
      <c r="L31" s="6">
        <v>58968.51274841612</v>
      </c>
      <c r="M31" s="6">
        <v>56833.811201319455</v>
      </c>
      <c r="N31" s="8">
        <v>64180.244790003708</v>
      </c>
      <c r="O31" s="4">
        <v>61836.004508288213</v>
      </c>
    </row>
    <row r="32" spans="1:19" x14ac:dyDescent="0.25">
      <c r="A32" s="13" t="s">
        <v>7</v>
      </c>
      <c r="B32" s="8">
        <f t="shared" si="4"/>
        <v>23344.328300000001</v>
      </c>
      <c r="C32" s="4">
        <f t="shared" si="4"/>
        <v>24222.897600000004</v>
      </c>
      <c r="D32" s="6">
        <v>26183.347042351761</v>
      </c>
      <c r="E32" s="6">
        <v>26782.918440831148</v>
      </c>
      <c r="F32" s="8">
        <v>35072.182958054786</v>
      </c>
      <c r="G32" s="4">
        <v>30611.685616391966</v>
      </c>
      <c r="H32" s="6">
        <v>38685.24119216152</v>
      </c>
      <c r="I32" s="6">
        <v>38012.083544959627</v>
      </c>
      <c r="J32" s="8">
        <v>51487.876716625608</v>
      </c>
      <c r="K32" s="4">
        <v>50473.804026280028</v>
      </c>
      <c r="L32" s="6">
        <v>53806.342850798785</v>
      </c>
      <c r="M32" s="6">
        <v>52342.815005821991</v>
      </c>
      <c r="N32" s="8">
        <v>58666.917509408908</v>
      </c>
      <c r="O32" s="4">
        <v>56691.505894824128</v>
      </c>
    </row>
    <row r="33" spans="1:15" x14ac:dyDescent="0.25">
      <c r="A33" s="13" t="s">
        <v>8</v>
      </c>
      <c r="B33" s="8">
        <f t="shared" si="4"/>
        <v>20226.171999999999</v>
      </c>
      <c r="C33" s="4">
        <f t="shared" si="4"/>
        <v>20155.868000000002</v>
      </c>
      <c r="D33" s="6">
        <v>22766.612584284285</v>
      </c>
      <c r="E33" s="6">
        <v>23903.784371752041</v>
      </c>
      <c r="F33" s="8">
        <v>25691.594377797748</v>
      </c>
      <c r="G33" s="4">
        <v>26528.431927664529</v>
      </c>
      <c r="H33" s="6">
        <v>34561.599377717146</v>
      </c>
      <c r="I33" s="6">
        <v>30395.31526903273</v>
      </c>
      <c r="J33" s="8">
        <v>38256.17771077183</v>
      </c>
      <c r="K33" s="4">
        <v>37815.381481175245</v>
      </c>
      <c r="L33" s="6">
        <v>51058.618393041274</v>
      </c>
      <c r="M33" s="6">
        <v>50284.888734224645</v>
      </c>
      <c r="N33" s="8">
        <v>53472.654794051465</v>
      </c>
      <c r="O33" s="4">
        <v>52202.424146511999</v>
      </c>
    </row>
    <row r="34" spans="1:15" x14ac:dyDescent="0.25">
      <c r="A34" s="13" t="s">
        <v>9</v>
      </c>
      <c r="B34" s="8">
        <f t="shared" si="4"/>
        <v>14080.272000000001</v>
      </c>
      <c r="C34" s="4">
        <f t="shared" si="4"/>
        <v>13055.376</v>
      </c>
      <c r="D34" s="6">
        <v>19795.945411327761</v>
      </c>
      <c r="E34" s="6">
        <v>19934.506777143059</v>
      </c>
      <c r="F34" s="8">
        <v>22390.059282165799</v>
      </c>
      <c r="G34" s="4">
        <v>23711.686042659174</v>
      </c>
      <c r="H34" s="6">
        <v>25355.758697896985</v>
      </c>
      <c r="I34" s="6">
        <v>26368.043997741992</v>
      </c>
      <c r="J34" s="8">
        <v>34210.966424557504</v>
      </c>
      <c r="K34" s="4">
        <v>30259.334767652988</v>
      </c>
      <c r="L34" s="6">
        <v>37959.22180658202</v>
      </c>
      <c r="M34" s="6">
        <v>37691.769873658668</v>
      </c>
      <c r="N34" s="8">
        <v>50758.749198375968</v>
      </c>
      <c r="O34" s="4">
        <v>50165.947784662247</v>
      </c>
    </row>
    <row r="35" spans="1:15" x14ac:dyDescent="0.25">
      <c r="A35" s="13" t="s">
        <v>10</v>
      </c>
      <c r="B35" s="8">
        <f t="shared" si="4"/>
        <v>12248.835999999999</v>
      </c>
      <c r="C35" s="4">
        <f t="shared" si="4"/>
        <v>13870.940999999999</v>
      </c>
      <c r="D35" s="6">
        <v>13791.002212813113</v>
      </c>
      <c r="E35" s="6">
        <v>12879.125942969806</v>
      </c>
      <c r="F35" s="8">
        <v>19474.562031079822</v>
      </c>
      <c r="G35" s="4">
        <v>19736.161230963637</v>
      </c>
      <c r="H35" s="6">
        <v>22098.996478709367</v>
      </c>
      <c r="I35" s="6">
        <v>23533.073337742113</v>
      </c>
      <c r="J35" s="8">
        <v>25096.689326469765</v>
      </c>
      <c r="K35" s="4">
        <v>26220.13295275547</v>
      </c>
      <c r="L35" s="6">
        <v>33940.243869778977</v>
      </c>
      <c r="M35" s="6">
        <v>30134.518425580307</v>
      </c>
      <c r="N35" s="8">
        <v>37729.260781444027</v>
      </c>
      <c r="O35" s="4">
        <v>37578.547381838194</v>
      </c>
    </row>
    <row r="36" spans="1:15" x14ac:dyDescent="0.25">
      <c r="A36" s="13" t="s">
        <v>11</v>
      </c>
      <c r="B36" s="8">
        <f t="shared" si="4"/>
        <v>10244.870569999999</v>
      </c>
      <c r="C36" s="4">
        <f t="shared" si="4"/>
        <v>10078.534726360933</v>
      </c>
      <c r="D36" s="6">
        <v>11980.980982569237</v>
      </c>
      <c r="E36" s="6">
        <v>13590.09704066202</v>
      </c>
      <c r="F36" s="8">
        <v>13547.887748161425</v>
      </c>
      <c r="G36" s="4">
        <v>12686.010936099328</v>
      </c>
      <c r="H36" s="6">
        <v>19195.251159468389</v>
      </c>
      <c r="I36" s="6">
        <v>19511.090431262459</v>
      </c>
      <c r="J36" s="8">
        <v>21846.060474762948</v>
      </c>
      <c r="K36" s="4">
        <v>23332.248972188641</v>
      </c>
      <c r="L36" s="6">
        <v>24870.96845673049</v>
      </c>
      <c r="M36" s="6">
        <v>26054.768874538146</v>
      </c>
      <c r="N36" s="8">
        <v>33703.294020991329</v>
      </c>
      <c r="O36" s="4">
        <v>29995.401342745736</v>
      </c>
    </row>
    <row r="37" spans="1:15" x14ac:dyDescent="0.25">
      <c r="A37" s="13" t="s">
        <v>12</v>
      </c>
      <c r="B37" s="8">
        <f t="shared" si="4"/>
        <v>8483.7141999999985</v>
      </c>
      <c r="C37" s="4">
        <f t="shared" si="4"/>
        <v>8419.2409218378234</v>
      </c>
      <c r="D37" s="6">
        <v>9926.3892822265134</v>
      </c>
      <c r="E37" s="6">
        <v>9794.6607111416506</v>
      </c>
      <c r="F37" s="8">
        <v>11675.11396223418</v>
      </c>
      <c r="G37" s="4">
        <v>13303.925714829018</v>
      </c>
      <c r="H37" s="6">
        <v>13262.109763988708</v>
      </c>
      <c r="I37" s="6">
        <v>12481.217419842766</v>
      </c>
      <c r="J37" s="8">
        <v>18867.197610081115</v>
      </c>
      <c r="K37" s="4">
        <v>19273.536898107464</v>
      </c>
      <c r="L37" s="6">
        <v>21548.333106466642</v>
      </c>
      <c r="M37" s="6">
        <v>23120.685466199069</v>
      </c>
      <c r="N37" s="8">
        <v>24604.107156551843</v>
      </c>
      <c r="O37" s="4">
        <v>25880.525321625511</v>
      </c>
    </row>
    <row r="38" spans="1:15" x14ac:dyDescent="0.25">
      <c r="A38" s="13" t="s">
        <v>13</v>
      </c>
      <c r="B38" s="8">
        <f t="shared" si="4"/>
        <v>7079.123599999999</v>
      </c>
      <c r="C38" s="4">
        <f t="shared" si="4"/>
        <v>7177.7576434505881</v>
      </c>
      <c r="D38" s="6">
        <v>8082.033807878136</v>
      </c>
      <c r="E38" s="6">
        <v>8033.5533199399015</v>
      </c>
      <c r="F38" s="8">
        <v>9531.324216758152</v>
      </c>
      <c r="G38" s="4">
        <v>9453.9654263619486</v>
      </c>
      <c r="H38" s="6">
        <v>11283.422143234578</v>
      </c>
      <c r="I38" s="6">
        <v>12944.714121165598</v>
      </c>
      <c r="J38" s="8">
        <v>12894.351567465081</v>
      </c>
      <c r="K38" s="4">
        <v>12224.053705010012</v>
      </c>
      <c r="L38" s="6">
        <v>18441.727264420158</v>
      </c>
      <c r="M38" s="6">
        <v>18974.522284993116</v>
      </c>
      <c r="N38" s="8">
        <v>21158.375781207451</v>
      </c>
      <c r="O38" s="4">
        <v>22853.373662693724</v>
      </c>
    </row>
    <row r="39" spans="1:15" x14ac:dyDescent="0.25">
      <c r="A39" s="13" t="s">
        <v>14</v>
      </c>
      <c r="B39" s="8">
        <f t="shared" si="4"/>
        <v>4099.5207370000007</v>
      </c>
      <c r="C39" s="4">
        <f t="shared" si="4"/>
        <v>4202.1829560228907</v>
      </c>
      <c r="D39" s="6">
        <v>6641.8067328134794</v>
      </c>
      <c r="E39" s="6">
        <v>6676.2482976477713</v>
      </c>
      <c r="F39" s="8">
        <v>7651.4844530975033</v>
      </c>
      <c r="G39" s="4">
        <v>7598.6507258932061</v>
      </c>
      <c r="H39" s="6">
        <v>9093.7817905110405</v>
      </c>
      <c r="I39" s="6">
        <v>9050.2842532414434</v>
      </c>
      <c r="J39" s="8">
        <v>10845.737640026851</v>
      </c>
      <c r="K39" s="4">
        <v>12516.605196490584</v>
      </c>
      <c r="L39" s="6">
        <v>12478.640731302648</v>
      </c>
      <c r="M39" s="6">
        <v>11915.449275812629</v>
      </c>
      <c r="N39" s="8">
        <v>17954.337861262888</v>
      </c>
      <c r="O39" s="4">
        <v>18612.999084826934</v>
      </c>
    </row>
    <row r="40" spans="1:15" x14ac:dyDescent="0.25">
      <c r="A40" s="13" t="s">
        <v>15</v>
      </c>
      <c r="B40" s="8">
        <f t="shared" si="4"/>
        <v>4841.9717299999993</v>
      </c>
      <c r="C40" s="4">
        <f t="shared" si="4"/>
        <v>5401.3300934691079</v>
      </c>
      <c r="D40" s="6">
        <v>3773.7299579973346</v>
      </c>
      <c r="E40" s="6">
        <v>3755.5460345169931</v>
      </c>
      <c r="F40" s="8">
        <v>6171.9436859789039</v>
      </c>
      <c r="G40" s="4">
        <v>6107.5420720641396</v>
      </c>
      <c r="H40" s="6">
        <v>7171.9089308715738</v>
      </c>
      <c r="I40" s="6">
        <v>7074.2998873234774</v>
      </c>
      <c r="J40" s="8">
        <v>8598.4011413701628</v>
      </c>
      <c r="K40" s="4">
        <v>8554.5519507153822</v>
      </c>
      <c r="L40" s="6">
        <v>10340.750745096879</v>
      </c>
      <c r="M40" s="6">
        <v>11981.517021232852</v>
      </c>
      <c r="N40" s="8">
        <v>11989.101135442674</v>
      </c>
      <c r="O40" s="4">
        <v>11523.288530348134</v>
      </c>
    </row>
    <row r="41" spans="1:15" x14ac:dyDescent="0.25">
      <c r="A41" s="13" t="s">
        <v>16</v>
      </c>
      <c r="B41" s="8">
        <f t="shared" si="4"/>
        <v>2304.1911099999998</v>
      </c>
      <c r="C41" s="4">
        <f t="shared" si="4"/>
        <v>2515.3414116398285</v>
      </c>
      <c r="D41" s="6">
        <v>4318.2883196596276</v>
      </c>
      <c r="E41" s="6">
        <v>4500.8356702792389</v>
      </c>
      <c r="F41" s="8">
        <v>3399.0768640577116</v>
      </c>
      <c r="G41" s="4">
        <v>3231.0856463117238</v>
      </c>
      <c r="H41" s="6">
        <v>5613.8595310909777</v>
      </c>
      <c r="I41" s="6">
        <v>5390.8144986420548</v>
      </c>
      <c r="J41" s="8">
        <v>6591.9152333011498</v>
      </c>
      <c r="K41" s="4">
        <v>6391.8554294662572</v>
      </c>
      <c r="L41" s="6">
        <v>7986.6192300008079</v>
      </c>
      <c r="M41" s="6">
        <v>7889.2741528795887</v>
      </c>
      <c r="N41" s="8">
        <v>9702.7909843330654</v>
      </c>
      <c r="O41" s="4">
        <v>11242.794142007977</v>
      </c>
    </row>
    <row r="42" spans="1:15" x14ac:dyDescent="0.25">
      <c r="A42" s="13" t="s">
        <v>17</v>
      </c>
      <c r="B42" s="8">
        <f t="shared" si="4"/>
        <v>2346.8602180000003</v>
      </c>
      <c r="C42" s="4">
        <f t="shared" si="4"/>
        <v>2315.1013011659056</v>
      </c>
      <c r="D42" s="6">
        <v>1915.9964363839526</v>
      </c>
      <c r="E42" s="6">
        <v>1921.8103266080027</v>
      </c>
      <c r="F42" s="8">
        <v>3623.6495212217897</v>
      </c>
      <c r="G42" s="4">
        <v>3564.2974072440229</v>
      </c>
      <c r="H42" s="6">
        <v>2882.2051134414992</v>
      </c>
      <c r="I42" s="6">
        <v>2639.7874722146348</v>
      </c>
      <c r="J42" s="8">
        <v>4819.0401577012863</v>
      </c>
      <c r="K42" s="4">
        <v>4541.30191799766</v>
      </c>
      <c r="L42" s="6">
        <v>5735.2485034789479</v>
      </c>
      <c r="M42" s="6">
        <v>5541.6690811131448</v>
      </c>
      <c r="N42" s="8">
        <v>7046.4983692448868</v>
      </c>
      <c r="O42" s="4">
        <v>7019.608821869394</v>
      </c>
    </row>
    <row r="43" spans="1:15" x14ac:dyDescent="0.25">
      <c r="A43" s="13" t="s">
        <v>18</v>
      </c>
      <c r="B43" s="8">
        <f t="shared" si="4"/>
        <v>753.46044199999994</v>
      </c>
      <c r="C43" s="4">
        <f t="shared" si="4"/>
        <v>670.56806332641418</v>
      </c>
      <c r="D43" s="6">
        <v>1784.5540886724041</v>
      </c>
      <c r="E43" s="6">
        <v>1562.7575590040237</v>
      </c>
      <c r="F43" s="8">
        <v>1462.0087812680722</v>
      </c>
      <c r="G43" s="4">
        <v>1362.7761094242651</v>
      </c>
      <c r="H43" s="6">
        <v>2784.9945109641953</v>
      </c>
      <c r="I43" s="6">
        <v>2642.7394663257464</v>
      </c>
      <c r="J43" s="8">
        <v>2238.6959579979625</v>
      </c>
      <c r="K43" s="4">
        <v>2049.1806854295319</v>
      </c>
      <c r="L43" s="6">
        <v>3793.4828693799509</v>
      </c>
      <c r="M43" s="6">
        <v>3688.3477434047118</v>
      </c>
      <c r="N43" s="8">
        <v>4585.4103167257372</v>
      </c>
      <c r="O43" s="4">
        <v>4697.2971289604384</v>
      </c>
    </row>
    <row r="44" spans="1:15" ht="15.75" thickBot="1" x14ac:dyDescent="0.3">
      <c r="A44" s="14" t="s">
        <v>19</v>
      </c>
      <c r="B44" s="8">
        <f t="shared" si="4"/>
        <v>1135.43974959</v>
      </c>
      <c r="C44" s="4">
        <f t="shared" si="4"/>
        <v>1117.9742566822379</v>
      </c>
      <c r="D44" s="6">
        <v>1150.7819838054611</v>
      </c>
      <c r="E44" s="6">
        <v>1039.2146715862777</v>
      </c>
      <c r="F44" s="8">
        <v>1786.7965979463268</v>
      </c>
      <c r="G44" s="4">
        <v>1540.9777136476955</v>
      </c>
      <c r="H44" s="6">
        <v>1978.4558832118882</v>
      </c>
      <c r="I44" s="6">
        <v>1746.8027977091392</v>
      </c>
      <c r="J44" s="8">
        <v>2904.9415306205765</v>
      </c>
      <c r="K44" s="4">
        <v>2680.1982920514888</v>
      </c>
      <c r="L44" s="6">
        <v>3144.0516315259392</v>
      </c>
      <c r="M44" s="6">
        <v>2927.4876891892854</v>
      </c>
      <c r="N44" s="8">
        <v>4253.685987232755</v>
      </c>
      <c r="O44" s="4">
        <v>4145.2551332613439</v>
      </c>
    </row>
    <row r="45" spans="1:15" ht="15.75" thickBot="1" x14ac:dyDescent="0.3">
      <c r="A45" s="15" t="s">
        <v>22</v>
      </c>
      <c r="B45" s="9">
        <f>B22</f>
        <v>267211.3572282914</v>
      </c>
      <c r="C45" s="5">
        <f>C22</f>
        <v>262360.78779692855</v>
      </c>
      <c r="D45" s="7">
        <v>315027.07918064209</v>
      </c>
      <c r="E45" s="7">
        <v>308405.43112279946</v>
      </c>
      <c r="F45" s="9">
        <v>367339.32257486251</v>
      </c>
      <c r="G45" s="5">
        <v>359036.44220751815</v>
      </c>
      <c r="H45" s="7">
        <v>424487.23930011207</v>
      </c>
      <c r="I45" s="7">
        <v>414636.74292161746</v>
      </c>
      <c r="J45" s="9">
        <v>489312.54980306176</v>
      </c>
      <c r="K45" s="5">
        <v>477929.89817946026</v>
      </c>
      <c r="L45" s="7">
        <v>560438.44999267452</v>
      </c>
      <c r="M45" s="7">
        <v>547576.80514876335</v>
      </c>
      <c r="N45" s="9">
        <v>624845.74212192511</v>
      </c>
      <c r="O45" s="5">
        <v>610971.40691343718</v>
      </c>
    </row>
    <row r="46" spans="1:15" ht="15.75" thickBot="1" x14ac:dyDescent="0.3">
      <c r="A46" s="11" t="s">
        <v>23</v>
      </c>
      <c r="B46" s="42">
        <f>B45+C45</f>
        <v>529572.14502522</v>
      </c>
      <c r="C46" s="43"/>
      <c r="D46" s="44">
        <f>D45+E45</f>
        <v>623432.51030344155</v>
      </c>
      <c r="E46" s="45"/>
      <c r="F46" s="42">
        <f t="shared" ref="F46" si="5">F45+G45</f>
        <v>726375.76478238066</v>
      </c>
      <c r="G46" s="43"/>
      <c r="H46" s="44">
        <f t="shared" ref="H46" si="6">H45+I45</f>
        <v>839123.98222172959</v>
      </c>
      <c r="I46" s="45"/>
      <c r="J46" s="42">
        <f t="shared" ref="J46" si="7">J45+K45</f>
        <v>967242.44798252196</v>
      </c>
      <c r="K46" s="43"/>
      <c r="L46" s="44">
        <f>L45+M45</f>
        <v>1108015.255141438</v>
      </c>
      <c r="M46" s="45"/>
      <c r="N46" s="42">
        <f t="shared" ref="N46" si="8">N45+O45</f>
        <v>1235817.1490353623</v>
      </c>
      <c r="O46" s="43"/>
    </row>
    <row r="47" spans="1:15" ht="15.75" thickBot="1" x14ac:dyDescent="0.3">
      <c r="A47" s="46" t="str">
        <f>A24</f>
        <v>Badghis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2017</v>
      </c>
      <c r="C49" s="40"/>
      <c r="D49" s="41">
        <f>B49+5</f>
        <v>2022</v>
      </c>
      <c r="E49" s="41"/>
      <c r="F49" s="39">
        <f>D49+5</f>
        <v>2027</v>
      </c>
      <c r="G49" s="40"/>
      <c r="H49" s="41">
        <f>F49+5</f>
        <v>2032</v>
      </c>
      <c r="I49" s="41"/>
      <c r="J49" s="39">
        <f>H49+5</f>
        <v>2037</v>
      </c>
      <c r="K49" s="40"/>
      <c r="L49" s="41">
        <f>J49+5</f>
        <v>2042</v>
      </c>
      <c r="M49" s="41"/>
      <c r="N49" s="39">
        <f>L49+5</f>
        <v>2047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53516.766071701408</v>
      </c>
      <c r="C51" s="4">
        <f>C28</f>
        <v>52106.588722972847</v>
      </c>
      <c r="D51" s="6">
        <v>47254.761461643495</v>
      </c>
      <c r="E51" s="6">
        <v>45699.150458573502</v>
      </c>
      <c r="F51" s="8">
        <v>44375.65009018666</v>
      </c>
      <c r="G51" s="4">
        <v>42674.461753840391</v>
      </c>
      <c r="H51" s="6">
        <v>33912.108772758002</v>
      </c>
      <c r="I51" s="6">
        <v>32612.051561474913</v>
      </c>
      <c r="J51" s="8">
        <v>38148.851975893427</v>
      </c>
      <c r="K51" s="4">
        <v>36686.37465117831</v>
      </c>
      <c r="L51" s="6">
        <v>41669.183823612919</v>
      </c>
      <c r="M51" s="6">
        <v>40071.750786311335</v>
      </c>
      <c r="N51" s="8">
        <v>43846.795357540024</v>
      </c>
      <c r="O51" s="4">
        <v>42165.881236917267</v>
      </c>
    </row>
    <row r="52" spans="1:15" x14ac:dyDescent="0.25">
      <c r="A52" s="13" t="s">
        <v>4</v>
      </c>
      <c r="B52" s="8">
        <f t="shared" ref="B52:C67" si="9">B29</f>
        <v>39709.682000000001</v>
      </c>
      <c r="C52" s="4">
        <f t="shared" si="9"/>
        <v>38734.187999999995</v>
      </c>
      <c r="D52" s="6">
        <v>52501.816423156539</v>
      </c>
      <c r="E52" s="6">
        <v>51152.853396681625</v>
      </c>
      <c r="F52" s="8">
        <v>46661.835160363502</v>
      </c>
      <c r="G52" s="4">
        <v>45168.493205278224</v>
      </c>
      <c r="H52" s="6">
        <v>43984.747111187266</v>
      </c>
      <c r="I52" s="6">
        <v>42338.448272730537</v>
      </c>
      <c r="J52" s="8">
        <v>33703.805126047213</v>
      </c>
      <c r="K52" s="4">
        <v>32438.989831443898</v>
      </c>
      <c r="L52" s="6">
        <v>37986.324242736948</v>
      </c>
      <c r="M52" s="6">
        <v>36555.750854458216</v>
      </c>
      <c r="N52" s="8">
        <v>41546.565550760308</v>
      </c>
      <c r="O52" s="4">
        <v>39976.334202232814</v>
      </c>
    </row>
    <row r="53" spans="1:15" x14ac:dyDescent="0.25">
      <c r="A53" s="13" t="s">
        <v>5</v>
      </c>
      <c r="B53" s="8">
        <f t="shared" si="9"/>
        <v>36025.954000000005</v>
      </c>
      <c r="C53" s="4">
        <f t="shared" si="9"/>
        <v>31177.992999999999</v>
      </c>
      <c r="D53" s="6">
        <v>39473.58662534209</v>
      </c>
      <c r="E53" s="6">
        <v>38513.271367231369</v>
      </c>
      <c r="F53" s="8">
        <v>52274.764865317236</v>
      </c>
      <c r="G53" s="4">
        <v>50954.005294001647</v>
      </c>
      <c r="H53" s="6">
        <v>46510.795207257579</v>
      </c>
      <c r="I53" s="6">
        <v>45043.352531412442</v>
      </c>
      <c r="J53" s="8">
        <v>43879.931087783429</v>
      </c>
      <c r="K53" s="4">
        <v>42255.898297982465</v>
      </c>
      <c r="L53" s="6">
        <v>33645.417829137557</v>
      </c>
      <c r="M53" s="6">
        <v>32394.895323320765</v>
      </c>
      <c r="N53" s="8">
        <v>37938.949213750391</v>
      </c>
      <c r="O53" s="4">
        <v>36521.353372544501</v>
      </c>
    </row>
    <row r="54" spans="1:15" x14ac:dyDescent="0.25">
      <c r="A54" s="13" t="s">
        <v>6</v>
      </c>
      <c r="B54" s="8">
        <f t="shared" si="9"/>
        <v>26770.194499999998</v>
      </c>
      <c r="C54" s="4">
        <f t="shared" si="9"/>
        <v>27138.904100000003</v>
      </c>
      <c r="D54" s="6">
        <v>35655.144556931271</v>
      </c>
      <c r="E54" s="6">
        <v>30899.15030775989</v>
      </c>
      <c r="F54" s="8">
        <v>39174.769672267612</v>
      </c>
      <c r="G54" s="4">
        <v>38273.543797249578</v>
      </c>
      <c r="H54" s="6">
        <v>51975.957946547504</v>
      </c>
      <c r="I54" s="6">
        <v>50724.421646232622</v>
      </c>
      <c r="J54" s="8">
        <v>46313.419147840628</v>
      </c>
      <c r="K54" s="4">
        <v>44898.495456961435</v>
      </c>
      <c r="L54" s="6">
        <v>43743.468622681394</v>
      </c>
      <c r="M54" s="6">
        <v>42159.924358260047</v>
      </c>
      <c r="N54" s="8">
        <v>33569.503697669075</v>
      </c>
      <c r="O54" s="4">
        <v>32343.347844528253</v>
      </c>
    </row>
    <row r="55" spans="1:15" x14ac:dyDescent="0.25">
      <c r="A55" s="13" t="s">
        <v>7</v>
      </c>
      <c r="B55" s="8">
        <f t="shared" si="9"/>
        <v>23344.328300000001</v>
      </c>
      <c r="C55" s="4">
        <f t="shared" si="9"/>
        <v>24222.897600000004</v>
      </c>
      <c r="D55" s="6">
        <v>26183.347042351761</v>
      </c>
      <c r="E55" s="6">
        <v>26782.918440831148</v>
      </c>
      <c r="F55" s="8">
        <v>35072.182958054786</v>
      </c>
      <c r="G55" s="4">
        <v>30611.685616391966</v>
      </c>
      <c r="H55" s="6">
        <v>38685.24119216152</v>
      </c>
      <c r="I55" s="6">
        <v>38012.083544959627</v>
      </c>
      <c r="J55" s="8">
        <v>51487.876716625608</v>
      </c>
      <c r="K55" s="4">
        <v>50473.804026280028</v>
      </c>
      <c r="L55" s="6">
        <v>45990.829545472494</v>
      </c>
      <c r="M55" s="6">
        <v>44739.882982536168</v>
      </c>
      <c r="N55" s="8">
        <v>43519.742073386384</v>
      </c>
      <c r="O55" s="4">
        <v>42054.360771535765</v>
      </c>
    </row>
    <row r="56" spans="1:15" x14ac:dyDescent="0.25">
      <c r="A56" s="13" t="s">
        <v>8</v>
      </c>
      <c r="B56" s="8">
        <f t="shared" si="9"/>
        <v>20226.171999999999</v>
      </c>
      <c r="C56" s="4">
        <f t="shared" si="9"/>
        <v>20155.868000000002</v>
      </c>
      <c r="D56" s="6">
        <v>22766.612584284285</v>
      </c>
      <c r="E56" s="6">
        <v>23903.784371752041</v>
      </c>
      <c r="F56" s="8">
        <v>25691.594377797748</v>
      </c>
      <c r="G56" s="4">
        <v>26528.431927664529</v>
      </c>
      <c r="H56" s="6">
        <v>34561.599377717146</v>
      </c>
      <c r="I56" s="6">
        <v>30395.31526903273</v>
      </c>
      <c r="J56" s="8">
        <v>38256.17771077183</v>
      </c>
      <c r="K56" s="4">
        <v>37815.381481175245</v>
      </c>
      <c r="L56" s="6">
        <v>51058.618393041274</v>
      </c>
      <c r="M56" s="6">
        <v>50284.888734224645</v>
      </c>
      <c r="N56" s="8">
        <v>45705.610559640641</v>
      </c>
      <c r="O56" s="4">
        <v>44619.884266061941</v>
      </c>
    </row>
    <row r="57" spans="1:15" x14ac:dyDescent="0.25">
      <c r="A57" s="13" t="s">
        <v>9</v>
      </c>
      <c r="B57" s="8">
        <f t="shared" si="9"/>
        <v>14080.272000000001</v>
      </c>
      <c r="C57" s="4">
        <f t="shared" si="9"/>
        <v>13055.376</v>
      </c>
      <c r="D57" s="6">
        <v>19795.945411327761</v>
      </c>
      <c r="E57" s="6">
        <v>19934.506777143059</v>
      </c>
      <c r="F57" s="8">
        <v>22390.059282165799</v>
      </c>
      <c r="G57" s="4">
        <v>23711.686042659174</v>
      </c>
      <c r="H57" s="6">
        <v>25355.758697896985</v>
      </c>
      <c r="I57" s="6">
        <v>26368.043997741992</v>
      </c>
      <c r="J57" s="8">
        <v>34210.966424557504</v>
      </c>
      <c r="K57" s="4">
        <v>30259.334767652988</v>
      </c>
      <c r="L57" s="6">
        <v>37959.22180658202</v>
      </c>
      <c r="M57" s="6">
        <v>37691.769873658668</v>
      </c>
      <c r="N57" s="8">
        <v>50758.749198375968</v>
      </c>
      <c r="O57" s="4">
        <v>50165.947784662247</v>
      </c>
    </row>
    <row r="58" spans="1:15" x14ac:dyDescent="0.25">
      <c r="A58" s="13" t="s">
        <v>10</v>
      </c>
      <c r="B58" s="8">
        <f t="shared" si="9"/>
        <v>12248.835999999999</v>
      </c>
      <c r="C58" s="4">
        <f t="shared" si="9"/>
        <v>13870.940999999999</v>
      </c>
      <c r="D58" s="6">
        <v>13791.002212813113</v>
      </c>
      <c r="E58" s="6">
        <v>12879.125942969806</v>
      </c>
      <c r="F58" s="8">
        <v>19474.562031079822</v>
      </c>
      <c r="G58" s="4">
        <v>19736.161230963637</v>
      </c>
      <c r="H58" s="6">
        <v>22098.996478709367</v>
      </c>
      <c r="I58" s="6">
        <v>23533.073337742113</v>
      </c>
      <c r="J58" s="8">
        <v>25096.689326469765</v>
      </c>
      <c r="K58" s="4">
        <v>26220.13295275547</v>
      </c>
      <c r="L58" s="6">
        <v>33940.243869778977</v>
      </c>
      <c r="M58" s="6">
        <v>30134.518425580307</v>
      </c>
      <c r="N58" s="8">
        <v>37729.260781444027</v>
      </c>
      <c r="O58" s="4">
        <v>37578.547381838194</v>
      </c>
    </row>
    <row r="59" spans="1:15" x14ac:dyDescent="0.25">
      <c r="A59" s="13" t="s">
        <v>11</v>
      </c>
      <c r="B59" s="8">
        <f t="shared" si="9"/>
        <v>10244.870569999999</v>
      </c>
      <c r="C59" s="4">
        <f t="shared" si="9"/>
        <v>10078.534726360933</v>
      </c>
      <c r="D59" s="6">
        <v>11980.980982569237</v>
      </c>
      <c r="E59" s="6">
        <v>13590.09704066202</v>
      </c>
      <c r="F59" s="8">
        <v>13547.887748161425</v>
      </c>
      <c r="G59" s="4">
        <v>12686.010936099328</v>
      </c>
      <c r="H59" s="6">
        <v>19195.251159468389</v>
      </c>
      <c r="I59" s="6">
        <v>19511.090431262459</v>
      </c>
      <c r="J59" s="8">
        <v>21846.060474762948</v>
      </c>
      <c r="K59" s="4">
        <v>23332.248972188641</v>
      </c>
      <c r="L59" s="6">
        <v>24870.96845673049</v>
      </c>
      <c r="M59" s="6">
        <v>26054.768874538146</v>
      </c>
      <c r="N59" s="8">
        <v>33703.294020991329</v>
      </c>
      <c r="O59" s="4">
        <v>29995.401342745736</v>
      </c>
    </row>
    <row r="60" spans="1:15" x14ac:dyDescent="0.25">
      <c r="A60" s="13" t="s">
        <v>12</v>
      </c>
      <c r="B60" s="8">
        <f t="shared" si="9"/>
        <v>8483.7141999999985</v>
      </c>
      <c r="C60" s="4">
        <f t="shared" si="9"/>
        <v>8419.2409218378234</v>
      </c>
      <c r="D60" s="6">
        <v>9926.3892822265134</v>
      </c>
      <c r="E60" s="6">
        <v>9794.6607111416506</v>
      </c>
      <c r="F60" s="8">
        <v>11675.11396223418</v>
      </c>
      <c r="G60" s="4">
        <v>13303.925714829018</v>
      </c>
      <c r="H60" s="6">
        <v>13262.109763988708</v>
      </c>
      <c r="I60" s="6">
        <v>12481.217419842766</v>
      </c>
      <c r="J60" s="8">
        <v>18867.197610081115</v>
      </c>
      <c r="K60" s="4">
        <v>19273.536898107464</v>
      </c>
      <c r="L60" s="6">
        <v>21548.333106466642</v>
      </c>
      <c r="M60" s="6">
        <v>23120.685466199069</v>
      </c>
      <c r="N60" s="8">
        <v>24604.107156551843</v>
      </c>
      <c r="O60" s="4">
        <v>25880.525321625511</v>
      </c>
    </row>
    <row r="61" spans="1:15" x14ac:dyDescent="0.25">
      <c r="A61" s="13" t="s">
        <v>13</v>
      </c>
      <c r="B61" s="8">
        <f t="shared" si="9"/>
        <v>7079.123599999999</v>
      </c>
      <c r="C61" s="4">
        <f t="shared" si="9"/>
        <v>7177.7576434505881</v>
      </c>
      <c r="D61" s="6">
        <v>8082.033807878136</v>
      </c>
      <c r="E61" s="6">
        <v>8033.5533199399015</v>
      </c>
      <c r="F61" s="8">
        <v>9531.324216758152</v>
      </c>
      <c r="G61" s="4">
        <v>9453.9654263619486</v>
      </c>
      <c r="H61" s="6">
        <v>11283.422143234578</v>
      </c>
      <c r="I61" s="6">
        <v>12944.714121165598</v>
      </c>
      <c r="J61" s="8">
        <v>12894.351567465081</v>
      </c>
      <c r="K61" s="4">
        <v>12224.053705010012</v>
      </c>
      <c r="L61" s="6">
        <v>18441.727264420158</v>
      </c>
      <c r="M61" s="6">
        <v>18974.522284993116</v>
      </c>
      <c r="N61" s="8">
        <v>21158.375781207451</v>
      </c>
      <c r="O61" s="4">
        <v>22853.373662693724</v>
      </c>
    </row>
    <row r="62" spans="1:15" x14ac:dyDescent="0.25">
      <c r="A62" s="13" t="s">
        <v>14</v>
      </c>
      <c r="B62" s="8">
        <f t="shared" si="9"/>
        <v>4099.5207370000007</v>
      </c>
      <c r="C62" s="4">
        <f t="shared" si="9"/>
        <v>4202.1829560228907</v>
      </c>
      <c r="D62" s="6">
        <v>6641.8067328134794</v>
      </c>
      <c r="E62" s="6">
        <v>6676.2482976477713</v>
      </c>
      <c r="F62" s="8">
        <v>7651.4844530975033</v>
      </c>
      <c r="G62" s="4">
        <v>7598.6507258932061</v>
      </c>
      <c r="H62" s="6">
        <v>9093.7817905110405</v>
      </c>
      <c r="I62" s="6">
        <v>9050.2842532414434</v>
      </c>
      <c r="J62" s="8">
        <v>10845.737640026851</v>
      </c>
      <c r="K62" s="4">
        <v>12516.605196490584</v>
      </c>
      <c r="L62" s="6">
        <v>12478.640731302648</v>
      </c>
      <c r="M62" s="6">
        <v>11915.449275812629</v>
      </c>
      <c r="N62" s="8">
        <v>17954.337861262888</v>
      </c>
      <c r="O62" s="4">
        <v>18612.999084826934</v>
      </c>
    </row>
    <row r="63" spans="1:15" x14ac:dyDescent="0.25">
      <c r="A63" s="13" t="s">
        <v>15</v>
      </c>
      <c r="B63" s="8">
        <f t="shared" si="9"/>
        <v>4841.9717299999993</v>
      </c>
      <c r="C63" s="4">
        <f t="shared" si="9"/>
        <v>5401.3300934691079</v>
      </c>
      <c r="D63" s="6">
        <v>3773.7299579973346</v>
      </c>
      <c r="E63" s="6">
        <v>3755.5460345169931</v>
      </c>
      <c r="F63" s="8">
        <v>6171.9436859789039</v>
      </c>
      <c r="G63" s="4">
        <v>6107.5420720641396</v>
      </c>
      <c r="H63" s="6">
        <v>7171.9089308715738</v>
      </c>
      <c r="I63" s="6">
        <v>7074.2998873234774</v>
      </c>
      <c r="J63" s="8">
        <v>8598.4011413701628</v>
      </c>
      <c r="K63" s="4">
        <v>8554.5519507153822</v>
      </c>
      <c r="L63" s="6">
        <v>10340.750745096879</v>
      </c>
      <c r="M63" s="6">
        <v>11981.517021232852</v>
      </c>
      <c r="N63" s="8">
        <v>11989.101135442674</v>
      </c>
      <c r="O63" s="4">
        <v>11523.288530348134</v>
      </c>
    </row>
    <row r="64" spans="1:15" x14ac:dyDescent="0.25">
      <c r="A64" s="13" t="s">
        <v>16</v>
      </c>
      <c r="B64" s="8">
        <f t="shared" si="9"/>
        <v>2304.1911099999998</v>
      </c>
      <c r="C64" s="4">
        <f t="shared" si="9"/>
        <v>2515.3414116398285</v>
      </c>
      <c r="D64" s="6">
        <v>4318.2883196596276</v>
      </c>
      <c r="E64" s="6">
        <v>4500.8356702792389</v>
      </c>
      <c r="F64" s="8">
        <v>3399.0768640577116</v>
      </c>
      <c r="G64" s="4">
        <v>3231.0856463117238</v>
      </c>
      <c r="H64" s="6">
        <v>5613.8595310909777</v>
      </c>
      <c r="I64" s="6">
        <v>5390.8144986420548</v>
      </c>
      <c r="J64" s="8">
        <v>6591.9152333011498</v>
      </c>
      <c r="K64" s="4">
        <v>6391.8554294662572</v>
      </c>
      <c r="L64" s="6">
        <v>7986.6192300008079</v>
      </c>
      <c r="M64" s="6">
        <v>7889.2741528795887</v>
      </c>
      <c r="N64" s="8">
        <v>9702.7909843330654</v>
      </c>
      <c r="O64" s="4">
        <v>11242.794142007977</v>
      </c>
    </row>
    <row r="65" spans="1:15" x14ac:dyDescent="0.25">
      <c r="A65" s="13" t="s">
        <v>17</v>
      </c>
      <c r="B65" s="8">
        <f t="shared" si="9"/>
        <v>2346.8602180000003</v>
      </c>
      <c r="C65" s="4">
        <f t="shared" si="9"/>
        <v>2315.1013011659056</v>
      </c>
      <c r="D65" s="6">
        <v>1915.9964363839526</v>
      </c>
      <c r="E65" s="6">
        <v>1921.8103266080027</v>
      </c>
      <c r="F65" s="8">
        <v>3623.6495212217897</v>
      </c>
      <c r="G65" s="4">
        <v>3564.2974072440229</v>
      </c>
      <c r="H65" s="6">
        <v>2882.2051134414992</v>
      </c>
      <c r="I65" s="6">
        <v>2639.7874722146348</v>
      </c>
      <c r="J65" s="8">
        <v>4819.0401577012863</v>
      </c>
      <c r="K65" s="4">
        <v>4541.30191799766</v>
      </c>
      <c r="L65" s="6">
        <v>5735.2485034789479</v>
      </c>
      <c r="M65" s="6">
        <v>5541.6690811131448</v>
      </c>
      <c r="N65" s="8">
        <v>7046.4983692448868</v>
      </c>
      <c r="O65" s="4">
        <v>7019.608821869394</v>
      </c>
    </row>
    <row r="66" spans="1:15" x14ac:dyDescent="0.25">
      <c r="A66" s="13" t="s">
        <v>18</v>
      </c>
      <c r="B66" s="8">
        <f t="shared" si="9"/>
        <v>753.46044199999994</v>
      </c>
      <c r="C66" s="4">
        <f t="shared" si="9"/>
        <v>670.56806332641418</v>
      </c>
      <c r="D66" s="6">
        <v>1784.5540886724041</v>
      </c>
      <c r="E66" s="6">
        <v>1562.7575590040237</v>
      </c>
      <c r="F66" s="8">
        <v>1462.0087812680722</v>
      </c>
      <c r="G66" s="4">
        <v>1362.7761094242651</v>
      </c>
      <c r="H66" s="6">
        <v>2784.9945109641953</v>
      </c>
      <c r="I66" s="6">
        <v>2642.7394663257464</v>
      </c>
      <c r="J66" s="8">
        <v>2238.6959579979625</v>
      </c>
      <c r="K66" s="4">
        <v>2049.1806854295319</v>
      </c>
      <c r="L66" s="6">
        <v>3793.4828693799509</v>
      </c>
      <c r="M66" s="6">
        <v>3688.3477434047118</v>
      </c>
      <c r="N66" s="8">
        <v>4585.4103167257372</v>
      </c>
      <c r="O66" s="4">
        <v>4697.2971289604384</v>
      </c>
    </row>
    <row r="67" spans="1:15" ht="15.75" thickBot="1" x14ac:dyDescent="0.3">
      <c r="A67" s="14" t="s">
        <v>19</v>
      </c>
      <c r="B67" s="8">
        <f t="shared" si="9"/>
        <v>1135.43974959</v>
      </c>
      <c r="C67" s="4">
        <f t="shared" si="9"/>
        <v>1117.9742566822379</v>
      </c>
      <c r="D67" s="6">
        <v>1150.7819838054611</v>
      </c>
      <c r="E67" s="6">
        <v>1039.2146715862777</v>
      </c>
      <c r="F67" s="8">
        <v>1786.7965979463268</v>
      </c>
      <c r="G67" s="4">
        <v>1540.9777136476955</v>
      </c>
      <c r="H67" s="6">
        <v>1978.4558832118882</v>
      </c>
      <c r="I67" s="6">
        <v>1746.8027977091392</v>
      </c>
      <c r="J67" s="8">
        <v>2904.9415306205765</v>
      </c>
      <c r="K67" s="4">
        <v>2680.1982920514888</v>
      </c>
      <c r="L67" s="6">
        <v>3144.0516315259392</v>
      </c>
      <c r="M67" s="6">
        <v>2927.4876891892854</v>
      </c>
      <c r="N67" s="8">
        <v>4253.685987232755</v>
      </c>
      <c r="O67" s="4">
        <v>4145.2551332613439</v>
      </c>
    </row>
    <row r="68" spans="1:15" ht="15.75" thickBot="1" x14ac:dyDescent="0.3">
      <c r="A68" s="15" t="s">
        <v>22</v>
      </c>
      <c r="B68" s="9">
        <f>B45</f>
        <v>267211.3572282914</v>
      </c>
      <c r="C68" s="5">
        <f>C45</f>
        <v>262360.78779692855</v>
      </c>
      <c r="D68" s="7">
        <v>306996.77790985646</v>
      </c>
      <c r="E68" s="7">
        <v>300639.48469432828</v>
      </c>
      <c r="F68" s="9">
        <v>343964.70426795725</v>
      </c>
      <c r="G68" s="5">
        <v>336507.70061992458</v>
      </c>
      <c r="H68" s="7">
        <v>370351.19361101824</v>
      </c>
      <c r="I68" s="7">
        <v>362508.5405090542</v>
      </c>
      <c r="J68" s="9">
        <v>400704.05882931658</v>
      </c>
      <c r="K68" s="5">
        <v>392611.94451288687</v>
      </c>
      <c r="L68" s="7">
        <v>434333.1306714461</v>
      </c>
      <c r="M68" s="7">
        <v>426127.10292771261</v>
      </c>
      <c r="N68" s="9">
        <v>469612.77804555948</v>
      </c>
      <c r="O68" s="5">
        <v>461396.20002866024</v>
      </c>
    </row>
    <row r="69" spans="1:15" ht="15.75" thickBot="1" x14ac:dyDescent="0.3">
      <c r="A69" s="11" t="s">
        <v>23</v>
      </c>
      <c r="B69" s="42">
        <f>B68+C68</f>
        <v>529572.14502522</v>
      </c>
      <c r="C69" s="43"/>
      <c r="D69" s="44">
        <f>D68+E68</f>
        <v>607636.26260418468</v>
      </c>
      <c r="E69" s="45"/>
      <c r="F69" s="42">
        <f t="shared" ref="F69" si="10">F68+G68</f>
        <v>680472.40488788183</v>
      </c>
      <c r="G69" s="43"/>
      <c r="H69" s="44">
        <f t="shared" ref="H69" si="11">H68+I68</f>
        <v>732859.73412007245</v>
      </c>
      <c r="I69" s="45"/>
      <c r="J69" s="42">
        <f t="shared" ref="J69" si="12">J68+K68</f>
        <v>793316.00334220345</v>
      </c>
      <c r="K69" s="43"/>
      <c r="L69" s="44">
        <f>L68+M68</f>
        <v>860460.2335991587</v>
      </c>
      <c r="M69" s="45"/>
      <c r="N69" s="42">
        <f t="shared" ref="N69" si="13">N68+O68</f>
        <v>931008.97807421978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S20" sqref="S20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7" width="8.85546875" style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2016</v>
      </c>
      <c r="C3" s="40"/>
      <c r="D3" s="41">
        <f>B3+5</f>
        <v>2021</v>
      </c>
      <c r="E3" s="41"/>
      <c r="F3" s="39">
        <f>D3+5</f>
        <v>2026</v>
      </c>
      <c r="G3" s="40"/>
      <c r="H3" s="41">
        <f>F3+5</f>
        <v>2031</v>
      </c>
      <c r="I3" s="41"/>
      <c r="J3" s="39">
        <f>H3+5</f>
        <v>2036</v>
      </c>
      <c r="K3" s="40"/>
      <c r="L3" s="41">
        <f>J3+5</f>
        <v>2041</v>
      </c>
      <c r="M3" s="41"/>
      <c r="N3" s="39">
        <f>L3+5</f>
        <v>2046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125215.19644675621</v>
      </c>
      <c r="C5" s="4">
        <v>122170.11211797275</v>
      </c>
      <c r="D5" s="6">
        <v>140331.94555875848</v>
      </c>
      <c r="E5" s="6">
        <v>136692.2601469254</v>
      </c>
      <c r="F5" s="8">
        <v>169551.12616170969</v>
      </c>
      <c r="G5" s="4">
        <v>165153.60457107337</v>
      </c>
      <c r="H5" s="6">
        <v>202322.69521863348</v>
      </c>
      <c r="I5" s="6">
        <v>197075.20178912301</v>
      </c>
      <c r="J5" s="8">
        <v>239860.41434626438</v>
      </c>
      <c r="K5" s="4">
        <v>233639.33298452423</v>
      </c>
      <c r="L5" s="6">
        <v>283116.57317992876</v>
      </c>
      <c r="M5" s="6">
        <v>275773.58896383888</v>
      </c>
      <c r="N5" s="8">
        <v>333058.97291076166</v>
      </c>
      <c r="O5" s="4">
        <v>324420.66977773892</v>
      </c>
    </row>
    <row r="6" spans="1:19" x14ac:dyDescent="0.25">
      <c r="A6" s="13" t="s">
        <v>4</v>
      </c>
      <c r="B6" s="8">
        <v>98533.274000000005</v>
      </c>
      <c r="C6" s="4">
        <v>97343.747999999992</v>
      </c>
      <c r="D6" s="6">
        <v>123483.54690931851</v>
      </c>
      <c r="E6" s="6">
        <v>120766.64736997426</v>
      </c>
      <c r="F6" s="8">
        <v>138391.2406322771</v>
      </c>
      <c r="G6" s="4">
        <v>135121.96799351231</v>
      </c>
      <c r="H6" s="6">
        <v>167206.33784909613</v>
      </c>
      <c r="I6" s="6">
        <v>163256.35443352288</v>
      </c>
      <c r="J6" s="8">
        <v>199524.69616156639</v>
      </c>
      <c r="K6" s="4">
        <v>194811.24300558161</v>
      </c>
      <c r="L6" s="6">
        <v>236543.29160606297</v>
      </c>
      <c r="M6" s="6">
        <v>230955.33309367512</v>
      </c>
      <c r="N6" s="8">
        <v>279201.24423503957</v>
      </c>
      <c r="O6" s="4">
        <v>272605.55953479133</v>
      </c>
    </row>
    <row r="7" spans="1:19" x14ac:dyDescent="0.25">
      <c r="A7" s="13" t="s">
        <v>5</v>
      </c>
      <c r="B7" s="8">
        <v>90844.275999999998</v>
      </c>
      <c r="C7" s="4">
        <v>85114.705000000016</v>
      </c>
      <c r="D7" s="6">
        <v>97954.741592916631</v>
      </c>
      <c r="E7" s="6">
        <v>96882.224290450744</v>
      </c>
      <c r="F7" s="8">
        <v>122758.52042102136</v>
      </c>
      <c r="G7" s="4">
        <v>120194.07160389614</v>
      </c>
      <c r="H7" s="6">
        <v>137578.68448436866</v>
      </c>
      <c r="I7" s="6">
        <v>134481.33114531985</v>
      </c>
      <c r="J7" s="8">
        <v>166224.59552806625</v>
      </c>
      <c r="K7" s="4">
        <v>162482.32754578022</v>
      </c>
      <c r="L7" s="6">
        <v>198353.19847294872</v>
      </c>
      <c r="M7" s="6">
        <v>193887.60888031826</v>
      </c>
      <c r="N7" s="8">
        <v>235154.44137997302</v>
      </c>
      <c r="O7" s="4">
        <v>229860.33352503745</v>
      </c>
    </row>
    <row r="8" spans="1:19" x14ac:dyDescent="0.25">
      <c r="A8" s="13" t="s">
        <v>6</v>
      </c>
      <c r="B8" s="8">
        <v>71985.218899999993</v>
      </c>
      <c r="C8" s="4">
        <v>70889.357699999993</v>
      </c>
      <c r="D8" s="6">
        <v>89953.428021013242</v>
      </c>
      <c r="E8" s="6">
        <v>84532.105296704365</v>
      </c>
      <c r="F8" s="8">
        <v>96994.166117801171</v>
      </c>
      <c r="G8" s="4">
        <v>96219.077362710828</v>
      </c>
      <c r="H8" s="6">
        <v>121554.71117033756</v>
      </c>
      <c r="I8" s="6">
        <v>119371.35794408464</v>
      </c>
      <c r="J8" s="8">
        <v>136229.54397248261</v>
      </c>
      <c r="K8" s="4">
        <v>133560.82294848046</v>
      </c>
      <c r="L8" s="6">
        <v>164594.54406523032</v>
      </c>
      <c r="M8" s="6">
        <v>161370.15596721505</v>
      </c>
      <c r="N8" s="8">
        <v>196408.08367028148</v>
      </c>
      <c r="O8" s="4">
        <v>192560.47200771351</v>
      </c>
    </row>
    <row r="9" spans="1:19" x14ac:dyDescent="0.25">
      <c r="A9" s="13" t="s">
        <v>7</v>
      </c>
      <c r="B9" s="8">
        <v>55451.461689999996</v>
      </c>
      <c r="C9" s="4">
        <v>59342.209299999995</v>
      </c>
      <c r="D9" s="6">
        <v>70573.918459791661</v>
      </c>
      <c r="E9" s="6">
        <v>70200.801692987676</v>
      </c>
      <c r="F9" s="8">
        <v>88189.853296865185</v>
      </c>
      <c r="G9" s="4">
        <v>83711.03580509231</v>
      </c>
      <c r="H9" s="6">
        <v>95092.554767145222</v>
      </c>
      <c r="I9" s="6">
        <v>95284.491045993826</v>
      </c>
      <c r="J9" s="8">
        <v>119171.58002194989</v>
      </c>
      <c r="K9" s="4">
        <v>118211.89101922608</v>
      </c>
      <c r="L9" s="6">
        <v>133558.70656564177</v>
      </c>
      <c r="M9" s="6">
        <v>132263.53221364447</v>
      </c>
      <c r="N9" s="8">
        <v>161367.59892225807</v>
      </c>
      <c r="O9" s="4">
        <v>159802.75016966273</v>
      </c>
    </row>
    <row r="10" spans="1:19" x14ac:dyDescent="0.25">
      <c r="A10" s="13" t="s">
        <v>8</v>
      </c>
      <c r="B10" s="8">
        <v>49572.339200000002</v>
      </c>
      <c r="C10" s="4">
        <v>49846.081099999996</v>
      </c>
      <c r="D10" s="6">
        <v>54199.313656461622</v>
      </c>
      <c r="E10" s="6">
        <v>58756.705032462014</v>
      </c>
      <c r="F10" s="8">
        <v>68980.2906179766</v>
      </c>
      <c r="G10" s="4">
        <v>69508.16032589534</v>
      </c>
      <c r="H10" s="6">
        <v>86198.440482518738</v>
      </c>
      <c r="I10" s="6">
        <v>82885.094720625362</v>
      </c>
      <c r="J10" s="8">
        <v>92945.272228021582</v>
      </c>
      <c r="K10" s="4">
        <v>94344.359615167341</v>
      </c>
      <c r="L10" s="6">
        <v>116480.56963141487</v>
      </c>
      <c r="M10" s="6">
        <v>117045.54471223929</v>
      </c>
      <c r="N10" s="8">
        <v>130542.82083979704</v>
      </c>
      <c r="O10" s="4">
        <v>130958.54435653184</v>
      </c>
    </row>
    <row r="11" spans="1:19" x14ac:dyDescent="0.25">
      <c r="A11" s="13" t="s">
        <v>9</v>
      </c>
      <c r="B11" s="8">
        <v>33842.616099999999</v>
      </c>
      <c r="C11" s="4">
        <v>33216.4571</v>
      </c>
      <c r="D11" s="6">
        <v>48570.158555884344</v>
      </c>
      <c r="E11" s="6">
        <v>49417.518730817028</v>
      </c>
      <c r="F11" s="8">
        <v>53103.591648030371</v>
      </c>
      <c r="G11" s="4">
        <v>58251.531663595168</v>
      </c>
      <c r="H11" s="6">
        <v>67585.748556850522</v>
      </c>
      <c r="I11" s="6">
        <v>68910.54901504716</v>
      </c>
      <c r="J11" s="8">
        <v>84455.807191480984</v>
      </c>
      <c r="K11" s="4">
        <v>82172.47234832363</v>
      </c>
      <c r="L11" s="6">
        <v>91066.241415834622</v>
      </c>
      <c r="M11" s="6">
        <v>93533.213756085432</v>
      </c>
      <c r="N11" s="8">
        <v>114125.73679148767</v>
      </c>
      <c r="O11" s="4">
        <v>116039.22054718494</v>
      </c>
    </row>
    <row r="12" spans="1:19" x14ac:dyDescent="0.25">
      <c r="A12" s="13" t="s">
        <v>10</v>
      </c>
      <c r="B12" s="8">
        <v>31445.861349999999</v>
      </c>
      <c r="C12" s="4">
        <v>33141.984499999999</v>
      </c>
      <c r="D12" s="6">
        <v>33175.235536497355</v>
      </c>
      <c r="E12" s="6">
        <v>32865.66655076047</v>
      </c>
      <c r="F12" s="8">
        <v>47612.349038716464</v>
      </c>
      <c r="G12" s="4">
        <v>48895.632893159825</v>
      </c>
      <c r="H12" s="6">
        <v>52056.382271150171</v>
      </c>
      <c r="I12" s="6">
        <v>57636.352063772152</v>
      </c>
      <c r="J12" s="8">
        <v>66252.949259558038</v>
      </c>
      <c r="K12" s="4">
        <v>68182.802245889587</v>
      </c>
      <c r="L12" s="6">
        <v>82790.328257229165</v>
      </c>
      <c r="M12" s="6">
        <v>81304.669782244469</v>
      </c>
      <c r="N12" s="8">
        <v>89270.403903374478</v>
      </c>
      <c r="O12" s="4">
        <v>92545.433291514579</v>
      </c>
    </row>
    <row r="13" spans="1:19" x14ac:dyDescent="0.25">
      <c r="A13" s="13" t="s">
        <v>11</v>
      </c>
      <c r="B13" s="8">
        <v>25664.5867</v>
      </c>
      <c r="C13" s="4">
        <v>25247.896157037638</v>
      </c>
      <c r="D13" s="6">
        <v>30768.273883731443</v>
      </c>
      <c r="E13" s="6">
        <v>32621.462885923978</v>
      </c>
      <c r="F13" s="8">
        <v>32460.383952696237</v>
      </c>
      <c r="G13" s="4">
        <v>32349.484733081867</v>
      </c>
      <c r="H13" s="6">
        <v>46586.410184977991</v>
      </c>
      <c r="I13" s="6">
        <v>48127.687516961363</v>
      </c>
      <c r="J13" s="8">
        <v>50934.684513419132</v>
      </c>
      <c r="K13" s="4">
        <v>56731.126638731948</v>
      </c>
      <c r="L13" s="6">
        <v>64825.347467323998</v>
      </c>
      <c r="M13" s="6">
        <v>67111.9363091423</v>
      </c>
      <c r="N13" s="8">
        <v>81006.383205415274</v>
      </c>
      <c r="O13" s="4">
        <v>80027.714325730645</v>
      </c>
    </row>
    <row r="14" spans="1:19" x14ac:dyDescent="0.25">
      <c r="A14" s="13" t="s">
        <v>12</v>
      </c>
      <c r="B14" s="8">
        <v>20021.660600000003</v>
      </c>
      <c r="C14" s="4">
        <v>19869.502940901533</v>
      </c>
      <c r="D14" s="6">
        <v>24878.528360735669</v>
      </c>
      <c r="E14" s="6">
        <v>24680.336583840777</v>
      </c>
      <c r="F14" s="8">
        <v>29825.899141687532</v>
      </c>
      <c r="G14" s="4">
        <v>31888.149367940758</v>
      </c>
      <c r="H14" s="6">
        <v>31466.183040754844</v>
      </c>
      <c r="I14" s="6">
        <v>31622.285142508117</v>
      </c>
      <c r="J14" s="8">
        <v>45159.555482412659</v>
      </c>
      <c r="K14" s="4">
        <v>47045.802134663296</v>
      </c>
      <c r="L14" s="6">
        <v>49374.650292428894</v>
      </c>
      <c r="M14" s="6">
        <v>55455.840419959983</v>
      </c>
      <c r="N14" s="8">
        <v>62839.868193177026</v>
      </c>
      <c r="O14" s="4">
        <v>65603.2948884426</v>
      </c>
    </row>
    <row r="15" spans="1:19" x14ac:dyDescent="0.25">
      <c r="A15" s="13" t="s">
        <v>13</v>
      </c>
      <c r="B15" s="8">
        <v>15915.736060000001</v>
      </c>
      <c r="C15" s="4">
        <v>16137.491391703794</v>
      </c>
      <c r="D15" s="6">
        <v>19091.206552696305</v>
      </c>
      <c r="E15" s="6">
        <v>19140.634990228576</v>
      </c>
      <c r="F15" s="8">
        <v>23722.364151049369</v>
      </c>
      <c r="G15" s="4">
        <v>23774.99403947582</v>
      </c>
      <c r="H15" s="6">
        <v>28439.818879650971</v>
      </c>
      <c r="I15" s="6">
        <v>30718.404450330378</v>
      </c>
      <c r="J15" s="8">
        <v>30003.874896171204</v>
      </c>
      <c r="K15" s="4">
        <v>30462.292855032709</v>
      </c>
      <c r="L15" s="6">
        <v>43060.883848100428</v>
      </c>
      <c r="M15" s="6">
        <v>45320.032874523888</v>
      </c>
      <c r="N15" s="8">
        <v>47080.093206649748</v>
      </c>
      <c r="O15" s="4">
        <v>53421.567852600594</v>
      </c>
    </row>
    <row r="16" spans="1:19" x14ac:dyDescent="0.25">
      <c r="A16" s="13" t="s">
        <v>14</v>
      </c>
      <c r="B16" s="8">
        <v>10453.243134000002</v>
      </c>
      <c r="C16" s="4">
        <v>10715.01840115173</v>
      </c>
      <c r="D16" s="6">
        <v>14929.551346728898</v>
      </c>
      <c r="E16" s="6">
        <v>15215.274941173817</v>
      </c>
      <c r="F16" s="8">
        <v>17908.260568345129</v>
      </c>
      <c r="G16" s="4">
        <v>18046.796546996116</v>
      </c>
      <c r="H16" s="6">
        <v>22252.45834209269</v>
      </c>
      <c r="I16" s="6">
        <v>22416.313803356305</v>
      </c>
      <c r="J16" s="8">
        <v>26677.606028069498</v>
      </c>
      <c r="K16" s="4">
        <v>28962.926028653776</v>
      </c>
      <c r="L16" s="6">
        <v>28144.748642132115</v>
      </c>
      <c r="M16" s="6">
        <v>28721.450557436485</v>
      </c>
      <c r="N16" s="8">
        <v>40392.707822131626</v>
      </c>
      <c r="O16" s="4">
        <v>42730.108651423645</v>
      </c>
      <c r="S16" s="1" t="s">
        <v>48</v>
      </c>
    </row>
    <row r="17" spans="1:19" x14ac:dyDescent="0.25">
      <c r="A17" s="13" t="s">
        <v>15</v>
      </c>
      <c r="B17" s="8">
        <v>10533.912279999999</v>
      </c>
      <c r="C17" s="4">
        <v>11750.819825610131</v>
      </c>
      <c r="D17" s="6">
        <v>9599.0589984220915</v>
      </c>
      <c r="E17" s="6">
        <v>9755.0419067418461</v>
      </c>
      <c r="F17" s="8">
        <v>13709.586810536979</v>
      </c>
      <c r="G17" s="4">
        <v>13852.112905172031</v>
      </c>
      <c r="H17" s="6">
        <v>16444.891556720275</v>
      </c>
      <c r="I17" s="6">
        <v>16429.953734794173</v>
      </c>
      <c r="J17" s="8">
        <v>20434.104301173094</v>
      </c>
      <c r="K17" s="4">
        <v>20407.998601562078</v>
      </c>
      <c r="L17" s="6">
        <v>24497.652156121741</v>
      </c>
      <c r="M17" s="6">
        <v>26368.08884257379</v>
      </c>
      <c r="N17" s="8">
        <v>25844.907580199611</v>
      </c>
      <c r="O17" s="4">
        <v>26148.247564380399</v>
      </c>
    </row>
    <row r="18" spans="1:19" x14ac:dyDescent="0.25">
      <c r="A18" s="13" t="s">
        <v>16</v>
      </c>
      <c r="B18" s="8">
        <v>5852.3758280000002</v>
      </c>
      <c r="C18" s="4">
        <v>6388.6728894845583</v>
      </c>
      <c r="D18" s="6">
        <v>9332.0331994299904</v>
      </c>
      <c r="E18" s="6">
        <v>10061.475933021598</v>
      </c>
      <c r="F18" s="8">
        <v>8503.843099836613</v>
      </c>
      <c r="G18" s="4">
        <v>8352.6188663354824</v>
      </c>
      <c r="H18" s="6">
        <v>12145.375418523859</v>
      </c>
      <c r="I18" s="6">
        <v>11860.678887538785</v>
      </c>
      <c r="J18" s="8">
        <v>14568.592360476687</v>
      </c>
      <c r="K18" s="4">
        <v>14067.919220666514</v>
      </c>
      <c r="L18" s="6">
        <v>18102.651196480489</v>
      </c>
      <c r="M18" s="6">
        <v>17474.064773186477</v>
      </c>
      <c r="N18" s="8">
        <v>21702.563791333927</v>
      </c>
      <c r="O18" s="4">
        <v>22577.309092181265</v>
      </c>
      <c r="S18" s="1" t="s">
        <v>48</v>
      </c>
    </row>
    <row r="19" spans="1:19" x14ac:dyDescent="0.25">
      <c r="A19" s="13" t="s">
        <v>17</v>
      </c>
      <c r="B19" s="8">
        <v>5611.2765695000007</v>
      </c>
      <c r="C19" s="4">
        <v>5535.3418953608971</v>
      </c>
      <c r="D19" s="6">
        <v>4806.9011246943883</v>
      </c>
      <c r="E19" s="6">
        <v>5035.363312940246</v>
      </c>
      <c r="F19" s="8">
        <v>7664.9487661757503</v>
      </c>
      <c r="G19" s="4">
        <v>7930.1582133837692</v>
      </c>
      <c r="H19" s="6">
        <v>6984.7074354414181</v>
      </c>
      <c r="I19" s="6">
        <v>6583.287536249416</v>
      </c>
      <c r="J19" s="8">
        <v>9975.7125097499647</v>
      </c>
      <c r="K19" s="4">
        <v>9348.2368513777819</v>
      </c>
      <c r="L19" s="6">
        <v>11966.043374682165</v>
      </c>
      <c r="M19" s="6">
        <v>11087.918501782344</v>
      </c>
      <c r="N19" s="8">
        <v>14868.774144679257</v>
      </c>
      <c r="O19" s="4">
        <v>13772.541842245369</v>
      </c>
    </row>
    <row r="20" spans="1:19" x14ac:dyDescent="0.25">
      <c r="A20" s="13" t="s">
        <v>18</v>
      </c>
      <c r="B20" s="8">
        <v>2160.5236092099999</v>
      </c>
      <c r="C20" s="4">
        <v>1922.8323766451219</v>
      </c>
      <c r="D20" s="6">
        <v>4092.953662038411</v>
      </c>
      <c r="E20" s="6">
        <v>3790.4498205504929</v>
      </c>
      <c r="F20" s="8">
        <v>3506.2295215164495</v>
      </c>
      <c r="G20" s="4">
        <v>3448.0782446224107</v>
      </c>
      <c r="H20" s="6">
        <v>5590.9345642272092</v>
      </c>
      <c r="I20" s="6">
        <v>5430.354139831813</v>
      </c>
      <c r="J20" s="8">
        <v>5094.7558050421039</v>
      </c>
      <c r="K20" s="4">
        <v>4508.0541603622032</v>
      </c>
      <c r="L20" s="6">
        <v>7276.4420970007041</v>
      </c>
      <c r="M20" s="6">
        <v>6401.4153715536959</v>
      </c>
      <c r="N20" s="8">
        <v>8728.2208324441817</v>
      </c>
      <c r="O20" s="4">
        <v>7592.7014970082873</v>
      </c>
    </row>
    <row r="21" spans="1:19" ht="15.75" thickBot="1" x14ac:dyDescent="0.3">
      <c r="A21" s="14" t="s">
        <v>19</v>
      </c>
      <c r="B21" s="8">
        <v>3054.9798762300002</v>
      </c>
      <c r="C21" s="4">
        <v>3015.605049593596</v>
      </c>
      <c r="D21" s="6">
        <v>3043.2330332929714</v>
      </c>
      <c r="E21" s="6">
        <v>2631.047918488418</v>
      </c>
      <c r="F21" s="8">
        <v>3875.7812289442172</v>
      </c>
      <c r="G21" s="4">
        <v>3193.0012598419125</v>
      </c>
      <c r="H21" s="6">
        <v>4049.6488254061246</v>
      </c>
      <c r="I21" s="6">
        <v>3390.1846369691621</v>
      </c>
      <c r="J21" s="8">
        <v>5346.662139067138</v>
      </c>
      <c r="K21" s="4">
        <v>4554.3789759930678</v>
      </c>
      <c r="L21" s="6">
        <v>5743.0666914213216</v>
      </c>
      <c r="M21" s="6">
        <v>4600.3927530220253</v>
      </c>
      <c r="N21" s="8">
        <v>7183.6966502422965</v>
      </c>
      <c r="O21" s="4">
        <v>5596.5852866988371</v>
      </c>
    </row>
    <row r="22" spans="1:19" ht="15.75" thickBot="1" x14ac:dyDescent="0.3">
      <c r="A22" s="15" t="s">
        <v>22</v>
      </c>
      <c r="B22" s="9">
        <v>656158.53834369639</v>
      </c>
      <c r="C22" s="5">
        <v>651647.83574546187</v>
      </c>
      <c r="D22" s="7">
        <v>778784.02845241211</v>
      </c>
      <c r="E22" s="7">
        <v>773045.01740399178</v>
      </c>
      <c r="F22" s="9">
        <v>926758.43517518626</v>
      </c>
      <c r="G22" s="5">
        <v>919890.47639578546</v>
      </c>
      <c r="H22" s="7">
        <v>1103555.9830478958</v>
      </c>
      <c r="I22" s="7">
        <v>1095479.8820060287</v>
      </c>
      <c r="J22" s="9">
        <v>1312860.4067449719</v>
      </c>
      <c r="K22" s="5">
        <v>1303493.9871800165</v>
      </c>
      <c r="L22" s="7">
        <v>1559494.9389599832</v>
      </c>
      <c r="M22" s="7">
        <v>1548674.7877724417</v>
      </c>
      <c r="N22" s="9">
        <v>1848776.5180792462</v>
      </c>
      <c r="O22" s="5">
        <v>1836263.0542108868</v>
      </c>
    </row>
    <row r="23" spans="1:19" ht="15.75" thickBot="1" x14ac:dyDescent="0.3">
      <c r="A23" s="11" t="s">
        <v>23</v>
      </c>
      <c r="B23" s="42">
        <f>B22+C22</f>
        <v>1307806.3740891581</v>
      </c>
      <c r="C23" s="43"/>
      <c r="D23" s="44">
        <f>D22+E22</f>
        <v>1551829.0458564039</v>
      </c>
      <c r="E23" s="45"/>
      <c r="F23" s="42">
        <f t="shared" ref="F23" si="0">F22+G22</f>
        <v>1846648.9115709718</v>
      </c>
      <c r="G23" s="43"/>
      <c r="H23" s="44">
        <f t="shared" ref="H23" si="1">H22+I22</f>
        <v>2199035.8650539247</v>
      </c>
      <c r="I23" s="45"/>
      <c r="J23" s="42">
        <f t="shared" ref="J23" si="2">J22+K22</f>
        <v>2616354.3939249883</v>
      </c>
      <c r="K23" s="43"/>
      <c r="L23" s="44">
        <f>L22+M22</f>
        <v>3108169.7267324249</v>
      </c>
      <c r="M23" s="45"/>
      <c r="N23" s="42">
        <f t="shared" ref="N23" si="3">N22+O22</f>
        <v>3685039.5722901328</v>
      </c>
      <c r="O23" s="43"/>
    </row>
    <row r="24" spans="1:19" ht="15.75" thickBot="1" x14ac:dyDescent="0.3">
      <c r="A24" s="33" t="str">
        <f>A1</f>
        <v>Baghlan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2016</v>
      </c>
      <c r="C26" s="40"/>
      <c r="D26" s="41">
        <f>B26+5</f>
        <v>2021</v>
      </c>
      <c r="E26" s="41"/>
      <c r="F26" s="39">
        <f>D26+5</f>
        <v>2026</v>
      </c>
      <c r="G26" s="40"/>
      <c r="H26" s="41">
        <f>F26+5</f>
        <v>2031</v>
      </c>
      <c r="I26" s="41"/>
      <c r="J26" s="39">
        <f>H26+5</f>
        <v>2036</v>
      </c>
      <c r="K26" s="40"/>
      <c r="L26" s="41">
        <f>J26+5</f>
        <v>2041</v>
      </c>
      <c r="M26" s="41"/>
      <c r="N26" s="39">
        <f>L26+5</f>
        <v>2046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125215.19644675621</v>
      </c>
      <c r="C28" s="4">
        <f>C5</f>
        <v>122170.11211797275</v>
      </c>
      <c r="D28" s="6">
        <v>129519.23048112808</v>
      </c>
      <c r="E28" s="6">
        <v>125268.06637499071</v>
      </c>
      <c r="F28" s="8">
        <v>142080.30422827278</v>
      </c>
      <c r="G28" s="4">
        <v>136605.28583035126</v>
      </c>
      <c r="H28" s="6">
        <v>155753.38529975456</v>
      </c>
      <c r="I28" s="6">
        <v>149751.47916162689</v>
      </c>
      <c r="J28" s="8">
        <v>172157.59923502622</v>
      </c>
      <c r="K28" s="4">
        <v>165523.56203843214</v>
      </c>
      <c r="L28" s="6">
        <v>182874.88567755124</v>
      </c>
      <c r="M28" s="6">
        <v>175827.86132719694</v>
      </c>
      <c r="N28" s="8">
        <v>164729.20663062794</v>
      </c>
      <c r="O28" s="4">
        <v>158381.42013146152</v>
      </c>
    </row>
    <row r="29" spans="1:19" x14ac:dyDescent="0.25">
      <c r="A29" s="13" t="s">
        <v>4</v>
      </c>
      <c r="B29" s="8">
        <f t="shared" ref="B29:C44" si="4">B6</f>
        <v>98533.274000000005</v>
      </c>
      <c r="C29" s="4">
        <f t="shared" si="4"/>
        <v>97343.747999999992</v>
      </c>
      <c r="D29" s="6">
        <v>123440.79677175228</v>
      </c>
      <c r="E29" s="6">
        <v>120711.38305943913</v>
      </c>
      <c r="F29" s="8">
        <v>128228.10861199163</v>
      </c>
      <c r="G29" s="4">
        <v>124231.52913646886</v>
      </c>
      <c r="H29" s="6">
        <v>141029.49139920625</v>
      </c>
      <c r="I29" s="6">
        <v>135776.42961055209</v>
      </c>
      <c r="J29" s="8">
        <v>154902.0770258877</v>
      </c>
      <c r="K29" s="4">
        <v>149087.38486958909</v>
      </c>
      <c r="L29" s="6">
        <v>171464.39395592938</v>
      </c>
      <c r="M29" s="6">
        <v>164988.45173402011</v>
      </c>
      <c r="N29" s="8">
        <v>182333.79727642139</v>
      </c>
      <c r="O29" s="4">
        <v>175414.33437400931</v>
      </c>
    </row>
    <row r="30" spans="1:19" x14ac:dyDescent="0.25">
      <c r="A30" s="13" t="s">
        <v>5</v>
      </c>
      <c r="B30" s="8">
        <f t="shared" si="4"/>
        <v>90844.275999999998</v>
      </c>
      <c r="C30" s="4">
        <f t="shared" si="4"/>
        <v>85114.705000000016</v>
      </c>
      <c r="D30" s="6">
        <v>98062.214151167107</v>
      </c>
      <c r="E30" s="6">
        <v>96970.396046710608</v>
      </c>
      <c r="F30" s="8">
        <v>122997.25475321941</v>
      </c>
      <c r="G30" s="4">
        <v>120371.5070018775</v>
      </c>
      <c r="H30" s="6">
        <v>127869.66746289929</v>
      </c>
      <c r="I30" s="6">
        <v>123964.01047394988</v>
      </c>
      <c r="J30" s="8">
        <v>140725.6529612889</v>
      </c>
      <c r="K30" s="4">
        <v>135554.48915502508</v>
      </c>
      <c r="L30" s="6">
        <v>154646.78778037906</v>
      </c>
      <c r="M30" s="6">
        <v>148903.50727702456</v>
      </c>
      <c r="N30" s="8">
        <v>171249.53285448623</v>
      </c>
      <c r="O30" s="4">
        <v>164835.66088876149</v>
      </c>
    </row>
    <row r="31" spans="1:19" x14ac:dyDescent="0.25">
      <c r="A31" s="13" t="s">
        <v>6</v>
      </c>
      <c r="B31" s="8">
        <f t="shared" si="4"/>
        <v>71985.218899999993</v>
      </c>
      <c r="C31" s="4">
        <f t="shared" si="4"/>
        <v>70889.357699999993</v>
      </c>
      <c r="D31" s="6">
        <v>90084.514278863193</v>
      </c>
      <c r="E31" s="6">
        <v>84600.252056763173</v>
      </c>
      <c r="F31" s="8">
        <v>97440.582103003035</v>
      </c>
      <c r="G31" s="4">
        <v>96532.076286397511</v>
      </c>
      <c r="H31" s="6">
        <v>122386.58653875267</v>
      </c>
      <c r="I31" s="6">
        <v>119949.49838219245</v>
      </c>
      <c r="J31" s="8">
        <v>127377.19710231834</v>
      </c>
      <c r="K31" s="4">
        <v>123629.80275101282</v>
      </c>
      <c r="L31" s="6">
        <v>140308.4631358019</v>
      </c>
      <c r="M31" s="6">
        <v>135275.39217239636</v>
      </c>
      <c r="N31" s="8">
        <v>154296.08960970602</v>
      </c>
      <c r="O31" s="4">
        <v>148670.68770513343</v>
      </c>
    </row>
    <row r="32" spans="1:19" x14ac:dyDescent="0.25">
      <c r="A32" s="13" t="s">
        <v>7</v>
      </c>
      <c r="B32" s="8">
        <f t="shared" si="4"/>
        <v>55451.461689999996</v>
      </c>
      <c r="C32" s="4">
        <f t="shared" si="4"/>
        <v>59342.209299999995</v>
      </c>
      <c r="D32" s="6">
        <v>70677.11093225528</v>
      </c>
      <c r="E32" s="6">
        <v>70256.906017041285</v>
      </c>
      <c r="F32" s="8">
        <v>88831.346102464013</v>
      </c>
      <c r="G32" s="4">
        <v>84026.532474329259</v>
      </c>
      <c r="H32" s="6">
        <v>96369.95806943861</v>
      </c>
      <c r="I32" s="6">
        <v>96017.89936476342</v>
      </c>
      <c r="J32" s="8">
        <v>121334.60008005508</v>
      </c>
      <c r="K32" s="4">
        <v>119452.32571386386</v>
      </c>
      <c r="L32" s="6">
        <v>126527.24598096299</v>
      </c>
      <c r="M32" s="6">
        <v>123234.04738314389</v>
      </c>
      <c r="N32" s="8">
        <v>139586.19681895213</v>
      </c>
      <c r="O32" s="4">
        <v>134943.00434833745</v>
      </c>
    </row>
    <row r="33" spans="1:15" x14ac:dyDescent="0.25">
      <c r="A33" s="13" t="s">
        <v>8</v>
      </c>
      <c r="B33" s="8">
        <f t="shared" si="4"/>
        <v>49572.339200000002</v>
      </c>
      <c r="C33" s="4">
        <f t="shared" si="4"/>
        <v>49846.081099999996</v>
      </c>
      <c r="D33" s="6">
        <v>54295.396858632092</v>
      </c>
      <c r="E33" s="6">
        <v>58807.129565393079</v>
      </c>
      <c r="F33" s="8">
        <v>69533.704289383269</v>
      </c>
      <c r="G33" s="4">
        <v>69768.393797590063</v>
      </c>
      <c r="H33" s="6">
        <v>87683.73273959622</v>
      </c>
      <c r="I33" s="6">
        <v>83562.403018742465</v>
      </c>
      <c r="J33" s="8">
        <v>95385.515710159743</v>
      </c>
      <c r="K33" s="4">
        <v>95600.697964344203</v>
      </c>
      <c r="L33" s="6">
        <v>120362.34594988399</v>
      </c>
      <c r="M33" s="6">
        <v>119047.28461187043</v>
      </c>
      <c r="N33" s="8">
        <v>125737.10211529271</v>
      </c>
      <c r="O33" s="4">
        <v>122910.06828259684</v>
      </c>
    </row>
    <row r="34" spans="1:15" x14ac:dyDescent="0.25">
      <c r="A34" s="13" t="s">
        <v>9</v>
      </c>
      <c r="B34" s="8">
        <f t="shared" si="4"/>
        <v>33842.616099999999</v>
      </c>
      <c r="C34" s="4">
        <f t="shared" si="4"/>
        <v>33216.4571</v>
      </c>
      <c r="D34" s="6">
        <v>48664.773317085332</v>
      </c>
      <c r="E34" s="6">
        <v>49469.162239287449</v>
      </c>
      <c r="F34" s="8">
        <v>53509.206426497956</v>
      </c>
      <c r="G34" s="4">
        <v>58459.995492506328</v>
      </c>
      <c r="H34" s="6">
        <v>68717.411893459663</v>
      </c>
      <c r="I34" s="6">
        <v>69438.023322126901</v>
      </c>
      <c r="J34" s="8">
        <v>86857.907973387773</v>
      </c>
      <c r="K34" s="4">
        <v>83248.202051932007</v>
      </c>
      <c r="L34" s="6">
        <v>94670.949925384659</v>
      </c>
      <c r="M34" s="6">
        <v>95317.613288018052</v>
      </c>
      <c r="N34" s="8">
        <v>119650.15225128895</v>
      </c>
      <c r="O34" s="4">
        <v>118771.55169110477</v>
      </c>
    </row>
    <row r="35" spans="1:15" x14ac:dyDescent="0.25">
      <c r="A35" s="13" t="s">
        <v>10</v>
      </c>
      <c r="B35" s="8">
        <f t="shared" si="4"/>
        <v>31445.861349999999</v>
      </c>
      <c r="C35" s="4">
        <f t="shared" si="4"/>
        <v>33141.984499999999</v>
      </c>
      <c r="D35" s="6">
        <v>33235.97765938985</v>
      </c>
      <c r="E35" s="6">
        <v>32905.261250950891</v>
      </c>
      <c r="F35" s="8">
        <v>47965.881866360447</v>
      </c>
      <c r="G35" s="4">
        <v>49105.63252383512</v>
      </c>
      <c r="H35" s="6">
        <v>52879.674313851072</v>
      </c>
      <c r="I35" s="6">
        <v>58113.817709722702</v>
      </c>
      <c r="J35" s="8">
        <v>68062.276531967655</v>
      </c>
      <c r="K35" s="4">
        <v>69109.932118673649</v>
      </c>
      <c r="L35" s="6">
        <v>86192.826693076728</v>
      </c>
      <c r="M35" s="6">
        <v>82936.859487888883</v>
      </c>
      <c r="N35" s="8">
        <v>94092.978153282529</v>
      </c>
      <c r="O35" s="4">
        <v>95037.302376491396</v>
      </c>
    </row>
    <row r="36" spans="1:15" x14ac:dyDescent="0.25">
      <c r="A36" s="13" t="s">
        <v>11</v>
      </c>
      <c r="B36" s="8">
        <f t="shared" si="4"/>
        <v>25664.5867</v>
      </c>
      <c r="C36" s="4">
        <f t="shared" si="4"/>
        <v>25247.896157037638</v>
      </c>
      <c r="D36" s="6">
        <v>30836.571318532959</v>
      </c>
      <c r="E36" s="6">
        <v>32672.038590201464</v>
      </c>
      <c r="F36" s="8">
        <v>32711.644104016821</v>
      </c>
      <c r="G36" s="4">
        <v>32538.467680350688</v>
      </c>
      <c r="H36" s="6">
        <v>47337.971688211961</v>
      </c>
      <c r="I36" s="6">
        <v>48663.384546146553</v>
      </c>
      <c r="J36" s="8">
        <v>52311.800910059959</v>
      </c>
      <c r="K36" s="4">
        <v>57694.889189273621</v>
      </c>
      <c r="L36" s="6">
        <v>67468.317298804672</v>
      </c>
      <c r="M36" s="6">
        <v>68714.190091614932</v>
      </c>
      <c r="N36" s="8">
        <v>85586.346635660651</v>
      </c>
      <c r="O36" s="4">
        <v>82561.964272777695</v>
      </c>
    </row>
    <row r="37" spans="1:15" x14ac:dyDescent="0.25">
      <c r="A37" s="13" t="s">
        <v>12</v>
      </c>
      <c r="B37" s="8">
        <f t="shared" si="4"/>
        <v>20021.660600000003</v>
      </c>
      <c r="C37" s="4">
        <f t="shared" si="4"/>
        <v>19869.502940901533</v>
      </c>
      <c r="D37" s="6">
        <v>24945.582354091515</v>
      </c>
      <c r="E37" s="6">
        <v>24743.764895892025</v>
      </c>
      <c r="F37" s="8">
        <v>30122.621513290527</v>
      </c>
      <c r="G37" s="4">
        <v>32156.199274030216</v>
      </c>
      <c r="H37" s="6">
        <v>32075.493728482346</v>
      </c>
      <c r="I37" s="6">
        <v>32121.196933370011</v>
      </c>
      <c r="J37" s="8">
        <v>46573.755682098825</v>
      </c>
      <c r="K37" s="4">
        <v>48161.078092154094</v>
      </c>
      <c r="L37" s="6">
        <v>51617.596573671035</v>
      </c>
      <c r="M37" s="6">
        <v>57219.09652316181</v>
      </c>
      <c r="N37" s="8">
        <v>66738.326309346798</v>
      </c>
      <c r="O37" s="4">
        <v>68264.21754772772</v>
      </c>
    </row>
    <row r="38" spans="1:15" x14ac:dyDescent="0.25">
      <c r="A38" s="13" t="s">
        <v>13</v>
      </c>
      <c r="B38" s="8">
        <f t="shared" si="4"/>
        <v>15915.736060000001</v>
      </c>
      <c r="C38" s="4">
        <f t="shared" si="4"/>
        <v>16137.491391703794</v>
      </c>
      <c r="D38" s="6">
        <v>19147.135206198847</v>
      </c>
      <c r="E38" s="6">
        <v>19210.241415472105</v>
      </c>
      <c r="F38" s="8">
        <v>24028.045481062323</v>
      </c>
      <c r="G38" s="4">
        <v>24088.612402946659</v>
      </c>
      <c r="H38" s="6">
        <v>29177.299071301797</v>
      </c>
      <c r="I38" s="6">
        <v>31459.241623125803</v>
      </c>
      <c r="J38" s="8">
        <v>31226.872097605752</v>
      </c>
      <c r="K38" s="4">
        <v>31556.444763734264</v>
      </c>
      <c r="L38" s="6">
        <v>45545.465732846329</v>
      </c>
      <c r="M38" s="6">
        <v>47479.319756509532</v>
      </c>
      <c r="N38" s="8">
        <v>50674.670219870641</v>
      </c>
      <c r="O38" s="4">
        <v>56570.967211039671</v>
      </c>
    </row>
    <row r="39" spans="1:15" x14ac:dyDescent="0.25">
      <c r="A39" s="13" t="s">
        <v>14</v>
      </c>
      <c r="B39" s="8">
        <f t="shared" si="4"/>
        <v>10453.243134000002</v>
      </c>
      <c r="C39" s="4">
        <f t="shared" si="4"/>
        <v>10715.01840115173</v>
      </c>
      <c r="D39" s="6">
        <v>14986.361978791982</v>
      </c>
      <c r="E39" s="6">
        <v>15300.333970307174</v>
      </c>
      <c r="F39" s="8">
        <v>18185.743411075644</v>
      </c>
      <c r="G39" s="4">
        <v>18404.53023148204</v>
      </c>
      <c r="H39" s="6">
        <v>22980.492997863927</v>
      </c>
      <c r="I39" s="6">
        <v>23252.769285464838</v>
      </c>
      <c r="J39" s="8">
        <v>28086.152887313914</v>
      </c>
      <c r="K39" s="4">
        <v>30564.644912783075</v>
      </c>
      <c r="L39" s="6">
        <v>30235.624959067005</v>
      </c>
      <c r="M39" s="6">
        <v>30826.806545055369</v>
      </c>
      <c r="N39" s="8">
        <v>44329.270929614089</v>
      </c>
      <c r="O39" s="4">
        <v>46592.52097487446</v>
      </c>
    </row>
    <row r="40" spans="1:15" x14ac:dyDescent="0.25">
      <c r="A40" s="13" t="s">
        <v>15</v>
      </c>
      <c r="B40" s="8">
        <f t="shared" si="4"/>
        <v>10533.912279999999</v>
      </c>
      <c r="C40" s="4">
        <f t="shared" si="4"/>
        <v>11750.819825610131</v>
      </c>
      <c r="D40" s="6">
        <v>9644.2890893176536</v>
      </c>
      <c r="E40" s="6">
        <v>9835.2185333872967</v>
      </c>
      <c r="F40" s="8">
        <v>13962.344996729667</v>
      </c>
      <c r="G40" s="4">
        <v>14261.127516566945</v>
      </c>
      <c r="H40" s="6">
        <v>17082.338113984737</v>
      </c>
      <c r="I40" s="6">
        <v>17351.49623901966</v>
      </c>
      <c r="J40" s="8">
        <v>21757.466708965621</v>
      </c>
      <c r="K40" s="4">
        <v>22143.765770349946</v>
      </c>
      <c r="L40" s="6">
        <v>26789.214052970481</v>
      </c>
      <c r="M40" s="6">
        <v>29360.449335975249</v>
      </c>
      <c r="N40" s="8">
        <v>29035.703707942772</v>
      </c>
      <c r="O40" s="4">
        <v>29831.144717645297</v>
      </c>
    </row>
    <row r="41" spans="1:15" x14ac:dyDescent="0.25">
      <c r="A41" s="13" t="s">
        <v>16</v>
      </c>
      <c r="B41" s="8">
        <f t="shared" si="4"/>
        <v>5852.3758280000002</v>
      </c>
      <c r="C41" s="4">
        <f t="shared" si="4"/>
        <v>6388.6728894845583</v>
      </c>
      <c r="D41" s="6">
        <v>9392.0781331889411</v>
      </c>
      <c r="E41" s="6">
        <v>10158.40020257584</v>
      </c>
      <c r="F41" s="8">
        <v>8696.7981050700109</v>
      </c>
      <c r="G41" s="4">
        <v>8696.5846195049107</v>
      </c>
      <c r="H41" s="6">
        <v>12716.443951308634</v>
      </c>
      <c r="I41" s="6">
        <v>12833.535679897099</v>
      </c>
      <c r="J41" s="8">
        <v>15714.295924631126</v>
      </c>
      <c r="K41" s="4">
        <v>15867.135800137674</v>
      </c>
      <c r="L41" s="6">
        <v>20210.673599126108</v>
      </c>
      <c r="M41" s="6">
        <v>20541.860842955539</v>
      </c>
      <c r="N41" s="8">
        <v>25115.22594636802</v>
      </c>
      <c r="O41" s="4">
        <v>27580.896339012568</v>
      </c>
    </row>
    <row r="42" spans="1:15" x14ac:dyDescent="0.25">
      <c r="A42" s="13" t="s">
        <v>17</v>
      </c>
      <c r="B42" s="8">
        <f t="shared" si="4"/>
        <v>5611.2765695000007</v>
      </c>
      <c r="C42" s="4">
        <f t="shared" si="4"/>
        <v>5535.3418953608971</v>
      </c>
      <c r="D42" s="6">
        <v>4830.4256834032103</v>
      </c>
      <c r="E42" s="6">
        <v>5093.6385154712616</v>
      </c>
      <c r="F42" s="8">
        <v>7851.9946628105781</v>
      </c>
      <c r="G42" s="4">
        <v>8325.4341437287985</v>
      </c>
      <c r="H42" s="6">
        <v>7359.4752796151352</v>
      </c>
      <c r="I42" s="6">
        <v>7291.3039952294348</v>
      </c>
      <c r="J42" s="8">
        <v>10901.64602797636</v>
      </c>
      <c r="K42" s="4">
        <v>10997.836667309553</v>
      </c>
      <c r="L42" s="6">
        <v>13653.539289118555</v>
      </c>
      <c r="M42" s="6">
        <v>13879.875333324688</v>
      </c>
      <c r="N42" s="8">
        <v>17798.064803835896</v>
      </c>
      <c r="O42" s="4">
        <v>18311.738766518047</v>
      </c>
    </row>
    <row r="43" spans="1:15" x14ac:dyDescent="0.25">
      <c r="A43" s="13" t="s">
        <v>18</v>
      </c>
      <c r="B43" s="8">
        <f t="shared" si="4"/>
        <v>2160.5236092099999</v>
      </c>
      <c r="C43" s="4">
        <f t="shared" si="4"/>
        <v>1922.8323766451219</v>
      </c>
      <c r="D43" s="6">
        <v>4166.0238417473847</v>
      </c>
      <c r="E43" s="6">
        <v>3895.3189227360285</v>
      </c>
      <c r="F43" s="8">
        <v>3626.7832190203517</v>
      </c>
      <c r="G43" s="4">
        <v>3744.4680914718424</v>
      </c>
      <c r="H43" s="6">
        <v>5966.777754631582</v>
      </c>
      <c r="I43" s="6">
        <v>6352.0151395354551</v>
      </c>
      <c r="J43" s="8">
        <v>5671.7155727945019</v>
      </c>
      <c r="K43" s="4">
        <v>5772.0514915153735</v>
      </c>
      <c r="L43" s="6">
        <v>8534.4133038891741</v>
      </c>
      <c r="M43" s="6">
        <v>9022.7163852575068</v>
      </c>
      <c r="N43" s="8">
        <v>10870.845747569821</v>
      </c>
      <c r="O43" s="4">
        <v>11777.6439086148</v>
      </c>
    </row>
    <row r="44" spans="1:15" ht="15.75" thickBot="1" x14ac:dyDescent="0.3">
      <c r="A44" s="14" t="s">
        <v>19</v>
      </c>
      <c r="B44" s="8">
        <f t="shared" si="4"/>
        <v>3054.9798762300002</v>
      </c>
      <c r="C44" s="4">
        <f t="shared" si="4"/>
        <v>3015.605049593596</v>
      </c>
      <c r="D44" s="6">
        <v>3149.6187872505193</v>
      </c>
      <c r="E44" s="6">
        <v>2901.3145984124826</v>
      </c>
      <c r="F44" s="8">
        <v>4425.0344289323248</v>
      </c>
      <c r="G44" s="4">
        <v>4062.0361823740218</v>
      </c>
      <c r="H44" s="6">
        <v>4880.8086698935931</v>
      </c>
      <c r="I44" s="6">
        <v>4728.6090140626493</v>
      </c>
      <c r="J44" s="8">
        <v>6594.0635355754648</v>
      </c>
      <c r="K44" s="4">
        <v>6795.702540780545</v>
      </c>
      <c r="L44" s="6">
        <v>7481.5017031992411</v>
      </c>
      <c r="M44" s="6">
        <v>7795.1157573976243</v>
      </c>
      <c r="N44" s="8">
        <v>9806.7664589847409</v>
      </c>
      <c r="O44" s="4">
        <v>10536.367954398775</v>
      </c>
    </row>
    <row r="45" spans="1:15" ht="15.75" thickBot="1" x14ac:dyDescent="0.3">
      <c r="A45" s="15" t="s">
        <v>22</v>
      </c>
      <c r="B45" s="9">
        <f>B22</f>
        <v>656158.53834369639</v>
      </c>
      <c r="C45" s="5">
        <f>C22</f>
        <v>651647.83574546187</v>
      </c>
      <c r="D45" s="7">
        <v>769078.10084279615</v>
      </c>
      <c r="E45" s="7">
        <v>762798.82625503174</v>
      </c>
      <c r="F45" s="9">
        <v>894197.39830320096</v>
      </c>
      <c r="G45" s="5">
        <v>885378.41268581175</v>
      </c>
      <c r="H45" s="7">
        <v>1032267.0089722521</v>
      </c>
      <c r="I45" s="7">
        <v>1020627.1134995284</v>
      </c>
      <c r="J45" s="9">
        <v>1185640.5959671133</v>
      </c>
      <c r="K45" s="5">
        <v>1170759.9458909112</v>
      </c>
      <c r="L45" s="7">
        <v>1348584.2456116623</v>
      </c>
      <c r="M45" s="7">
        <v>1330370.4478528115</v>
      </c>
      <c r="N45" s="9">
        <v>1491630.2764692514</v>
      </c>
      <c r="O45" s="5">
        <v>1470991.4914905054</v>
      </c>
    </row>
    <row r="46" spans="1:15" ht="15.75" thickBot="1" x14ac:dyDescent="0.3">
      <c r="A46" s="11" t="s">
        <v>23</v>
      </c>
      <c r="B46" s="42">
        <f>B45+C45</f>
        <v>1307806.3740891581</v>
      </c>
      <c r="C46" s="43"/>
      <c r="D46" s="44">
        <f>D45+E45</f>
        <v>1531876.9270978279</v>
      </c>
      <c r="E46" s="45"/>
      <c r="F46" s="42">
        <f t="shared" ref="F46" si="5">F45+G45</f>
        <v>1779575.8109890127</v>
      </c>
      <c r="G46" s="43"/>
      <c r="H46" s="44">
        <f t="shared" ref="H46" si="6">H45+I45</f>
        <v>2052894.1224717805</v>
      </c>
      <c r="I46" s="45"/>
      <c r="J46" s="42">
        <f t="shared" ref="J46" si="7">J45+K45</f>
        <v>2356400.5418580244</v>
      </c>
      <c r="K46" s="43"/>
      <c r="L46" s="44">
        <f>L45+M45</f>
        <v>2678954.6934644738</v>
      </c>
      <c r="M46" s="45"/>
      <c r="N46" s="42">
        <f t="shared" ref="N46" si="8">N45+O45</f>
        <v>2962621.7679597568</v>
      </c>
      <c r="O46" s="43"/>
    </row>
    <row r="47" spans="1:15" ht="15.75" thickBot="1" x14ac:dyDescent="0.3">
      <c r="A47" s="46" t="str">
        <f>A24</f>
        <v>Baghlan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2016</v>
      </c>
      <c r="C49" s="40"/>
      <c r="D49" s="41">
        <f>B49+5</f>
        <v>2021</v>
      </c>
      <c r="E49" s="41"/>
      <c r="F49" s="39">
        <f>D49+5</f>
        <v>2026</v>
      </c>
      <c r="G49" s="40"/>
      <c r="H49" s="41">
        <f>F49+5</f>
        <v>2031</v>
      </c>
      <c r="I49" s="41"/>
      <c r="J49" s="39">
        <f>H49+5</f>
        <v>2036</v>
      </c>
      <c r="K49" s="40"/>
      <c r="L49" s="41">
        <f>J49+5</f>
        <v>2041</v>
      </c>
      <c r="M49" s="41"/>
      <c r="N49" s="39">
        <f>L49+5</f>
        <v>2046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125215.19644675621</v>
      </c>
      <c r="C51" s="4">
        <f>C28</f>
        <v>122170.11211797275</v>
      </c>
      <c r="D51" s="6">
        <v>111721.50945257017</v>
      </c>
      <c r="E51" s="6">
        <v>108054.5136782442</v>
      </c>
      <c r="F51" s="8">
        <v>104712.63748420781</v>
      </c>
      <c r="G51" s="4">
        <v>100677.56999308091</v>
      </c>
      <c r="H51" s="6">
        <v>82139.550340222806</v>
      </c>
      <c r="I51" s="6">
        <v>78974.329433972613</v>
      </c>
      <c r="J51" s="8">
        <v>91105.763299883023</v>
      </c>
      <c r="K51" s="4">
        <v>87595.032288059316</v>
      </c>
      <c r="L51" s="6">
        <v>97835.816944517457</v>
      </c>
      <c r="M51" s="6">
        <v>94065.745500369172</v>
      </c>
      <c r="N51" s="8">
        <v>101243.86771808648</v>
      </c>
      <c r="O51" s="4">
        <v>97342.468143781851</v>
      </c>
    </row>
    <row r="52" spans="1:15" x14ac:dyDescent="0.25">
      <c r="A52" s="13" t="s">
        <v>4</v>
      </c>
      <c r="B52" s="8">
        <f t="shared" ref="B52:C67" si="9">B29</f>
        <v>98533.274000000005</v>
      </c>
      <c r="C52" s="4">
        <f t="shared" si="9"/>
        <v>97343.747999999992</v>
      </c>
      <c r="D52" s="6">
        <v>123440.79677175228</v>
      </c>
      <c r="E52" s="6">
        <v>120711.38305943913</v>
      </c>
      <c r="F52" s="8">
        <v>110607.805459956</v>
      </c>
      <c r="G52" s="4">
        <v>107160.41089164423</v>
      </c>
      <c r="H52" s="6">
        <v>103938.19247276546</v>
      </c>
      <c r="I52" s="6">
        <v>100066.7061485686</v>
      </c>
      <c r="J52" s="8">
        <v>81690.59651054033</v>
      </c>
      <c r="K52" s="4">
        <v>78624.106506705168</v>
      </c>
      <c r="L52" s="6">
        <v>90738.919220061667</v>
      </c>
      <c r="M52" s="6">
        <v>87311.852033747477</v>
      </c>
      <c r="N52" s="8">
        <v>97546.341297997671</v>
      </c>
      <c r="O52" s="4">
        <v>93844.513661214252</v>
      </c>
    </row>
    <row r="53" spans="1:15" x14ac:dyDescent="0.25">
      <c r="A53" s="13" t="s">
        <v>5</v>
      </c>
      <c r="B53" s="8">
        <f t="shared" si="9"/>
        <v>90844.275999999998</v>
      </c>
      <c r="C53" s="4">
        <f t="shared" si="9"/>
        <v>85114.705000000016</v>
      </c>
      <c r="D53" s="6">
        <v>98062.214151167107</v>
      </c>
      <c r="E53" s="6">
        <v>96970.396046710608</v>
      </c>
      <c r="F53" s="8">
        <v>122997.25475321941</v>
      </c>
      <c r="G53" s="4">
        <v>120371.5070018775</v>
      </c>
      <c r="H53" s="6">
        <v>110298.61904742288</v>
      </c>
      <c r="I53" s="6">
        <v>106929.65296733964</v>
      </c>
      <c r="J53" s="8">
        <v>103714.26471320567</v>
      </c>
      <c r="K53" s="4">
        <v>99903.136886883032</v>
      </c>
      <c r="L53" s="6">
        <v>81555.964805473894</v>
      </c>
      <c r="M53" s="6">
        <v>78527.135113487457</v>
      </c>
      <c r="N53" s="8">
        <v>90625.21477287251</v>
      </c>
      <c r="O53" s="4">
        <v>87230.995152352902</v>
      </c>
    </row>
    <row r="54" spans="1:15" x14ac:dyDescent="0.25">
      <c r="A54" s="13" t="s">
        <v>6</v>
      </c>
      <c r="B54" s="8">
        <f t="shared" si="9"/>
        <v>71985.218899999993</v>
      </c>
      <c r="C54" s="4">
        <f t="shared" si="9"/>
        <v>70889.357699999993</v>
      </c>
      <c r="D54" s="6">
        <v>90084.514278863193</v>
      </c>
      <c r="E54" s="6">
        <v>84600.252056763173</v>
      </c>
      <c r="F54" s="8">
        <v>97440.582103003035</v>
      </c>
      <c r="G54" s="4">
        <v>96532.076286397511</v>
      </c>
      <c r="H54" s="6">
        <v>122386.58653875267</v>
      </c>
      <c r="I54" s="6">
        <v>119949.49838219245</v>
      </c>
      <c r="J54" s="8">
        <v>109873.82087775825</v>
      </c>
      <c r="K54" s="4">
        <v>106641.3699753968</v>
      </c>
      <c r="L54" s="6">
        <v>103406.79741718882</v>
      </c>
      <c r="M54" s="6">
        <v>99697.443484664633</v>
      </c>
      <c r="N54" s="8">
        <v>81371.017364435727</v>
      </c>
      <c r="O54" s="4">
        <v>78404.35322397195</v>
      </c>
    </row>
    <row r="55" spans="1:15" x14ac:dyDescent="0.25">
      <c r="A55" s="13" t="s">
        <v>7</v>
      </c>
      <c r="B55" s="8">
        <f t="shared" si="9"/>
        <v>55451.461689999996</v>
      </c>
      <c r="C55" s="4">
        <f t="shared" si="9"/>
        <v>59342.209299999995</v>
      </c>
      <c r="D55" s="6">
        <v>70677.11093225528</v>
      </c>
      <c r="E55" s="6">
        <v>70256.906017041285</v>
      </c>
      <c r="F55" s="8">
        <v>88831.346102464013</v>
      </c>
      <c r="G55" s="4">
        <v>84026.532474329259</v>
      </c>
      <c r="H55" s="6">
        <v>96369.95806943861</v>
      </c>
      <c r="I55" s="6">
        <v>96017.89936476342</v>
      </c>
      <c r="J55" s="8">
        <v>121334.60008005508</v>
      </c>
      <c r="K55" s="4">
        <v>119452.32571386386</v>
      </c>
      <c r="L55" s="6">
        <v>109140.664713334</v>
      </c>
      <c r="M55" s="6">
        <v>106299.99683020415</v>
      </c>
      <c r="N55" s="8">
        <v>102874.48992098701</v>
      </c>
      <c r="O55" s="4">
        <v>99452.474937377992</v>
      </c>
    </row>
    <row r="56" spans="1:15" x14ac:dyDescent="0.25">
      <c r="A56" s="13" t="s">
        <v>8</v>
      </c>
      <c r="B56" s="8">
        <f t="shared" si="9"/>
        <v>49572.339200000002</v>
      </c>
      <c r="C56" s="4">
        <f t="shared" si="9"/>
        <v>49846.081099999996</v>
      </c>
      <c r="D56" s="6">
        <v>54295.396858632092</v>
      </c>
      <c r="E56" s="6">
        <v>58807.129565393079</v>
      </c>
      <c r="F56" s="8">
        <v>69533.704289383269</v>
      </c>
      <c r="G56" s="4">
        <v>69768.393797590063</v>
      </c>
      <c r="H56" s="6">
        <v>87683.73273959622</v>
      </c>
      <c r="I56" s="6">
        <v>83562.403018742465</v>
      </c>
      <c r="J56" s="8">
        <v>95385.515710159743</v>
      </c>
      <c r="K56" s="4">
        <v>95600.697964344203</v>
      </c>
      <c r="L56" s="6">
        <v>120362.34594988399</v>
      </c>
      <c r="M56" s="6">
        <v>119047.28461187043</v>
      </c>
      <c r="N56" s="8">
        <v>108459.097466297</v>
      </c>
      <c r="O56" s="4">
        <v>106020.53690745951</v>
      </c>
    </row>
    <row r="57" spans="1:15" x14ac:dyDescent="0.25">
      <c r="A57" s="13" t="s">
        <v>9</v>
      </c>
      <c r="B57" s="8">
        <f t="shared" si="9"/>
        <v>33842.616099999999</v>
      </c>
      <c r="C57" s="4">
        <f t="shared" si="9"/>
        <v>33216.4571</v>
      </c>
      <c r="D57" s="6">
        <v>48664.773317085332</v>
      </c>
      <c r="E57" s="6">
        <v>49469.162239287449</v>
      </c>
      <c r="F57" s="8">
        <v>53509.206426497956</v>
      </c>
      <c r="G57" s="4">
        <v>58459.995492506328</v>
      </c>
      <c r="H57" s="6">
        <v>68717.411893459663</v>
      </c>
      <c r="I57" s="6">
        <v>69438.023322126901</v>
      </c>
      <c r="J57" s="8">
        <v>86857.907973387773</v>
      </c>
      <c r="K57" s="4">
        <v>83248.202051932007</v>
      </c>
      <c r="L57" s="6">
        <v>94670.949925384659</v>
      </c>
      <c r="M57" s="6">
        <v>95317.613288018052</v>
      </c>
      <c r="N57" s="8">
        <v>119650.15225128895</v>
      </c>
      <c r="O57" s="4">
        <v>118771.55169110477</v>
      </c>
    </row>
    <row r="58" spans="1:15" x14ac:dyDescent="0.25">
      <c r="A58" s="13" t="s">
        <v>10</v>
      </c>
      <c r="B58" s="8">
        <f t="shared" si="9"/>
        <v>31445.861349999999</v>
      </c>
      <c r="C58" s="4">
        <f t="shared" si="9"/>
        <v>33141.984499999999</v>
      </c>
      <c r="D58" s="6">
        <v>33235.97765938985</v>
      </c>
      <c r="E58" s="6">
        <v>32905.261250950891</v>
      </c>
      <c r="F58" s="8">
        <v>47965.881866360447</v>
      </c>
      <c r="G58" s="4">
        <v>49105.63252383512</v>
      </c>
      <c r="H58" s="6">
        <v>52879.674313851072</v>
      </c>
      <c r="I58" s="6">
        <v>58113.817709722702</v>
      </c>
      <c r="J58" s="8">
        <v>68062.276531967655</v>
      </c>
      <c r="K58" s="4">
        <v>69109.932118673649</v>
      </c>
      <c r="L58" s="6">
        <v>86192.826693076728</v>
      </c>
      <c r="M58" s="6">
        <v>82936.859487888883</v>
      </c>
      <c r="N58" s="8">
        <v>94092.978153282529</v>
      </c>
      <c r="O58" s="4">
        <v>95037.302376491396</v>
      </c>
    </row>
    <row r="59" spans="1:15" x14ac:dyDescent="0.25">
      <c r="A59" s="13" t="s">
        <v>11</v>
      </c>
      <c r="B59" s="8">
        <f t="shared" si="9"/>
        <v>25664.5867</v>
      </c>
      <c r="C59" s="4">
        <f t="shared" si="9"/>
        <v>25247.896157037638</v>
      </c>
      <c r="D59" s="6">
        <v>30836.571318532959</v>
      </c>
      <c r="E59" s="6">
        <v>32672.038590201464</v>
      </c>
      <c r="F59" s="8">
        <v>32711.644104016821</v>
      </c>
      <c r="G59" s="4">
        <v>32538.467680350688</v>
      </c>
      <c r="H59" s="6">
        <v>47337.971688211961</v>
      </c>
      <c r="I59" s="6">
        <v>48663.384546146553</v>
      </c>
      <c r="J59" s="8">
        <v>52311.800910059959</v>
      </c>
      <c r="K59" s="4">
        <v>57694.889189273621</v>
      </c>
      <c r="L59" s="6">
        <v>67468.317298804672</v>
      </c>
      <c r="M59" s="6">
        <v>68714.190091614932</v>
      </c>
      <c r="N59" s="8">
        <v>85586.346635660651</v>
      </c>
      <c r="O59" s="4">
        <v>82561.964272777695</v>
      </c>
    </row>
    <row r="60" spans="1:15" x14ac:dyDescent="0.25">
      <c r="A60" s="13" t="s">
        <v>12</v>
      </c>
      <c r="B60" s="8">
        <f t="shared" si="9"/>
        <v>20021.660600000003</v>
      </c>
      <c r="C60" s="4">
        <f t="shared" si="9"/>
        <v>19869.502940901533</v>
      </c>
      <c r="D60" s="6">
        <v>24945.582354091515</v>
      </c>
      <c r="E60" s="6">
        <v>24743.764895892025</v>
      </c>
      <c r="F60" s="8">
        <v>30122.621513290527</v>
      </c>
      <c r="G60" s="4">
        <v>32156.199274030216</v>
      </c>
      <c r="H60" s="6">
        <v>32075.493728482346</v>
      </c>
      <c r="I60" s="6">
        <v>32121.196933370011</v>
      </c>
      <c r="J60" s="8">
        <v>46573.755682098825</v>
      </c>
      <c r="K60" s="4">
        <v>48161.078092154094</v>
      </c>
      <c r="L60" s="6">
        <v>51617.596573671035</v>
      </c>
      <c r="M60" s="6">
        <v>57219.09652316181</v>
      </c>
      <c r="N60" s="8">
        <v>66738.326309346798</v>
      </c>
      <c r="O60" s="4">
        <v>68264.21754772772</v>
      </c>
    </row>
    <row r="61" spans="1:15" x14ac:dyDescent="0.25">
      <c r="A61" s="13" t="s">
        <v>13</v>
      </c>
      <c r="B61" s="8">
        <f t="shared" si="9"/>
        <v>15915.736060000001</v>
      </c>
      <c r="C61" s="4">
        <f t="shared" si="9"/>
        <v>16137.491391703794</v>
      </c>
      <c r="D61" s="6">
        <v>19147.135206198847</v>
      </c>
      <c r="E61" s="6">
        <v>19210.241415472105</v>
      </c>
      <c r="F61" s="8">
        <v>24028.045481062323</v>
      </c>
      <c r="G61" s="4">
        <v>24088.612402946659</v>
      </c>
      <c r="H61" s="6">
        <v>29177.299071301797</v>
      </c>
      <c r="I61" s="6">
        <v>31459.241623125803</v>
      </c>
      <c r="J61" s="8">
        <v>31226.872097605752</v>
      </c>
      <c r="K61" s="4">
        <v>31556.444763734264</v>
      </c>
      <c r="L61" s="6">
        <v>45545.465732846329</v>
      </c>
      <c r="M61" s="6">
        <v>47479.319756509532</v>
      </c>
      <c r="N61" s="8">
        <v>50674.670219870641</v>
      </c>
      <c r="O61" s="4">
        <v>56570.967211039671</v>
      </c>
    </row>
    <row r="62" spans="1:15" x14ac:dyDescent="0.25">
      <c r="A62" s="13" t="s">
        <v>14</v>
      </c>
      <c r="B62" s="8">
        <f t="shared" si="9"/>
        <v>10453.243134000002</v>
      </c>
      <c r="C62" s="4">
        <f t="shared" si="9"/>
        <v>10715.01840115173</v>
      </c>
      <c r="D62" s="6">
        <v>14986.361978791982</v>
      </c>
      <c r="E62" s="6">
        <v>15300.333970307174</v>
      </c>
      <c r="F62" s="8">
        <v>18185.743411075644</v>
      </c>
      <c r="G62" s="4">
        <v>18404.53023148204</v>
      </c>
      <c r="H62" s="6">
        <v>22980.492997863927</v>
      </c>
      <c r="I62" s="6">
        <v>23252.769285464838</v>
      </c>
      <c r="J62" s="8">
        <v>28086.152887313914</v>
      </c>
      <c r="K62" s="4">
        <v>30564.644912783075</v>
      </c>
      <c r="L62" s="6">
        <v>30235.624959067005</v>
      </c>
      <c r="M62" s="6">
        <v>30826.806545055369</v>
      </c>
      <c r="N62" s="8">
        <v>44329.270929614089</v>
      </c>
      <c r="O62" s="4">
        <v>46592.52097487446</v>
      </c>
    </row>
    <row r="63" spans="1:15" x14ac:dyDescent="0.25">
      <c r="A63" s="13" t="s">
        <v>15</v>
      </c>
      <c r="B63" s="8">
        <f t="shared" si="9"/>
        <v>10533.912279999999</v>
      </c>
      <c r="C63" s="4">
        <f t="shared" si="9"/>
        <v>11750.819825610131</v>
      </c>
      <c r="D63" s="6">
        <v>9644.2890893176536</v>
      </c>
      <c r="E63" s="6">
        <v>9835.2185333872967</v>
      </c>
      <c r="F63" s="8">
        <v>13962.344996729667</v>
      </c>
      <c r="G63" s="4">
        <v>14261.127516566945</v>
      </c>
      <c r="H63" s="6">
        <v>17082.338113984737</v>
      </c>
      <c r="I63" s="6">
        <v>17351.49623901966</v>
      </c>
      <c r="J63" s="8">
        <v>21757.466708965621</v>
      </c>
      <c r="K63" s="4">
        <v>22143.765770349946</v>
      </c>
      <c r="L63" s="6">
        <v>26789.214052970481</v>
      </c>
      <c r="M63" s="6">
        <v>29360.449335975249</v>
      </c>
      <c r="N63" s="8">
        <v>29035.703707942772</v>
      </c>
      <c r="O63" s="4">
        <v>29831.144717645297</v>
      </c>
    </row>
    <row r="64" spans="1:15" x14ac:dyDescent="0.25">
      <c r="A64" s="13" t="s">
        <v>16</v>
      </c>
      <c r="B64" s="8">
        <f t="shared" si="9"/>
        <v>5852.3758280000002</v>
      </c>
      <c r="C64" s="4">
        <f t="shared" si="9"/>
        <v>6388.6728894845583</v>
      </c>
      <c r="D64" s="6">
        <v>9392.0781331889411</v>
      </c>
      <c r="E64" s="6">
        <v>10158.40020257584</v>
      </c>
      <c r="F64" s="8">
        <v>8696.7981050700109</v>
      </c>
      <c r="G64" s="4">
        <v>8696.5846195049107</v>
      </c>
      <c r="H64" s="6">
        <v>12716.443951308634</v>
      </c>
      <c r="I64" s="6">
        <v>12833.535679897099</v>
      </c>
      <c r="J64" s="8">
        <v>15714.295924631126</v>
      </c>
      <c r="K64" s="4">
        <v>15867.135800137674</v>
      </c>
      <c r="L64" s="6">
        <v>20210.673599126108</v>
      </c>
      <c r="M64" s="6">
        <v>20541.860842955539</v>
      </c>
      <c r="N64" s="8">
        <v>25115.22594636802</v>
      </c>
      <c r="O64" s="4">
        <v>27580.896339012568</v>
      </c>
    </row>
    <row r="65" spans="1:15" x14ac:dyDescent="0.25">
      <c r="A65" s="13" t="s">
        <v>17</v>
      </c>
      <c r="B65" s="8">
        <f t="shared" si="9"/>
        <v>5611.2765695000007</v>
      </c>
      <c r="C65" s="4">
        <f t="shared" si="9"/>
        <v>5535.3418953608971</v>
      </c>
      <c r="D65" s="6">
        <v>4830.4256834032103</v>
      </c>
      <c r="E65" s="6">
        <v>5093.6385154712616</v>
      </c>
      <c r="F65" s="8">
        <v>7851.9946628105781</v>
      </c>
      <c r="G65" s="4">
        <v>8325.4341437287985</v>
      </c>
      <c r="H65" s="6">
        <v>7359.4752796151352</v>
      </c>
      <c r="I65" s="6">
        <v>7291.3039952294348</v>
      </c>
      <c r="J65" s="8">
        <v>10901.64602797636</v>
      </c>
      <c r="K65" s="4">
        <v>10997.836667309553</v>
      </c>
      <c r="L65" s="6">
        <v>13653.539289118555</v>
      </c>
      <c r="M65" s="6">
        <v>13879.875333324688</v>
      </c>
      <c r="N65" s="8">
        <v>17798.064803835896</v>
      </c>
      <c r="O65" s="4">
        <v>18311.738766518047</v>
      </c>
    </row>
    <row r="66" spans="1:15" x14ac:dyDescent="0.25">
      <c r="A66" s="13" t="s">
        <v>18</v>
      </c>
      <c r="B66" s="8">
        <f t="shared" si="9"/>
        <v>2160.5236092099999</v>
      </c>
      <c r="C66" s="4">
        <f t="shared" si="9"/>
        <v>1922.8323766451219</v>
      </c>
      <c r="D66" s="6">
        <v>4166.0238417473847</v>
      </c>
      <c r="E66" s="6">
        <v>3895.3189227360285</v>
      </c>
      <c r="F66" s="8">
        <v>3626.7832190203517</v>
      </c>
      <c r="G66" s="4">
        <v>3744.4680914718424</v>
      </c>
      <c r="H66" s="6">
        <v>5966.777754631582</v>
      </c>
      <c r="I66" s="6">
        <v>6352.0151395354551</v>
      </c>
      <c r="J66" s="8">
        <v>5671.7155727945019</v>
      </c>
      <c r="K66" s="4">
        <v>5772.0514915153735</v>
      </c>
      <c r="L66" s="6">
        <v>8534.4133038891741</v>
      </c>
      <c r="M66" s="6">
        <v>9022.7163852575068</v>
      </c>
      <c r="N66" s="8">
        <v>10870.845747569821</v>
      </c>
      <c r="O66" s="4">
        <v>11777.6439086148</v>
      </c>
    </row>
    <row r="67" spans="1:15" ht="15.75" thickBot="1" x14ac:dyDescent="0.3">
      <c r="A67" s="14" t="s">
        <v>19</v>
      </c>
      <c r="B67" s="8">
        <f t="shared" si="9"/>
        <v>3054.9798762300002</v>
      </c>
      <c r="C67" s="4">
        <f t="shared" si="9"/>
        <v>3015.605049593596</v>
      </c>
      <c r="D67" s="6">
        <v>3149.6187872505193</v>
      </c>
      <c r="E67" s="6">
        <v>2901.3145984124826</v>
      </c>
      <c r="F67" s="8">
        <v>4425.0344289323248</v>
      </c>
      <c r="G67" s="4">
        <v>4062.0361823740218</v>
      </c>
      <c r="H67" s="6">
        <v>4880.8086698935931</v>
      </c>
      <c r="I67" s="6">
        <v>4728.6090140626493</v>
      </c>
      <c r="J67" s="8">
        <v>6594.0635355754648</v>
      </c>
      <c r="K67" s="4">
        <v>6795.702540780545</v>
      </c>
      <c r="L67" s="6">
        <v>7481.5017031992411</v>
      </c>
      <c r="M67" s="6">
        <v>7795.1157573976243</v>
      </c>
      <c r="N67" s="8">
        <v>9806.7664589847409</v>
      </c>
      <c r="O67" s="4">
        <v>10536.367954398775</v>
      </c>
    </row>
    <row r="68" spans="1:15" ht="15.75" thickBot="1" x14ac:dyDescent="0.3">
      <c r="A68" s="15" t="s">
        <v>22</v>
      </c>
      <c r="B68" s="9">
        <f>B45</f>
        <v>656158.53834369639</v>
      </c>
      <c r="C68" s="5">
        <f>C45</f>
        <v>651647.83574546187</v>
      </c>
      <c r="D68" s="7">
        <v>751280.3798142384</v>
      </c>
      <c r="E68" s="7">
        <v>745585.2735582852</v>
      </c>
      <c r="F68" s="9">
        <v>839209.42840710026</v>
      </c>
      <c r="G68" s="5">
        <v>832379.5786037168</v>
      </c>
      <c r="H68" s="7">
        <v>903990.82667080301</v>
      </c>
      <c r="I68" s="7">
        <v>897105.88280328026</v>
      </c>
      <c r="J68" s="9">
        <v>976862.51504397916</v>
      </c>
      <c r="K68" s="5">
        <v>969728.352733896</v>
      </c>
      <c r="L68" s="7">
        <v>1055440.6321816139</v>
      </c>
      <c r="M68" s="7">
        <v>1048043.3609215025</v>
      </c>
      <c r="N68" s="9">
        <v>1135818.3797044412</v>
      </c>
      <c r="O68" s="5">
        <v>1128131.6577863635</v>
      </c>
    </row>
    <row r="69" spans="1:15" ht="15.75" thickBot="1" x14ac:dyDescent="0.3">
      <c r="A69" s="11" t="s">
        <v>23</v>
      </c>
      <c r="B69" s="42">
        <f>B68+C68</f>
        <v>1307806.3740891581</v>
      </c>
      <c r="C69" s="43"/>
      <c r="D69" s="44">
        <f>D68+E68</f>
        <v>1496865.6533725236</v>
      </c>
      <c r="E69" s="45"/>
      <c r="F69" s="42">
        <f t="shared" ref="F69" si="10">F68+G68</f>
        <v>1671589.0070108171</v>
      </c>
      <c r="G69" s="43"/>
      <c r="H69" s="44">
        <f t="shared" ref="H69" si="11">H68+I68</f>
        <v>1801096.7094740833</v>
      </c>
      <c r="I69" s="45"/>
      <c r="J69" s="42">
        <f t="shared" ref="J69" si="12">J68+K68</f>
        <v>1946590.8677778752</v>
      </c>
      <c r="K69" s="43"/>
      <c r="L69" s="44">
        <f>L68+M68</f>
        <v>2103483.9931031163</v>
      </c>
      <c r="M69" s="45"/>
      <c r="N69" s="42">
        <f t="shared" ref="N69" si="13">N68+O68</f>
        <v>2263950.0374908047</v>
      </c>
      <c r="O69" s="43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M77" sqref="M7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8.85546875" style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2015</v>
      </c>
      <c r="C3" s="40"/>
      <c r="D3" s="41">
        <f>B3+5</f>
        <v>2020</v>
      </c>
      <c r="E3" s="41"/>
      <c r="F3" s="39">
        <f>D3+5</f>
        <v>2025</v>
      </c>
      <c r="G3" s="40"/>
      <c r="H3" s="41">
        <f>F3+5</f>
        <v>2030</v>
      </c>
      <c r="I3" s="41"/>
      <c r="J3" s="39">
        <f>H3+5</f>
        <v>2035</v>
      </c>
      <c r="K3" s="40"/>
      <c r="L3" s="41">
        <f>J3+5</f>
        <v>2040</v>
      </c>
      <c r="M3" s="41"/>
      <c r="N3" s="39">
        <f>L3+5</f>
        <v>2045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159582.32106222032</v>
      </c>
      <c r="C5" s="4">
        <v>155425.12490125571</v>
      </c>
      <c r="D5" s="6">
        <v>181702.39098758975</v>
      </c>
      <c r="E5" s="6">
        <v>176729.20040700011</v>
      </c>
      <c r="F5" s="8">
        <v>223011.11384411374</v>
      </c>
      <c r="G5" s="4">
        <v>216907.3043966525</v>
      </c>
      <c r="H5" s="6">
        <v>262096.05647266979</v>
      </c>
      <c r="I5" s="6">
        <v>254922.49297592641</v>
      </c>
      <c r="J5" s="8">
        <v>303142.27325903554</v>
      </c>
      <c r="K5" s="4">
        <v>294845.27568098309</v>
      </c>
      <c r="L5" s="6">
        <v>352370.54868051602</v>
      </c>
      <c r="M5" s="6">
        <v>342726.17425016063</v>
      </c>
      <c r="N5" s="8">
        <v>413462.56097469194</v>
      </c>
      <c r="O5" s="4">
        <v>402146.099465904</v>
      </c>
    </row>
    <row r="6" spans="1:19" x14ac:dyDescent="0.25">
      <c r="A6" s="13" t="s">
        <v>4</v>
      </c>
      <c r="B6" s="8">
        <v>121596.15</v>
      </c>
      <c r="C6" s="4">
        <v>118630.42</v>
      </c>
      <c r="D6" s="6">
        <v>157696.2589153774</v>
      </c>
      <c r="E6" s="6">
        <v>153866.3347796966</v>
      </c>
      <c r="F6" s="8">
        <v>179554.89745978898</v>
      </c>
      <c r="G6" s="4">
        <v>174956.74738847758</v>
      </c>
      <c r="H6" s="6">
        <v>220375.403213093</v>
      </c>
      <c r="I6" s="6">
        <v>214731.89701896935</v>
      </c>
      <c r="J6" s="8">
        <v>258998.4110213471</v>
      </c>
      <c r="K6" s="4">
        <v>252365.82355670253</v>
      </c>
      <c r="L6" s="6">
        <v>299559.51319578983</v>
      </c>
      <c r="M6" s="6">
        <v>291888.2125715799</v>
      </c>
      <c r="N6" s="8">
        <v>348205.9723721575</v>
      </c>
      <c r="O6" s="4">
        <v>339288.90389145701</v>
      </c>
    </row>
    <row r="7" spans="1:19" x14ac:dyDescent="0.25">
      <c r="A7" s="13" t="s">
        <v>5</v>
      </c>
      <c r="B7" s="8">
        <v>120574.28599999999</v>
      </c>
      <c r="C7" s="4">
        <v>111957.06</v>
      </c>
      <c r="D7" s="6">
        <v>121051.69861299716</v>
      </c>
      <c r="E7" s="6">
        <v>118177.53520189873</v>
      </c>
      <c r="F7" s="8">
        <v>156990.16791749932</v>
      </c>
      <c r="G7" s="4">
        <v>153278.93296521017</v>
      </c>
      <c r="H7" s="6">
        <v>178750.93357635077</v>
      </c>
      <c r="I7" s="6">
        <v>174288.83058250585</v>
      </c>
      <c r="J7" s="8">
        <v>219388.66396237924</v>
      </c>
      <c r="K7" s="4">
        <v>213912.13416364658</v>
      </c>
      <c r="L7" s="6">
        <v>257838.73578399705</v>
      </c>
      <c r="M7" s="6">
        <v>251402.38900889314</v>
      </c>
      <c r="N7" s="8">
        <v>298218.22408055601</v>
      </c>
      <c r="O7" s="4">
        <v>290773.8969161298</v>
      </c>
    </row>
    <row r="8" spans="1:19" x14ac:dyDescent="0.25">
      <c r="A8" s="13" t="s">
        <v>6</v>
      </c>
      <c r="B8" s="8">
        <v>101930.20000000001</v>
      </c>
      <c r="C8" s="4">
        <v>103403.56899999999</v>
      </c>
      <c r="D8" s="6">
        <v>119684.08550590248</v>
      </c>
      <c r="E8" s="6">
        <v>111345.59497998253</v>
      </c>
      <c r="F8" s="8">
        <v>120157.97337943755</v>
      </c>
      <c r="G8" s="4">
        <v>117532.09641556545</v>
      </c>
      <c r="H8" s="6">
        <v>155831.10880394495</v>
      </c>
      <c r="I8" s="6">
        <v>152441.78427790251</v>
      </c>
      <c r="J8" s="8">
        <v>177431.21463237909</v>
      </c>
      <c r="K8" s="4">
        <v>173336.93417435657</v>
      </c>
      <c r="L8" s="6">
        <v>217768.91647278014</v>
      </c>
      <c r="M8" s="6">
        <v>212743.83099993051</v>
      </c>
      <c r="N8" s="8">
        <v>255935.1112417593</v>
      </c>
      <c r="O8" s="4">
        <v>250029.32895508537</v>
      </c>
    </row>
    <row r="9" spans="1:19" x14ac:dyDescent="0.25">
      <c r="A9" s="13" t="s">
        <v>7</v>
      </c>
      <c r="B9" s="8">
        <v>82962.58</v>
      </c>
      <c r="C9" s="4">
        <v>86100.709999999992</v>
      </c>
      <c r="D9" s="6">
        <v>100451.65702310496</v>
      </c>
      <c r="E9" s="6">
        <v>102610.07264552078</v>
      </c>
      <c r="F9" s="8">
        <v>117948.01450760305</v>
      </c>
      <c r="G9" s="4">
        <v>110491.1532565645</v>
      </c>
      <c r="H9" s="6">
        <v>118415.0284263411</v>
      </c>
      <c r="I9" s="6">
        <v>116630.18083429523</v>
      </c>
      <c r="J9" s="8">
        <v>153570.70912353773</v>
      </c>
      <c r="K9" s="4">
        <v>151271.97939336489</v>
      </c>
      <c r="L9" s="6">
        <v>174857.49579069464</v>
      </c>
      <c r="M9" s="6">
        <v>172006.7844832569</v>
      </c>
      <c r="N9" s="8">
        <v>214610.08128912625</v>
      </c>
      <c r="O9" s="4">
        <v>211111.28140837446</v>
      </c>
    </row>
    <row r="10" spans="1:19" x14ac:dyDescent="0.25">
      <c r="A10" s="13" t="s">
        <v>8</v>
      </c>
      <c r="B10" s="8">
        <v>60626.495000000003</v>
      </c>
      <c r="C10" s="4">
        <v>61861.884999999995</v>
      </c>
      <c r="D10" s="6">
        <v>81602.214515878703</v>
      </c>
      <c r="E10" s="6">
        <v>85436.76539907034</v>
      </c>
      <c r="F10" s="8">
        <v>98804.517227825898</v>
      </c>
      <c r="G10" s="4">
        <v>101818.82012583781</v>
      </c>
      <c r="H10" s="6">
        <v>116013.98102097835</v>
      </c>
      <c r="I10" s="6">
        <v>109639.12770816675</v>
      </c>
      <c r="J10" s="8">
        <v>116473.33715453596</v>
      </c>
      <c r="K10" s="4">
        <v>115730.81567377126</v>
      </c>
      <c r="L10" s="6">
        <v>151052.55826487721</v>
      </c>
      <c r="M10" s="6">
        <v>150105.48246215298</v>
      </c>
      <c r="N10" s="8">
        <v>171990.29829136969</v>
      </c>
      <c r="O10" s="4">
        <v>170680.39616565849</v>
      </c>
    </row>
    <row r="11" spans="1:19" x14ac:dyDescent="0.25">
      <c r="A11" s="13" t="s">
        <v>9</v>
      </c>
      <c r="B11" s="8">
        <v>43598.404999999999</v>
      </c>
      <c r="C11" s="4">
        <v>43062.631999999998</v>
      </c>
      <c r="D11" s="6">
        <v>59755.268603375043</v>
      </c>
      <c r="E11" s="6">
        <v>61450.461626915632</v>
      </c>
      <c r="F11" s="8">
        <v>80429.558842657178</v>
      </c>
      <c r="G11" s="4">
        <v>84868.553127396051</v>
      </c>
      <c r="H11" s="6">
        <v>97384.657750304264</v>
      </c>
      <c r="I11" s="6">
        <v>101141.65611087703</v>
      </c>
      <c r="J11" s="8">
        <v>114346.81483162461</v>
      </c>
      <c r="K11" s="4">
        <v>108909.95335882835</v>
      </c>
      <c r="L11" s="6">
        <v>114799.56983824907</v>
      </c>
      <c r="M11" s="6">
        <v>114961.12747958985</v>
      </c>
      <c r="N11" s="8">
        <v>148881.87404442061</v>
      </c>
      <c r="O11" s="4">
        <v>149107.17948588519</v>
      </c>
    </row>
    <row r="12" spans="1:19" x14ac:dyDescent="0.25">
      <c r="A12" s="13" t="s">
        <v>10</v>
      </c>
      <c r="B12" s="8">
        <v>39666.380999999994</v>
      </c>
      <c r="C12" s="4">
        <v>42636.510999999999</v>
      </c>
      <c r="D12" s="6">
        <v>42996.513475878732</v>
      </c>
      <c r="E12" s="6">
        <v>42714.372440853062</v>
      </c>
      <c r="F12" s="8">
        <v>58930.325817189143</v>
      </c>
      <c r="G12" s="4">
        <v>60953.494542424247</v>
      </c>
      <c r="H12" s="6">
        <v>79319.200109207915</v>
      </c>
      <c r="I12" s="6">
        <v>84182.197381709499</v>
      </c>
      <c r="J12" s="8">
        <v>96040.227831839147</v>
      </c>
      <c r="K12" s="4">
        <v>100323.69522616925</v>
      </c>
      <c r="L12" s="6">
        <v>112768.21628753982</v>
      </c>
      <c r="M12" s="6">
        <v>108029.16807976183</v>
      </c>
      <c r="N12" s="8">
        <v>113214.72084988792</v>
      </c>
      <c r="O12" s="4">
        <v>114031.40466155409</v>
      </c>
    </row>
    <row r="13" spans="1:19" x14ac:dyDescent="0.25">
      <c r="A13" s="13" t="s">
        <v>11</v>
      </c>
      <c r="B13" s="8">
        <v>33820.909</v>
      </c>
      <c r="C13" s="4">
        <v>33271.792308606309</v>
      </c>
      <c r="D13" s="6">
        <v>39076.469266977321</v>
      </c>
      <c r="E13" s="6">
        <v>42129.117689699175</v>
      </c>
      <c r="F13" s="8">
        <v>42357.076573921673</v>
      </c>
      <c r="G13" s="4">
        <v>42206.05254502043</v>
      </c>
      <c r="H13" s="6">
        <v>58053.92394351156</v>
      </c>
      <c r="I13" s="6">
        <v>60228.121038708523</v>
      </c>
      <c r="J13" s="8">
        <v>78139.578333316764</v>
      </c>
      <c r="K13" s="4">
        <v>83180.392055802251</v>
      </c>
      <c r="L13" s="6">
        <v>94611.933749750533</v>
      </c>
      <c r="M13" s="6">
        <v>99129.798947404386</v>
      </c>
      <c r="N13" s="8">
        <v>111091.14638040465</v>
      </c>
      <c r="O13" s="4">
        <v>106743.57327110044</v>
      </c>
    </row>
    <row r="14" spans="1:19" x14ac:dyDescent="0.25">
      <c r="A14" s="13" t="s">
        <v>12</v>
      </c>
      <c r="B14" s="8">
        <v>24664.059000000001</v>
      </c>
      <c r="C14" s="4">
        <v>24476.620727207253</v>
      </c>
      <c r="D14" s="6">
        <v>33115.438140782702</v>
      </c>
      <c r="E14" s="6">
        <v>32712.629000859877</v>
      </c>
      <c r="F14" s="8">
        <v>38261.372595597117</v>
      </c>
      <c r="G14" s="4">
        <v>41421.098819500905</v>
      </c>
      <c r="H14" s="6">
        <v>41473.549664442769</v>
      </c>
      <c r="I14" s="6">
        <v>41496.740713271327</v>
      </c>
      <c r="J14" s="8">
        <v>56842.976254158661</v>
      </c>
      <c r="K14" s="4">
        <v>59215.931642147356</v>
      </c>
      <c r="L14" s="6">
        <v>76509.663671186237</v>
      </c>
      <c r="M14" s="6">
        <v>81782.468471459113</v>
      </c>
      <c r="N14" s="8">
        <v>92638.421973510383</v>
      </c>
      <c r="O14" s="4">
        <v>97463.830797521121</v>
      </c>
    </row>
    <row r="15" spans="1:19" x14ac:dyDescent="0.25">
      <c r="A15" s="13" t="s">
        <v>13</v>
      </c>
      <c r="B15" s="8">
        <v>22930.638999999999</v>
      </c>
      <c r="C15" s="4">
        <v>23250.133583125484</v>
      </c>
      <c r="D15" s="6">
        <v>23894.670598340199</v>
      </c>
      <c r="E15" s="6">
        <v>23816.189286733388</v>
      </c>
      <c r="F15" s="8">
        <v>32082.411337635625</v>
      </c>
      <c r="G15" s="4">
        <v>31829.972488202053</v>
      </c>
      <c r="H15" s="6">
        <v>37067.819810687033</v>
      </c>
      <c r="I15" s="6">
        <v>40303.469214325647</v>
      </c>
      <c r="J15" s="8">
        <v>40179.793916960814</v>
      </c>
      <c r="K15" s="4">
        <v>40377.070128443695</v>
      </c>
      <c r="L15" s="6">
        <v>55069.775555694017</v>
      </c>
      <c r="M15" s="6">
        <v>57618.159487678568</v>
      </c>
      <c r="N15" s="8">
        <v>74122.966175713053</v>
      </c>
      <c r="O15" s="4">
        <v>79575.803014651305</v>
      </c>
    </row>
    <row r="16" spans="1:19" x14ac:dyDescent="0.25">
      <c r="A16" s="13" t="s">
        <v>14</v>
      </c>
      <c r="B16" s="8">
        <v>15572.301000000001</v>
      </c>
      <c r="C16" s="4">
        <v>15962.270237507084</v>
      </c>
      <c r="D16" s="6">
        <v>21991.359417170199</v>
      </c>
      <c r="E16" s="6">
        <v>22289.302049955291</v>
      </c>
      <c r="F16" s="8">
        <v>22915.902573974876</v>
      </c>
      <c r="G16" s="4">
        <v>22831.965020458556</v>
      </c>
      <c r="H16" s="6">
        <v>30768.25895237552</v>
      </c>
      <c r="I16" s="6">
        <v>30514.571819330155</v>
      </c>
      <c r="J16" s="8">
        <v>35549.456265380148</v>
      </c>
      <c r="K16" s="4">
        <v>38637.894090689202</v>
      </c>
      <c r="L16" s="6">
        <v>38533.958401059572</v>
      </c>
      <c r="M16" s="6">
        <v>38708.453384469802</v>
      </c>
      <c r="N16" s="8">
        <v>52814.02002221399</v>
      </c>
      <c r="O16" s="4">
        <v>55237.040070834824</v>
      </c>
      <c r="S16" s="1" t="s">
        <v>48</v>
      </c>
    </row>
    <row r="17" spans="1:19" x14ac:dyDescent="0.25">
      <c r="A17" s="13" t="s">
        <v>15</v>
      </c>
      <c r="B17" s="8">
        <v>17583.614999999998</v>
      </c>
      <c r="C17" s="4">
        <v>19614.924280335446</v>
      </c>
      <c r="D17" s="6">
        <v>14740.955559472537</v>
      </c>
      <c r="E17" s="6">
        <v>14943.103004768838</v>
      </c>
      <c r="F17" s="8">
        <v>20817.325060753305</v>
      </c>
      <c r="G17" s="4">
        <v>20866.163238751476</v>
      </c>
      <c r="H17" s="6">
        <v>21692.510403450713</v>
      </c>
      <c r="I17" s="6">
        <v>21374.177985053037</v>
      </c>
      <c r="J17" s="8">
        <v>29125.659583597218</v>
      </c>
      <c r="K17" s="4">
        <v>28566.261757129618</v>
      </c>
      <c r="L17" s="6">
        <v>33651.607104908981</v>
      </c>
      <c r="M17" s="6">
        <v>36170.921973733544</v>
      </c>
      <c r="N17" s="8">
        <v>36476.778115230532</v>
      </c>
      <c r="O17" s="4">
        <v>36236.976161466169</v>
      </c>
    </row>
    <row r="18" spans="1:19" x14ac:dyDescent="0.25">
      <c r="A18" s="13" t="s">
        <v>16</v>
      </c>
      <c r="B18" s="8">
        <v>9970.9089800000002</v>
      </c>
      <c r="C18" s="4">
        <v>10884.618103176972</v>
      </c>
      <c r="D18" s="6">
        <v>16279.35804828919</v>
      </c>
      <c r="E18" s="6">
        <v>17614.056317251179</v>
      </c>
      <c r="F18" s="8">
        <v>13647.551628409321</v>
      </c>
      <c r="G18" s="4">
        <v>13418.795510944607</v>
      </c>
      <c r="H18" s="6">
        <v>19273.209079681659</v>
      </c>
      <c r="I18" s="6">
        <v>18737.65960854575</v>
      </c>
      <c r="J18" s="8">
        <v>20083.477932382641</v>
      </c>
      <c r="K18" s="4">
        <v>19193.853077532047</v>
      </c>
      <c r="L18" s="6">
        <v>26965.276523284014</v>
      </c>
      <c r="M18" s="6">
        <v>25652.290886886603</v>
      </c>
      <c r="N18" s="8">
        <v>31155.513866810994</v>
      </c>
      <c r="O18" s="4">
        <v>32481.219279085853</v>
      </c>
      <c r="S18" s="1" t="s">
        <v>48</v>
      </c>
    </row>
    <row r="19" spans="1:19" x14ac:dyDescent="0.25">
      <c r="A19" s="13" t="s">
        <v>17</v>
      </c>
      <c r="B19" s="8">
        <v>9733.4688990000013</v>
      </c>
      <c r="C19" s="4">
        <v>9601.7506028272419</v>
      </c>
      <c r="D19" s="6">
        <v>8794.7016128078467</v>
      </c>
      <c r="E19" s="6">
        <v>9232.1682522238025</v>
      </c>
      <c r="F19" s="8">
        <v>14358.981389755434</v>
      </c>
      <c r="G19" s="4">
        <v>14939.975843299873</v>
      </c>
      <c r="H19" s="6">
        <v>12037.633134351388</v>
      </c>
      <c r="I19" s="6">
        <v>11381.619155114591</v>
      </c>
      <c r="J19" s="8">
        <v>16999.666060241092</v>
      </c>
      <c r="K19" s="4">
        <v>15892.999140548691</v>
      </c>
      <c r="L19" s="6">
        <v>17714.352434367163</v>
      </c>
      <c r="M19" s="6">
        <v>16279.935532925918</v>
      </c>
      <c r="N19" s="8">
        <v>23784.34718487777</v>
      </c>
      <c r="O19" s="4">
        <v>21757.884684406177</v>
      </c>
    </row>
    <row r="20" spans="1:19" x14ac:dyDescent="0.25">
      <c r="A20" s="13" t="s">
        <v>18</v>
      </c>
      <c r="B20" s="8">
        <v>4350.8670300000003</v>
      </c>
      <c r="C20" s="4">
        <v>3872.2039213544376</v>
      </c>
      <c r="D20" s="6">
        <v>7941.0305547697671</v>
      </c>
      <c r="E20" s="6">
        <v>7335.9734855737324</v>
      </c>
      <c r="F20" s="8">
        <v>7175.1391977597204</v>
      </c>
      <c r="G20" s="4">
        <v>7053.6034848402705</v>
      </c>
      <c r="H20" s="6">
        <v>11714.745393919437</v>
      </c>
      <c r="I20" s="6">
        <v>11414.508790645776</v>
      </c>
      <c r="J20" s="8">
        <v>9820.8782006602196</v>
      </c>
      <c r="K20" s="4">
        <v>8695.8368112824664</v>
      </c>
      <c r="L20" s="6">
        <v>13869.142543736512</v>
      </c>
      <c r="M20" s="6">
        <v>12142.642016444493</v>
      </c>
      <c r="N20" s="8">
        <v>14452.217950141296</v>
      </c>
      <c r="O20" s="4">
        <v>12438.27093168075</v>
      </c>
    </row>
    <row r="21" spans="1:19" ht="15.75" thickBot="1" x14ac:dyDescent="0.3">
      <c r="A21" s="14" t="s">
        <v>19</v>
      </c>
      <c r="B21" s="8">
        <v>5817.6595129999987</v>
      </c>
      <c r="C21" s="4">
        <v>5740.4983714797745</v>
      </c>
      <c r="D21" s="6">
        <v>7026.6061668991988</v>
      </c>
      <c r="E21" s="6">
        <v>5979.4047754997155</v>
      </c>
      <c r="F21" s="8">
        <v>9316.856242525917</v>
      </c>
      <c r="G21" s="4">
        <v>7544.0048126514357</v>
      </c>
      <c r="H21" s="6">
        <v>10357.427322117535</v>
      </c>
      <c r="I21" s="6">
        <v>8479.7797582281619</v>
      </c>
      <c r="J21" s="8">
        <v>13914.095607038409</v>
      </c>
      <c r="K21" s="4">
        <v>11663.046679421572</v>
      </c>
      <c r="L21" s="6">
        <v>14770.51125746312</v>
      </c>
      <c r="M21" s="6">
        <v>11635.196976904364</v>
      </c>
      <c r="N21" s="8">
        <v>17641.343664187101</v>
      </c>
      <c r="O21" s="4">
        <v>13454.340634742246</v>
      </c>
    </row>
    <row r="22" spans="1:19" ht="15.75" thickBot="1" x14ac:dyDescent="0.3">
      <c r="A22" s="15" t="s">
        <v>22</v>
      </c>
      <c r="B22" s="9">
        <v>874981.2454842201</v>
      </c>
      <c r="C22" s="5">
        <v>869752.72403687576</v>
      </c>
      <c r="D22" s="7">
        <v>1037800.6770056132</v>
      </c>
      <c r="E22" s="7">
        <v>1028382.2813435027</v>
      </c>
      <c r="F22" s="9">
        <v>1236759.1855964479</v>
      </c>
      <c r="G22" s="5">
        <v>1222918.7339817982</v>
      </c>
      <c r="H22" s="7">
        <v>1470625.4470774282</v>
      </c>
      <c r="I22" s="7">
        <v>1451908.8149735753</v>
      </c>
      <c r="J22" s="9">
        <v>1740047.2339704144</v>
      </c>
      <c r="K22" s="5">
        <v>1716119.8966108193</v>
      </c>
      <c r="L22" s="7">
        <v>2052711.7755558935</v>
      </c>
      <c r="M22" s="7">
        <v>2022983.0370132327</v>
      </c>
      <c r="N22" s="9">
        <v>2418695.5984770595</v>
      </c>
      <c r="O22" s="5">
        <v>2382557.4297955371</v>
      </c>
    </row>
    <row r="23" spans="1:19" ht="15.75" thickBot="1" x14ac:dyDescent="0.3">
      <c r="A23" s="11" t="s">
        <v>23</v>
      </c>
      <c r="B23" s="42">
        <f>B22+C22</f>
        <v>1744733.969521096</v>
      </c>
      <c r="C23" s="43"/>
      <c r="D23" s="44">
        <f>D22+E22</f>
        <v>2066182.9583491159</v>
      </c>
      <c r="E23" s="45"/>
      <c r="F23" s="42">
        <f t="shared" ref="F23" si="0">F22+G22</f>
        <v>2459677.9195782458</v>
      </c>
      <c r="G23" s="43"/>
      <c r="H23" s="44">
        <f t="shared" ref="H23" si="1">H22+I22</f>
        <v>2922534.2620510035</v>
      </c>
      <c r="I23" s="45"/>
      <c r="J23" s="42">
        <f t="shared" ref="J23" si="2">J22+K22</f>
        <v>3456167.1305812337</v>
      </c>
      <c r="K23" s="43"/>
      <c r="L23" s="44">
        <f>L22+M22</f>
        <v>4075694.8125691265</v>
      </c>
      <c r="M23" s="45"/>
      <c r="N23" s="42">
        <f t="shared" ref="N23" si="3">N22+O22</f>
        <v>4801253.0282725971</v>
      </c>
      <c r="O23" s="43"/>
    </row>
    <row r="24" spans="1:19" ht="15.75" thickBot="1" x14ac:dyDescent="0.3">
      <c r="A24" s="33" t="str">
        <f>A1</f>
        <v>Balkh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2015</v>
      </c>
      <c r="C26" s="40"/>
      <c r="D26" s="41">
        <f>B26+5</f>
        <v>2020</v>
      </c>
      <c r="E26" s="41"/>
      <c r="F26" s="39">
        <f>D26+5</f>
        <v>2025</v>
      </c>
      <c r="G26" s="40"/>
      <c r="H26" s="41">
        <f>F26+5</f>
        <v>2030</v>
      </c>
      <c r="I26" s="41"/>
      <c r="J26" s="39">
        <f>H26+5</f>
        <v>2035</v>
      </c>
      <c r="K26" s="40"/>
      <c r="L26" s="41">
        <f>J26+5</f>
        <v>2040</v>
      </c>
      <c r="M26" s="41"/>
      <c r="N26" s="39">
        <f>L26+5</f>
        <v>2045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159582.32106222032</v>
      </c>
      <c r="C28" s="4">
        <f>C5</f>
        <v>155425.12490125571</v>
      </c>
      <c r="D28" s="6">
        <v>167708.67225549609</v>
      </c>
      <c r="E28" s="6">
        <v>162036.82772325529</v>
      </c>
      <c r="F28" s="8">
        <v>187209.09651559137</v>
      </c>
      <c r="G28" s="4">
        <v>179914.80218827078</v>
      </c>
      <c r="H28" s="6">
        <v>201320.38945986639</v>
      </c>
      <c r="I28" s="6">
        <v>193476.27182806766</v>
      </c>
      <c r="J28" s="8">
        <v>214924.75400362039</v>
      </c>
      <c r="K28" s="4">
        <v>206550.56469814075</v>
      </c>
      <c r="L28" s="6">
        <v>224136.8240731695</v>
      </c>
      <c r="M28" s="6">
        <v>215403.701619131</v>
      </c>
      <c r="N28" s="8">
        <v>201996.3742238346</v>
      </c>
      <c r="O28" s="4">
        <v>194125.91795827847</v>
      </c>
    </row>
    <row r="29" spans="1:19" x14ac:dyDescent="0.25">
      <c r="A29" s="13" t="s">
        <v>4</v>
      </c>
      <c r="B29" s="8">
        <f t="shared" ref="B29:C44" si="4">B6</f>
        <v>121596.15</v>
      </c>
      <c r="C29" s="4">
        <f t="shared" si="4"/>
        <v>118630.42</v>
      </c>
      <c r="D29" s="6">
        <v>157632.42913421121</v>
      </c>
      <c r="E29" s="6">
        <v>153790.82207712447</v>
      </c>
      <c r="F29" s="8">
        <v>166207.54288002296</v>
      </c>
      <c r="G29" s="4">
        <v>160812.1478055178</v>
      </c>
      <c r="H29" s="6">
        <v>185923.59063877922</v>
      </c>
      <c r="I29" s="6">
        <v>178887.10711473483</v>
      </c>
      <c r="J29" s="8">
        <v>200264.58413869477</v>
      </c>
      <c r="K29" s="4">
        <v>192644.08380363017</v>
      </c>
      <c r="L29" s="6">
        <v>214067.18284417992</v>
      </c>
      <c r="M29" s="6">
        <v>205883.63541750022</v>
      </c>
      <c r="N29" s="8">
        <v>223458.61678811684</v>
      </c>
      <c r="O29" s="4">
        <v>214882.93959788492</v>
      </c>
    </row>
    <row r="30" spans="1:19" x14ac:dyDescent="0.25">
      <c r="A30" s="13" t="s">
        <v>5</v>
      </c>
      <c r="B30" s="8">
        <f t="shared" si="4"/>
        <v>120574.28599999999</v>
      </c>
      <c r="C30" s="4">
        <f t="shared" si="4"/>
        <v>111957.06</v>
      </c>
      <c r="D30" s="6">
        <v>121138.92035087681</v>
      </c>
      <c r="E30" s="6">
        <v>118255.34649098791</v>
      </c>
      <c r="F30" s="8">
        <v>157156.04178370081</v>
      </c>
      <c r="G30" s="4">
        <v>153414.02095315582</v>
      </c>
      <c r="H30" s="6">
        <v>165796.60477465938</v>
      </c>
      <c r="I30" s="6">
        <v>160497.93564442382</v>
      </c>
      <c r="J30" s="8">
        <v>185552.48991155525</v>
      </c>
      <c r="K30" s="4">
        <v>178611.12966785676</v>
      </c>
      <c r="L30" s="6">
        <v>199945.33356450294</v>
      </c>
      <c r="M30" s="6">
        <v>192411.32389277453</v>
      </c>
      <c r="N30" s="8">
        <v>213797.00811456112</v>
      </c>
      <c r="O30" s="4">
        <v>205690.11808586936</v>
      </c>
    </row>
    <row r="31" spans="1:19" x14ac:dyDescent="0.25">
      <c r="A31" s="13" t="s">
        <v>6</v>
      </c>
      <c r="B31" s="8">
        <f t="shared" si="4"/>
        <v>101930.20000000001</v>
      </c>
      <c r="C31" s="4">
        <f t="shared" si="4"/>
        <v>103403.56899999999</v>
      </c>
      <c r="D31" s="6">
        <v>119789.59262550004</v>
      </c>
      <c r="E31" s="6">
        <v>111403.2119766621</v>
      </c>
      <c r="F31" s="8">
        <v>120499.18533023943</v>
      </c>
      <c r="G31" s="4">
        <v>117792.83566495246</v>
      </c>
      <c r="H31" s="6">
        <v>156471.60511276135</v>
      </c>
      <c r="I31" s="6">
        <v>152928.30841915586</v>
      </c>
      <c r="J31" s="8">
        <v>165209.03916933015</v>
      </c>
      <c r="K31" s="4">
        <v>160091.18518085146</v>
      </c>
      <c r="L31" s="6">
        <v>185023.16016043577</v>
      </c>
      <c r="M31" s="6">
        <v>178252.08550356538</v>
      </c>
      <c r="N31" s="8">
        <v>199490.23492339413</v>
      </c>
      <c r="O31" s="4">
        <v>192106.8232297416</v>
      </c>
    </row>
    <row r="32" spans="1:19" x14ac:dyDescent="0.25">
      <c r="A32" s="13" t="s">
        <v>7</v>
      </c>
      <c r="B32" s="8">
        <f t="shared" si="4"/>
        <v>82962.58</v>
      </c>
      <c r="C32" s="4">
        <f t="shared" si="4"/>
        <v>86100.709999999992</v>
      </c>
      <c r="D32" s="6">
        <v>100515.72415132636</v>
      </c>
      <c r="E32" s="6">
        <v>102655.65857221879</v>
      </c>
      <c r="F32" s="8">
        <v>118425.87980455818</v>
      </c>
      <c r="G32" s="4">
        <v>110754.75466089875</v>
      </c>
      <c r="H32" s="6">
        <v>119356.11628326845</v>
      </c>
      <c r="I32" s="6">
        <v>117230.13774495859</v>
      </c>
      <c r="J32" s="8">
        <v>155250.30092183291</v>
      </c>
      <c r="K32" s="4">
        <v>152335.90399525379</v>
      </c>
      <c r="L32" s="6">
        <v>164158.90938102355</v>
      </c>
      <c r="M32" s="6">
        <v>159593.1709980325</v>
      </c>
      <c r="N32" s="8">
        <v>184073.49909064657</v>
      </c>
      <c r="O32" s="4">
        <v>177810.3386656082</v>
      </c>
    </row>
    <row r="33" spans="1:15" x14ac:dyDescent="0.25">
      <c r="A33" s="13" t="s">
        <v>8</v>
      </c>
      <c r="B33" s="8">
        <f t="shared" si="4"/>
        <v>60626.495000000003</v>
      </c>
      <c r="C33" s="4">
        <f t="shared" si="4"/>
        <v>61861.884999999995</v>
      </c>
      <c r="D33" s="6">
        <v>81666.019316104823</v>
      </c>
      <c r="E33" s="6">
        <v>85477.921183267783</v>
      </c>
      <c r="F33" s="8">
        <v>99206.309680342034</v>
      </c>
      <c r="G33" s="4">
        <v>102048.50916192138</v>
      </c>
      <c r="H33" s="6">
        <v>117123.19277122208</v>
      </c>
      <c r="I33" s="6">
        <v>110210.34594704934</v>
      </c>
      <c r="J33" s="8">
        <v>118261.46622725487</v>
      </c>
      <c r="K33" s="4">
        <v>116757.15300742674</v>
      </c>
      <c r="L33" s="6">
        <v>154075.45798783726</v>
      </c>
      <c r="M33" s="6">
        <v>151836.4975544351</v>
      </c>
      <c r="N33" s="8">
        <v>163142.67265931668</v>
      </c>
      <c r="O33" s="4">
        <v>159171.58305711576</v>
      </c>
    </row>
    <row r="34" spans="1:15" x14ac:dyDescent="0.25">
      <c r="A34" s="13" t="s">
        <v>9</v>
      </c>
      <c r="B34" s="8">
        <f t="shared" si="4"/>
        <v>43598.404999999999</v>
      </c>
      <c r="C34" s="4">
        <f t="shared" si="4"/>
        <v>43062.631999999998</v>
      </c>
      <c r="D34" s="6">
        <v>59812.126030901469</v>
      </c>
      <c r="E34" s="6">
        <v>61490.237631707954</v>
      </c>
      <c r="F34" s="8">
        <v>80731.784026134555</v>
      </c>
      <c r="G34" s="4">
        <v>85052.305231172999</v>
      </c>
      <c r="H34" s="6">
        <v>98230.938717853103</v>
      </c>
      <c r="I34" s="6">
        <v>101621.57903039476</v>
      </c>
      <c r="J34" s="8">
        <v>116146.28181351454</v>
      </c>
      <c r="K34" s="4">
        <v>109827.85062076079</v>
      </c>
      <c r="L34" s="6">
        <v>117433.5500921725</v>
      </c>
      <c r="M34" s="6">
        <v>116424.47214407055</v>
      </c>
      <c r="N34" s="8">
        <v>153178.14405811773</v>
      </c>
      <c r="O34" s="4">
        <v>151484.33631343444</v>
      </c>
    </row>
    <row r="35" spans="1:15" x14ac:dyDescent="0.25">
      <c r="A35" s="13" t="s">
        <v>10</v>
      </c>
      <c r="B35" s="8">
        <f t="shared" si="4"/>
        <v>39666.380999999994</v>
      </c>
      <c r="C35" s="4">
        <f t="shared" si="4"/>
        <v>42636.510999999999</v>
      </c>
      <c r="D35" s="6">
        <v>43032.985104871805</v>
      </c>
      <c r="E35" s="6">
        <v>42745.186643275221</v>
      </c>
      <c r="F35" s="8">
        <v>59141.846814318196</v>
      </c>
      <c r="G35" s="4">
        <v>61112.545459432506</v>
      </c>
      <c r="H35" s="6">
        <v>79944.851949650474</v>
      </c>
      <c r="I35" s="6">
        <v>84610.939026048014</v>
      </c>
      <c r="J35" s="8">
        <v>97408.934823108895</v>
      </c>
      <c r="K35" s="4">
        <v>101181.39209047004</v>
      </c>
      <c r="L35" s="6">
        <v>115320.91637055886</v>
      </c>
      <c r="M35" s="6">
        <v>109434.66782813483</v>
      </c>
      <c r="N35" s="8">
        <v>116731.26069560263</v>
      </c>
      <c r="O35" s="4">
        <v>116082.81746083172</v>
      </c>
    </row>
    <row r="36" spans="1:15" x14ac:dyDescent="0.25">
      <c r="A36" s="13" t="s">
        <v>11</v>
      </c>
      <c r="B36" s="8">
        <f t="shared" si="4"/>
        <v>33820.909</v>
      </c>
      <c r="C36" s="4">
        <f t="shared" si="4"/>
        <v>33271.792308606309</v>
      </c>
      <c r="D36" s="6">
        <v>39117.782789047356</v>
      </c>
      <c r="E36" s="6">
        <v>42165.807761190626</v>
      </c>
      <c r="F36" s="8">
        <v>42509.642695631774</v>
      </c>
      <c r="G36" s="4">
        <v>42350.971198827778</v>
      </c>
      <c r="H36" s="6">
        <v>58507.268420276887</v>
      </c>
      <c r="I36" s="6">
        <v>60634.624258270676</v>
      </c>
      <c r="J36" s="8">
        <v>79198.126177828686</v>
      </c>
      <c r="K36" s="4">
        <v>84056.036645697561</v>
      </c>
      <c r="L36" s="6">
        <v>96625.685018196295</v>
      </c>
      <c r="M36" s="6">
        <v>100629.99606066034</v>
      </c>
      <c r="N36" s="8">
        <v>114530.09138624443</v>
      </c>
      <c r="O36" s="4">
        <v>108942.89954855308</v>
      </c>
    </row>
    <row r="37" spans="1:15" x14ac:dyDescent="0.25">
      <c r="A37" s="13" t="s">
        <v>12</v>
      </c>
      <c r="B37" s="8">
        <f t="shared" si="4"/>
        <v>24664.059000000001</v>
      </c>
      <c r="C37" s="4">
        <f t="shared" si="4"/>
        <v>24476.620727207253</v>
      </c>
      <c r="D37" s="6">
        <v>33153.378416843865</v>
      </c>
      <c r="E37" s="6">
        <v>32761.40670504592</v>
      </c>
      <c r="F37" s="8">
        <v>38428.257557359233</v>
      </c>
      <c r="G37" s="4">
        <v>41621.962111685156</v>
      </c>
      <c r="H37" s="6">
        <v>41839.698256613643</v>
      </c>
      <c r="I37" s="6">
        <v>41884.695471070605</v>
      </c>
      <c r="J37" s="8">
        <v>57693.733780761897</v>
      </c>
      <c r="K37" s="4">
        <v>60070.609009454478</v>
      </c>
      <c r="L37" s="6">
        <v>78237.258440284393</v>
      </c>
      <c r="M37" s="6">
        <v>83401.119677314142</v>
      </c>
      <c r="N37" s="8">
        <v>95612.359820550948</v>
      </c>
      <c r="O37" s="4">
        <v>99978.000338719896</v>
      </c>
    </row>
    <row r="38" spans="1:15" x14ac:dyDescent="0.25">
      <c r="A38" s="13" t="s">
        <v>13</v>
      </c>
      <c r="B38" s="8">
        <f t="shared" si="4"/>
        <v>22930.638999999999</v>
      </c>
      <c r="C38" s="4">
        <f t="shared" si="4"/>
        <v>23250.133583125484</v>
      </c>
      <c r="D38" s="6">
        <v>23916.534151664106</v>
      </c>
      <c r="E38" s="6">
        <v>23863.321814017349</v>
      </c>
      <c r="F38" s="8">
        <v>32239.048518943902</v>
      </c>
      <c r="G38" s="4">
        <v>32064.747405153248</v>
      </c>
      <c r="H38" s="6">
        <v>37464.887915744483</v>
      </c>
      <c r="I38" s="6">
        <v>40859.464721076714</v>
      </c>
      <c r="J38" s="8">
        <v>40898.287718351647</v>
      </c>
      <c r="K38" s="4">
        <v>41229.836440207306</v>
      </c>
      <c r="L38" s="6">
        <v>56541.124876345486</v>
      </c>
      <c r="M38" s="6">
        <v>59275.422742624374</v>
      </c>
      <c r="N38" s="8">
        <v>76862.157443571239</v>
      </c>
      <c r="O38" s="4">
        <v>82472.685591842237</v>
      </c>
    </row>
    <row r="39" spans="1:15" x14ac:dyDescent="0.25">
      <c r="A39" s="13" t="s">
        <v>14</v>
      </c>
      <c r="B39" s="8">
        <f t="shared" si="4"/>
        <v>15572.301000000001</v>
      </c>
      <c r="C39" s="4">
        <f t="shared" si="4"/>
        <v>15962.270237507084</v>
      </c>
      <c r="D39" s="6">
        <v>22016.453419243069</v>
      </c>
      <c r="E39" s="6">
        <v>22355.843332395529</v>
      </c>
      <c r="F39" s="8">
        <v>23030.278191417499</v>
      </c>
      <c r="G39" s="4">
        <v>23073.982824295541</v>
      </c>
      <c r="H39" s="6">
        <v>31132.751381757233</v>
      </c>
      <c r="I39" s="6">
        <v>31139.972411398572</v>
      </c>
      <c r="J39" s="8">
        <v>36288.79654815753</v>
      </c>
      <c r="K39" s="4">
        <v>39840.981285811678</v>
      </c>
      <c r="L39" s="6">
        <v>39736.047918486169</v>
      </c>
      <c r="M39" s="6">
        <v>40348.309571249658</v>
      </c>
      <c r="N39" s="8">
        <v>55099.665460262942</v>
      </c>
      <c r="O39" s="4">
        <v>58195.403296319681</v>
      </c>
    </row>
    <row r="40" spans="1:15" x14ac:dyDescent="0.25">
      <c r="A40" s="13" t="s">
        <v>15</v>
      </c>
      <c r="B40" s="8">
        <f t="shared" si="4"/>
        <v>17583.614999999998</v>
      </c>
      <c r="C40" s="4">
        <f t="shared" si="4"/>
        <v>19614.924280335446</v>
      </c>
      <c r="D40" s="6">
        <v>14760.565687456932</v>
      </c>
      <c r="E40" s="6">
        <v>15007.693639963905</v>
      </c>
      <c r="F40" s="8">
        <v>20922.130835196542</v>
      </c>
      <c r="G40" s="4">
        <v>21181.303617707075</v>
      </c>
      <c r="H40" s="6">
        <v>21946.083900313173</v>
      </c>
      <c r="I40" s="6">
        <v>21997.188785584454</v>
      </c>
      <c r="J40" s="8">
        <v>29760.380220632673</v>
      </c>
      <c r="K40" s="4">
        <v>29860.026424900709</v>
      </c>
      <c r="L40" s="6">
        <v>34805.779700068393</v>
      </c>
      <c r="M40" s="6">
        <v>38409.337023432854</v>
      </c>
      <c r="N40" s="8">
        <v>38243.635478351294</v>
      </c>
      <c r="O40" s="4">
        <v>39089.015281465225</v>
      </c>
    </row>
    <row r="41" spans="1:15" x14ac:dyDescent="0.25">
      <c r="A41" s="13" t="s">
        <v>16</v>
      </c>
      <c r="B41" s="8">
        <f t="shared" si="4"/>
        <v>9970.9089800000002</v>
      </c>
      <c r="C41" s="4">
        <f t="shared" si="4"/>
        <v>10884.618103176972</v>
      </c>
      <c r="D41" s="6">
        <v>16311.40094317886</v>
      </c>
      <c r="E41" s="6">
        <v>17695.212044729848</v>
      </c>
      <c r="F41" s="8">
        <v>13716.855914175836</v>
      </c>
      <c r="G41" s="4">
        <v>13680.465278361213</v>
      </c>
      <c r="H41" s="6">
        <v>19489.736259532536</v>
      </c>
      <c r="I41" s="6">
        <v>19476.493814369245</v>
      </c>
      <c r="J41" s="8">
        <v>20506.346224106976</v>
      </c>
      <c r="K41" s="4">
        <v>20398.749559089385</v>
      </c>
      <c r="L41" s="6">
        <v>27906.664821232222</v>
      </c>
      <c r="M41" s="6">
        <v>27915.284912771804</v>
      </c>
      <c r="N41" s="8">
        <v>32764.135294390777</v>
      </c>
      <c r="O41" s="4">
        <v>36181.946817668788</v>
      </c>
    </row>
    <row r="42" spans="1:15" x14ac:dyDescent="0.25">
      <c r="A42" s="13" t="s">
        <v>17</v>
      </c>
      <c r="B42" s="8">
        <f t="shared" si="4"/>
        <v>9733.4688990000013</v>
      </c>
      <c r="C42" s="4">
        <f t="shared" si="4"/>
        <v>9601.7506028272419</v>
      </c>
      <c r="D42" s="6">
        <v>8795.0843066681882</v>
      </c>
      <c r="E42" s="6">
        <v>9284.873689869426</v>
      </c>
      <c r="F42" s="8">
        <v>14374.212014115432</v>
      </c>
      <c r="G42" s="4">
        <v>15258.198301503158</v>
      </c>
      <c r="H42" s="6">
        <v>12095.195457527157</v>
      </c>
      <c r="I42" s="6">
        <v>11910.577866933414</v>
      </c>
      <c r="J42" s="8">
        <v>17215.0065958985</v>
      </c>
      <c r="K42" s="4">
        <v>17126.132410535007</v>
      </c>
      <c r="L42" s="6">
        <v>18160.956699148326</v>
      </c>
      <c r="M42" s="6">
        <v>18117.561166475487</v>
      </c>
      <c r="N42" s="8">
        <v>24799.632422087678</v>
      </c>
      <c r="O42" s="4">
        <v>25039.858193154414</v>
      </c>
    </row>
    <row r="43" spans="1:15" x14ac:dyDescent="0.25">
      <c r="A43" s="13" t="s">
        <v>18</v>
      </c>
      <c r="B43" s="8">
        <f t="shared" si="4"/>
        <v>4350.8670300000003</v>
      </c>
      <c r="C43" s="4">
        <f t="shared" si="4"/>
        <v>3872.2039213544376</v>
      </c>
      <c r="D43" s="6">
        <v>8093.1971365109484</v>
      </c>
      <c r="E43" s="6">
        <v>7532.541081417321</v>
      </c>
      <c r="F43" s="8">
        <v>7247.1598032781194</v>
      </c>
      <c r="G43" s="4">
        <v>7432.8244178538007</v>
      </c>
      <c r="H43" s="6">
        <v>11776.344356482827</v>
      </c>
      <c r="I43" s="6">
        <v>12429.896509696251</v>
      </c>
      <c r="J43" s="8">
        <v>9867.0957671507367</v>
      </c>
      <c r="K43" s="4">
        <v>9876.303509423562</v>
      </c>
      <c r="L43" s="6">
        <v>14003.507349659571</v>
      </c>
      <c r="M43" s="6">
        <v>14454.814760043007</v>
      </c>
      <c r="N43" s="8">
        <v>14749.40687357181</v>
      </c>
      <c r="O43" s="4">
        <v>15560.777084954496</v>
      </c>
    </row>
    <row r="44" spans="1:15" ht="15.75" thickBot="1" x14ac:dyDescent="0.3">
      <c r="A44" s="14" t="s">
        <v>19</v>
      </c>
      <c r="B44" s="8">
        <f t="shared" si="4"/>
        <v>5817.6595129999987</v>
      </c>
      <c r="C44" s="4">
        <f t="shared" si="4"/>
        <v>5740.4983714797745</v>
      </c>
      <c r="D44" s="6">
        <v>6339.9690917343814</v>
      </c>
      <c r="E44" s="6">
        <v>5859.1250832896185</v>
      </c>
      <c r="F44" s="8">
        <v>8968.0212845989809</v>
      </c>
      <c r="G44" s="4">
        <v>8226.2997494359843</v>
      </c>
      <c r="H44" s="6">
        <v>10049.755500789051</v>
      </c>
      <c r="I44" s="6">
        <v>9679.1735336459133</v>
      </c>
      <c r="J44" s="8">
        <v>13497.114654339828</v>
      </c>
      <c r="K44" s="4">
        <v>13747.228995590416</v>
      </c>
      <c r="L44" s="6">
        <v>14420.482149363841</v>
      </c>
      <c r="M44" s="6">
        <v>14771.387842018172</v>
      </c>
      <c r="N44" s="8">
        <v>17514.972132921685</v>
      </c>
      <c r="O44" s="4">
        <v>18370.758083717541</v>
      </c>
    </row>
    <row r="45" spans="1:15" ht="15.75" thickBot="1" x14ac:dyDescent="0.3">
      <c r="A45" s="15" t="s">
        <v>22</v>
      </c>
      <c r="B45" s="9">
        <f>B22</f>
        <v>874981.2454842201</v>
      </c>
      <c r="C45" s="5">
        <f>C22</f>
        <v>869752.72403687576</v>
      </c>
      <c r="D45" s="7">
        <v>1023800.8349116363</v>
      </c>
      <c r="E45" s="7">
        <v>1014381.0374504192</v>
      </c>
      <c r="F45" s="9">
        <v>1190013.2936496246</v>
      </c>
      <c r="G45" s="5">
        <v>1175792.6760301455</v>
      </c>
      <c r="H45" s="7">
        <v>1368469.0111570975</v>
      </c>
      <c r="I45" s="7">
        <v>1349474.7121268788</v>
      </c>
      <c r="J45" s="9">
        <v>1557942.7386961402</v>
      </c>
      <c r="K45" s="5">
        <v>1534205.1673451005</v>
      </c>
      <c r="L45" s="7">
        <v>1754598.8414466646</v>
      </c>
      <c r="M45" s="7">
        <v>1726562.7887142338</v>
      </c>
      <c r="N45" s="9">
        <v>1926043.8668655432</v>
      </c>
      <c r="O45" s="5">
        <v>1895186.2186051598</v>
      </c>
    </row>
    <row r="46" spans="1:15" ht="15.75" thickBot="1" x14ac:dyDescent="0.3">
      <c r="A46" s="11" t="s">
        <v>23</v>
      </c>
      <c r="B46" s="42">
        <f>B45+C45</f>
        <v>1744733.969521096</v>
      </c>
      <c r="C46" s="43"/>
      <c r="D46" s="44">
        <f>D45+E45</f>
        <v>2038181.8723620554</v>
      </c>
      <c r="E46" s="45"/>
      <c r="F46" s="42">
        <f t="shared" ref="F46" si="5">F45+G45</f>
        <v>2365805.9696797701</v>
      </c>
      <c r="G46" s="43"/>
      <c r="H46" s="44">
        <f t="shared" ref="H46" si="6">H45+I45</f>
        <v>2717943.7232839763</v>
      </c>
      <c r="I46" s="45"/>
      <c r="J46" s="42">
        <f t="shared" ref="J46" si="7">J45+K45</f>
        <v>3092147.9060412408</v>
      </c>
      <c r="K46" s="43"/>
      <c r="L46" s="44">
        <f>L45+M45</f>
        <v>3481161.6301608984</v>
      </c>
      <c r="M46" s="45"/>
      <c r="N46" s="42">
        <f t="shared" ref="N46" si="8">N45+O45</f>
        <v>3821230.085470703</v>
      </c>
      <c r="O46" s="43"/>
    </row>
    <row r="47" spans="1:15" ht="15.75" thickBot="1" x14ac:dyDescent="0.3">
      <c r="A47" s="46" t="str">
        <f>A24</f>
        <v>Balkh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2015</v>
      </c>
      <c r="C49" s="40"/>
      <c r="D49" s="41">
        <f>B49+5</f>
        <v>2020</v>
      </c>
      <c r="E49" s="41"/>
      <c r="F49" s="39">
        <f>D49+5</f>
        <v>2025</v>
      </c>
      <c r="G49" s="40"/>
      <c r="H49" s="41">
        <f>F49+5</f>
        <v>2030</v>
      </c>
      <c r="I49" s="41"/>
      <c r="J49" s="39">
        <f>H49+5</f>
        <v>2035</v>
      </c>
      <c r="K49" s="40"/>
      <c r="L49" s="41">
        <f>J49+5</f>
        <v>2040</v>
      </c>
      <c r="M49" s="41"/>
      <c r="N49" s="39">
        <f>L49+5</f>
        <v>2045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159582.32106222032</v>
      </c>
      <c r="C51" s="4">
        <f>C28</f>
        <v>155425.12490125571</v>
      </c>
      <c r="D51" s="6">
        <v>145029.60945503035</v>
      </c>
      <c r="E51" s="6">
        <v>140124.76233926899</v>
      </c>
      <c r="F51" s="8">
        <v>137473.29094789232</v>
      </c>
      <c r="G51" s="4">
        <v>132116.87042675706</v>
      </c>
      <c r="H51" s="6">
        <v>106175.76586330947</v>
      </c>
      <c r="I51" s="6">
        <v>102038.80189601019</v>
      </c>
      <c r="J51" s="8">
        <v>113833.41163581544</v>
      </c>
      <c r="K51" s="4">
        <v>109398.08010433974</v>
      </c>
      <c r="L51" s="6">
        <v>120475.72957155382</v>
      </c>
      <c r="M51" s="6">
        <v>115781.59105398235</v>
      </c>
      <c r="N51" s="8">
        <v>125653.75294697206</v>
      </c>
      <c r="O51" s="4">
        <v>120757.86127083599</v>
      </c>
    </row>
    <row r="52" spans="1:15" x14ac:dyDescent="0.25">
      <c r="A52" s="13" t="s">
        <v>4</v>
      </c>
      <c r="B52" s="8">
        <f t="shared" ref="B52:C67" si="9">B29</f>
        <v>121596.15</v>
      </c>
      <c r="C52" s="4">
        <f t="shared" si="9"/>
        <v>118630.42</v>
      </c>
      <c r="D52" s="6">
        <v>157632.42913421121</v>
      </c>
      <c r="E52" s="6">
        <v>153790.82207712447</v>
      </c>
      <c r="F52" s="8">
        <v>143731.47618536453</v>
      </c>
      <c r="G52" s="4">
        <v>139065.69456544332</v>
      </c>
      <c r="H52" s="6">
        <v>136529.3051763275</v>
      </c>
      <c r="I52" s="6">
        <v>131362.20291070419</v>
      </c>
      <c r="J52" s="8">
        <v>105618.93732309695</v>
      </c>
      <c r="K52" s="4">
        <v>101599.90844327057</v>
      </c>
      <c r="L52" s="6">
        <v>113379.20499381112</v>
      </c>
      <c r="M52" s="6">
        <v>109044.84561682299</v>
      </c>
      <c r="N52" s="8">
        <v>120111.18653938884</v>
      </c>
      <c r="O52" s="4">
        <v>115501.67638711665</v>
      </c>
    </row>
    <row r="53" spans="1:15" x14ac:dyDescent="0.25">
      <c r="A53" s="13" t="s">
        <v>5</v>
      </c>
      <c r="B53" s="8">
        <f t="shared" si="9"/>
        <v>120574.28599999999</v>
      </c>
      <c r="C53" s="4">
        <f t="shared" si="9"/>
        <v>111957.06</v>
      </c>
      <c r="D53" s="6">
        <v>121138.92035087681</v>
      </c>
      <c r="E53" s="6">
        <v>118255.34649098791</v>
      </c>
      <c r="F53" s="8">
        <v>157156.04178370081</v>
      </c>
      <c r="G53" s="4">
        <v>153414.02095315582</v>
      </c>
      <c r="H53" s="6">
        <v>143376.10879660913</v>
      </c>
      <c r="I53" s="6">
        <v>138793.97297587604</v>
      </c>
      <c r="J53" s="8">
        <v>136256.79470971998</v>
      </c>
      <c r="K53" s="4">
        <v>131159.54434038966</v>
      </c>
      <c r="L53" s="6">
        <v>105450.56553369171</v>
      </c>
      <c r="M53" s="6">
        <v>101477.15156870025</v>
      </c>
      <c r="N53" s="8">
        <v>113236.10881416038</v>
      </c>
      <c r="O53" s="4">
        <v>108942.35049860209</v>
      </c>
    </row>
    <row r="54" spans="1:15" x14ac:dyDescent="0.25">
      <c r="A54" s="13" t="s">
        <v>6</v>
      </c>
      <c r="B54" s="8">
        <f t="shared" si="9"/>
        <v>101930.20000000001</v>
      </c>
      <c r="C54" s="4">
        <f t="shared" si="9"/>
        <v>103403.56899999999</v>
      </c>
      <c r="D54" s="6">
        <v>119789.59262550004</v>
      </c>
      <c r="E54" s="6">
        <v>111403.2119766621</v>
      </c>
      <c r="F54" s="8">
        <v>120499.18533023943</v>
      </c>
      <c r="G54" s="4">
        <v>117792.83566495246</v>
      </c>
      <c r="H54" s="6">
        <v>156471.60511276135</v>
      </c>
      <c r="I54" s="6">
        <v>152928.30841915586</v>
      </c>
      <c r="J54" s="8">
        <v>142867.99905413686</v>
      </c>
      <c r="K54" s="4">
        <v>138442.22693863069</v>
      </c>
      <c r="L54" s="6">
        <v>135868.09189432574</v>
      </c>
      <c r="M54" s="6">
        <v>130895.88737190118</v>
      </c>
      <c r="N54" s="8">
        <v>105210.54788375212</v>
      </c>
      <c r="O54" s="4">
        <v>101316.55883792843</v>
      </c>
    </row>
    <row r="55" spans="1:15" x14ac:dyDescent="0.25">
      <c r="A55" s="13" t="s">
        <v>7</v>
      </c>
      <c r="B55" s="8">
        <f t="shared" si="9"/>
        <v>82962.58</v>
      </c>
      <c r="C55" s="4">
        <f t="shared" si="9"/>
        <v>86100.709999999992</v>
      </c>
      <c r="D55" s="6">
        <v>100515.72415132636</v>
      </c>
      <c r="E55" s="6">
        <v>102655.65857221879</v>
      </c>
      <c r="F55" s="8">
        <v>118425.87980455818</v>
      </c>
      <c r="G55" s="4">
        <v>110754.75466089875</v>
      </c>
      <c r="H55" s="6">
        <v>119356.11628326845</v>
      </c>
      <c r="I55" s="6">
        <v>117230.13774495859</v>
      </c>
      <c r="J55" s="8">
        <v>155250.30092183291</v>
      </c>
      <c r="K55" s="4">
        <v>152335.90399525379</v>
      </c>
      <c r="L55" s="6">
        <v>141959.87718406934</v>
      </c>
      <c r="M55" s="6">
        <v>138011.55867642377</v>
      </c>
      <c r="N55" s="8">
        <v>135170.72710287638</v>
      </c>
      <c r="O55" s="4">
        <v>130571.49933355208</v>
      </c>
    </row>
    <row r="56" spans="1:15" x14ac:dyDescent="0.25">
      <c r="A56" s="13" t="s">
        <v>8</v>
      </c>
      <c r="B56" s="8">
        <f t="shared" si="9"/>
        <v>60626.495000000003</v>
      </c>
      <c r="C56" s="4">
        <f t="shared" si="9"/>
        <v>61861.884999999995</v>
      </c>
      <c r="D56" s="6">
        <v>81666.019316104823</v>
      </c>
      <c r="E56" s="6">
        <v>85477.921183267783</v>
      </c>
      <c r="F56" s="8">
        <v>99206.309680342034</v>
      </c>
      <c r="G56" s="4">
        <v>102048.50916192138</v>
      </c>
      <c r="H56" s="6">
        <v>117123.19277122208</v>
      </c>
      <c r="I56" s="6">
        <v>110210.34594704934</v>
      </c>
      <c r="J56" s="8">
        <v>118261.46622725487</v>
      </c>
      <c r="K56" s="4">
        <v>116757.15300742674</v>
      </c>
      <c r="L56" s="6">
        <v>154075.45798783726</v>
      </c>
      <c r="M56" s="6">
        <v>151836.4975544351</v>
      </c>
      <c r="N56" s="8">
        <v>141081.06505777407</v>
      </c>
      <c r="O56" s="4">
        <v>137646.98161788649</v>
      </c>
    </row>
    <row r="57" spans="1:15" x14ac:dyDescent="0.25">
      <c r="A57" s="13" t="s">
        <v>9</v>
      </c>
      <c r="B57" s="8">
        <f t="shared" si="9"/>
        <v>43598.404999999999</v>
      </c>
      <c r="C57" s="4">
        <f t="shared" si="9"/>
        <v>43062.631999999998</v>
      </c>
      <c r="D57" s="6">
        <v>59812.126030901469</v>
      </c>
      <c r="E57" s="6">
        <v>61490.237631707954</v>
      </c>
      <c r="F57" s="8">
        <v>80731.784026134555</v>
      </c>
      <c r="G57" s="4">
        <v>85052.305231172999</v>
      </c>
      <c r="H57" s="6">
        <v>98230.938717853103</v>
      </c>
      <c r="I57" s="6">
        <v>101621.57903039476</v>
      </c>
      <c r="J57" s="8">
        <v>116146.28181351454</v>
      </c>
      <c r="K57" s="4">
        <v>109827.85062076079</v>
      </c>
      <c r="L57" s="6">
        <v>117433.5500921725</v>
      </c>
      <c r="M57" s="6">
        <v>116424.47214407055</v>
      </c>
      <c r="N57" s="8">
        <v>153178.14405811773</v>
      </c>
      <c r="O57" s="4">
        <v>151484.33631343444</v>
      </c>
    </row>
    <row r="58" spans="1:15" x14ac:dyDescent="0.25">
      <c r="A58" s="13" t="s">
        <v>10</v>
      </c>
      <c r="B58" s="8">
        <f t="shared" si="9"/>
        <v>39666.380999999994</v>
      </c>
      <c r="C58" s="4">
        <f t="shared" si="9"/>
        <v>42636.510999999999</v>
      </c>
      <c r="D58" s="6">
        <v>43032.985104871805</v>
      </c>
      <c r="E58" s="6">
        <v>42745.186643275221</v>
      </c>
      <c r="F58" s="8">
        <v>59141.846814318196</v>
      </c>
      <c r="G58" s="4">
        <v>61112.545459432506</v>
      </c>
      <c r="H58" s="6">
        <v>79944.851949650474</v>
      </c>
      <c r="I58" s="6">
        <v>84610.939026048014</v>
      </c>
      <c r="J58" s="8">
        <v>97408.934823108895</v>
      </c>
      <c r="K58" s="4">
        <v>101181.39209047004</v>
      </c>
      <c r="L58" s="6">
        <v>115320.91637055886</v>
      </c>
      <c r="M58" s="6">
        <v>109434.66782813483</v>
      </c>
      <c r="N58" s="8">
        <v>116731.26069560263</v>
      </c>
      <c r="O58" s="4">
        <v>116082.81746083172</v>
      </c>
    </row>
    <row r="59" spans="1:15" x14ac:dyDescent="0.25">
      <c r="A59" s="13" t="s">
        <v>11</v>
      </c>
      <c r="B59" s="8">
        <f t="shared" si="9"/>
        <v>33820.909</v>
      </c>
      <c r="C59" s="4">
        <f t="shared" si="9"/>
        <v>33271.792308606309</v>
      </c>
      <c r="D59" s="6">
        <v>39117.782789047356</v>
      </c>
      <c r="E59" s="6">
        <v>42165.807761190626</v>
      </c>
      <c r="F59" s="8">
        <v>42509.642695631774</v>
      </c>
      <c r="G59" s="4">
        <v>42350.971198827778</v>
      </c>
      <c r="H59" s="6">
        <v>58507.268420276887</v>
      </c>
      <c r="I59" s="6">
        <v>60634.624258270676</v>
      </c>
      <c r="J59" s="8">
        <v>79198.126177828686</v>
      </c>
      <c r="K59" s="4">
        <v>84056.036645697561</v>
      </c>
      <c r="L59" s="6">
        <v>96625.685018196295</v>
      </c>
      <c r="M59" s="6">
        <v>100629.99606066034</v>
      </c>
      <c r="N59" s="8">
        <v>114530.09138624443</v>
      </c>
      <c r="O59" s="4">
        <v>108942.89954855308</v>
      </c>
    </row>
    <row r="60" spans="1:15" x14ac:dyDescent="0.25">
      <c r="A60" s="13" t="s">
        <v>12</v>
      </c>
      <c r="B60" s="8">
        <f t="shared" si="9"/>
        <v>24664.059000000001</v>
      </c>
      <c r="C60" s="4">
        <f t="shared" si="9"/>
        <v>24476.620727207253</v>
      </c>
      <c r="D60" s="6">
        <v>33153.378416843865</v>
      </c>
      <c r="E60" s="6">
        <v>32761.40670504592</v>
      </c>
      <c r="F60" s="8">
        <v>38428.257557359233</v>
      </c>
      <c r="G60" s="4">
        <v>41621.962111685156</v>
      </c>
      <c r="H60" s="6">
        <v>41839.698256613643</v>
      </c>
      <c r="I60" s="6">
        <v>41884.695471070605</v>
      </c>
      <c r="J60" s="8">
        <v>57693.733780761897</v>
      </c>
      <c r="K60" s="4">
        <v>60070.609009454478</v>
      </c>
      <c r="L60" s="6">
        <v>78237.258440284393</v>
      </c>
      <c r="M60" s="6">
        <v>83401.119677314142</v>
      </c>
      <c r="N60" s="8">
        <v>95612.359820550948</v>
      </c>
      <c r="O60" s="4">
        <v>99978.000338719896</v>
      </c>
    </row>
    <row r="61" spans="1:15" x14ac:dyDescent="0.25">
      <c r="A61" s="13" t="s">
        <v>13</v>
      </c>
      <c r="B61" s="8">
        <f t="shared" si="9"/>
        <v>22930.638999999999</v>
      </c>
      <c r="C61" s="4">
        <f t="shared" si="9"/>
        <v>23250.133583125484</v>
      </c>
      <c r="D61" s="6">
        <v>23916.534151664106</v>
      </c>
      <c r="E61" s="6">
        <v>23863.321814017349</v>
      </c>
      <c r="F61" s="8">
        <v>32239.048518943902</v>
      </c>
      <c r="G61" s="4">
        <v>32064.747405153248</v>
      </c>
      <c r="H61" s="6">
        <v>37464.887915744483</v>
      </c>
      <c r="I61" s="6">
        <v>40859.464721076714</v>
      </c>
      <c r="J61" s="8">
        <v>40898.287718351647</v>
      </c>
      <c r="K61" s="4">
        <v>41229.836440207306</v>
      </c>
      <c r="L61" s="6">
        <v>56541.124876345486</v>
      </c>
      <c r="M61" s="6">
        <v>59275.422742624374</v>
      </c>
      <c r="N61" s="8">
        <v>76862.157443571239</v>
      </c>
      <c r="O61" s="4">
        <v>82472.685591842237</v>
      </c>
    </row>
    <row r="62" spans="1:15" x14ac:dyDescent="0.25">
      <c r="A62" s="13" t="s">
        <v>14</v>
      </c>
      <c r="B62" s="8">
        <f t="shared" si="9"/>
        <v>15572.301000000001</v>
      </c>
      <c r="C62" s="4">
        <f t="shared" si="9"/>
        <v>15962.270237507084</v>
      </c>
      <c r="D62" s="6">
        <v>22016.453419243069</v>
      </c>
      <c r="E62" s="6">
        <v>22355.843332395529</v>
      </c>
      <c r="F62" s="8">
        <v>23030.278191417499</v>
      </c>
      <c r="G62" s="4">
        <v>23073.982824295541</v>
      </c>
      <c r="H62" s="6">
        <v>31132.751381757233</v>
      </c>
      <c r="I62" s="6">
        <v>31139.972411398572</v>
      </c>
      <c r="J62" s="8">
        <v>36288.79654815753</v>
      </c>
      <c r="K62" s="4">
        <v>39840.981285811678</v>
      </c>
      <c r="L62" s="6">
        <v>39736.047918486169</v>
      </c>
      <c r="M62" s="6">
        <v>40348.309571249658</v>
      </c>
      <c r="N62" s="8">
        <v>55099.665460262942</v>
      </c>
      <c r="O62" s="4">
        <v>58195.403296319681</v>
      </c>
    </row>
    <row r="63" spans="1:15" x14ac:dyDescent="0.25">
      <c r="A63" s="13" t="s">
        <v>15</v>
      </c>
      <c r="B63" s="8">
        <f t="shared" si="9"/>
        <v>17583.614999999998</v>
      </c>
      <c r="C63" s="4">
        <f t="shared" si="9"/>
        <v>19614.924280335446</v>
      </c>
      <c r="D63" s="6">
        <v>14760.565687456932</v>
      </c>
      <c r="E63" s="6">
        <v>15007.693639963905</v>
      </c>
      <c r="F63" s="8">
        <v>20922.130835196542</v>
      </c>
      <c r="G63" s="4">
        <v>21181.303617707075</v>
      </c>
      <c r="H63" s="6">
        <v>21946.083900313173</v>
      </c>
      <c r="I63" s="6">
        <v>21997.188785584454</v>
      </c>
      <c r="J63" s="8">
        <v>29760.380220632673</v>
      </c>
      <c r="K63" s="4">
        <v>29860.026424900709</v>
      </c>
      <c r="L63" s="6">
        <v>34805.779700068393</v>
      </c>
      <c r="M63" s="6">
        <v>38409.337023432854</v>
      </c>
      <c r="N63" s="8">
        <v>38243.635478351294</v>
      </c>
      <c r="O63" s="4">
        <v>39089.015281465225</v>
      </c>
    </row>
    <row r="64" spans="1:15" x14ac:dyDescent="0.25">
      <c r="A64" s="13" t="s">
        <v>16</v>
      </c>
      <c r="B64" s="8">
        <f t="shared" si="9"/>
        <v>9970.9089800000002</v>
      </c>
      <c r="C64" s="4">
        <f t="shared" si="9"/>
        <v>10884.618103176972</v>
      </c>
      <c r="D64" s="6">
        <v>16311.40094317886</v>
      </c>
      <c r="E64" s="6">
        <v>17695.212044729848</v>
      </c>
      <c r="F64" s="8">
        <v>13716.855914175836</v>
      </c>
      <c r="G64" s="4">
        <v>13680.465278361213</v>
      </c>
      <c r="H64" s="6">
        <v>19489.736259532536</v>
      </c>
      <c r="I64" s="6">
        <v>19476.493814369245</v>
      </c>
      <c r="J64" s="8">
        <v>20506.346224106976</v>
      </c>
      <c r="K64" s="4">
        <v>20398.749559089385</v>
      </c>
      <c r="L64" s="6">
        <v>27906.664821232222</v>
      </c>
      <c r="M64" s="6">
        <v>27915.284912771804</v>
      </c>
      <c r="N64" s="8">
        <v>32764.135294390777</v>
      </c>
      <c r="O64" s="4">
        <v>36181.946817668788</v>
      </c>
    </row>
    <row r="65" spans="1:15" x14ac:dyDescent="0.25">
      <c r="A65" s="13" t="s">
        <v>17</v>
      </c>
      <c r="B65" s="8">
        <f t="shared" si="9"/>
        <v>9733.4688990000013</v>
      </c>
      <c r="C65" s="4">
        <f t="shared" si="9"/>
        <v>9601.7506028272419</v>
      </c>
      <c r="D65" s="6">
        <v>8795.0843066681882</v>
      </c>
      <c r="E65" s="6">
        <v>9284.873689869426</v>
      </c>
      <c r="F65" s="8">
        <v>14374.212014115432</v>
      </c>
      <c r="G65" s="4">
        <v>15258.198301503158</v>
      </c>
      <c r="H65" s="6">
        <v>12095.195457527157</v>
      </c>
      <c r="I65" s="6">
        <v>11910.577866933414</v>
      </c>
      <c r="J65" s="8">
        <v>17215.0065958985</v>
      </c>
      <c r="K65" s="4">
        <v>17126.132410535007</v>
      </c>
      <c r="L65" s="6">
        <v>18160.956699148326</v>
      </c>
      <c r="M65" s="6">
        <v>18117.561166475487</v>
      </c>
      <c r="N65" s="8">
        <v>24799.632422087678</v>
      </c>
      <c r="O65" s="4">
        <v>25039.858193154414</v>
      </c>
    </row>
    <row r="66" spans="1:15" x14ac:dyDescent="0.25">
      <c r="A66" s="13" t="s">
        <v>18</v>
      </c>
      <c r="B66" s="8">
        <f t="shared" si="9"/>
        <v>4350.8670300000003</v>
      </c>
      <c r="C66" s="4">
        <f t="shared" si="9"/>
        <v>3872.2039213544376</v>
      </c>
      <c r="D66" s="6">
        <v>8093.1971365109484</v>
      </c>
      <c r="E66" s="6">
        <v>7532.541081417321</v>
      </c>
      <c r="F66" s="8">
        <v>7247.1598032781194</v>
      </c>
      <c r="G66" s="4">
        <v>7432.8244178538007</v>
      </c>
      <c r="H66" s="6">
        <v>11776.344356482827</v>
      </c>
      <c r="I66" s="6">
        <v>12429.896509696251</v>
      </c>
      <c r="J66" s="8">
        <v>9867.0957671507367</v>
      </c>
      <c r="K66" s="4">
        <v>9876.303509423562</v>
      </c>
      <c r="L66" s="6">
        <v>14003.507349659571</v>
      </c>
      <c r="M66" s="6">
        <v>14454.814760043007</v>
      </c>
      <c r="N66" s="8">
        <v>14749.40687357181</v>
      </c>
      <c r="O66" s="4">
        <v>15560.777084954496</v>
      </c>
    </row>
    <row r="67" spans="1:15" ht="15.75" thickBot="1" x14ac:dyDescent="0.3">
      <c r="A67" s="14" t="s">
        <v>19</v>
      </c>
      <c r="B67" s="8">
        <f t="shared" si="9"/>
        <v>5817.6595129999987</v>
      </c>
      <c r="C67" s="4">
        <f t="shared" si="9"/>
        <v>5740.4983714797745</v>
      </c>
      <c r="D67" s="6">
        <v>6339.9690917343814</v>
      </c>
      <c r="E67" s="6">
        <v>5859.1250832896185</v>
      </c>
      <c r="F67" s="8">
        <v>8968.0212845989809</v>
      </c>
      <c r="G67" s="4">
        <v>8226.2997494359843</v>
      </c>
      <c r="H67" s="6">
        <v>10049.755500789051</v>
      </c>
      <c r="I67" s="6">
        <v>9679.1735336459133</v>
      </c>
      <c r="J67" s="8">
        <v>13497.114654339828</v>
      </c>
      <c r="K67" s="4">
        <v>13747.228995590416</v>
      </c>
      <c r="L67" s="6">
        <v>14420.482149363841</v>
      </c>
      <c r="M67" s="6">
        <v>14771.387842018172</v>
      </c>
      <c r="N67" s="8">
        <v>17514.972132921685</v>
      </c>
      <c r="O67" s="4">
        <v>18370.758083717541</v>
      </c>
    </row>
    <row r="68" spans="1:15" ht="15.75" thickBot="1" x14ac:dyDescent="0.3">
      <c r="A68" s="15" t="s">
        <v>22</v>
      </c>
      <c r="B68" s="9">
        <f>B45</f>
        <v>874981.2454842201</v>
      </c>
      <c r="C68" s="5">
        <f>C45</f>
        <v>869752.72403687576</v>
      </c>
      <c r="D68" s="7">
        <v>1001121.7721111706</v>
      </c>
      <c r="E68" s="7">
        <v>992468.97206643259</v>
      </c>
      <c r="F68" s="9">
        <v>1117801.4213872673</v>
      </c>
      <c r="G68" s="5">
        <v>1106248.2910285571</v>
      </c>
      <c r="H68" s="7">
        <v>1201509.6061200385</v>
      </c>
      <c r="I68" s="7">
        <v>1188808.3753222427</v>
      </c>
      <c r="J68" s="9">
        <v>1290569.014195709</v>
      </c>
      <c r="K68" s="5">
        <v>1276907.9638212519</v>
      </c>
      <c r="L68" s="7">
        <v>1384400.9006008045</v>
      </c>
      <c r="M68" s="7">
        <v>1370229.905571061</v>
      </c>
      <c r="N68" s="9">
        <v>1480548.8494105972</v>
      </c>
      <c r="O68" s="5">
        <v>1466135.4259565833</v>
      </c>
    </row>
    <row r="69" spans="1:15" ht="15.75" thickBot="1" x14ac:dyDescent="0.3">
      <c r="A69" s="11" t="s">
        <v>23</v>
      </c>
      <c r="B69" s="42">
        <f>B68+C68</f>
        <v>1744733.969521096</v>
      </c>
      <c r="C69" s="43"/>
      <c r="D69" s="44">
        <f>D68+E68</f>
        <v>1993590.7441776032</v>
      </c>
      <c r="E69" s="45"/>
      <c r="F69" s="42">
        <f t="shared" ref="F69" si="10">F68+G68</f>
        <v>2224049.7124158246</v>
      </c>
      <c r="G69" s="43"/>
      <c r="H69" s="44">
        <f t="shared" ref="H69" si="11">H68+I68</f>
        <v>2390317.981442281</v>
      </c>
      <c r="I69" s="45"/>
      <c r="J69" s="42">
        <f t="shared" ref="J69" si="12">J68+K68</f>
        <v>2567476.9780169609</v>
      </c>
      <c r="K69" s="43"/>
      <c r="L69" s="44">
        <f>L68+M68</f>
        <v>2754630.8061718652</v>
      </c>
      <c r="M69" s="45"/>
      <c r="N69" s="42">
        <f t="shared" ref="N69" si="13">N68+O68</f>
        <v>2946684.2753671808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67" sqref="R6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2016</v>
      </c>
      <c r="C3" s="40"/>
      <c r="D3" s="41">
        <f>B3+5</f>
        <v>2021</v>
      </c>
      <c r="E3" s="41"/>
      <c r="F3" s="39">
        <f>D3+5</f>
        <v>2026</v>
      </c>
      <c r="G3" s="40"/>
      <c r="H3" s="41">
        <f>F3+5</f>
        <v>2031</v>
      </c>
      <c r="I3" s="41"/>
      <c r="J3" s="39">
        <f>H3+5</f>
        <v>2036</v>
      </c>
      <c r="K3" s="40"/>
      <c r="L3" s="41">
        <f>J3+5</f>
        <v>2041</v>
      </c>
      <c r="M3" s="41"/>
      <c r="N3" s="39">
        <f>L3+5</f>
        <v>2046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238356.26558161393</v>
      </c>
      <c r="C5" s="4">
        <v>231262.74598418598</v>
      </c>
      <c r="D5" s="6">
        <v>270749.76638349751</v>
      </c>
      <c r="E5" s="6">
        <v>262378.30858993949</v>
      </c>
      <c r="F5" s="8">
        <v>328101.14363729401</v>
      </c>
      <c r="G5" s="4">
        <v>317956.40773348801</v>
      </c>
      <c r="H5" s="6">
        <v>383329.16578292107</v>
      </c>
      <c r="I5" s="6">
        <v>371476.80492863245</v>
      </c>
      <c r="J5" s="8">
        <v>443814.80519981077</v>
      </c>
      <c r="K5" s="4">
        <v>430092.25629602384</v>
      </c>
      <c r="L5" s="6">
        <v>516054.40045784949</v>
      </c>
      <c r="M5" s="6">
        <v>500098.23661579587</v>
      </c>
      <c r="N5" s="8">
        <v>603463.34649076161</v>
      </c>
      <c r="O5" s="4">
        <v>584804.53838693083</v>
      </c>
    </row>
    <row r="6" spans="1:19" x14ac:dyDescent="0.25">
      <c r="A6" s="13" t="s">
        <v>4</v>
      </c>
      <c r="B6" s="8">
        <v>183044.372</v>
      </c>
      <c r="C6" s="4">
        <v>176707.19</v>
      </c>
      <c r="D6" s="6">
        <v>234625.4483299219</v>
      </c>
      <c r="E6" s="6">
        <v>228041.79756839608</v>
      </c>
      <c r="F6" s="8">
        <v>266511.91722584964</v>
      </c>
      <c r="G6" s="4">
        <v>258723.99326217725</v>
      </c>
      <c r="H6" s="6">
        <v>322965.61508722627</v>
      </c>
      <c r="I6" s="6">
        <v>313528.0196529908</v>
      </c>
      <c r="J6" s="8">
        <v>377329.19317347457</v>
      </c>
      <c r="K6" s="4">
        <v>366303.00306423969</v>
      </c>
      <c r="L6" s="6">
        <v>436868.09487207723</v>
      </c>
      <c r="M6" s="6">
        <v>424102.07847613882</v>
      </c>
      <c r="N6" s="8">
        <v>507976.97629053512</v>
      </c>
      <c r="O6" s="4">
        <v>493133.03944963787</v>
      </c>
    </row>
    <row r="7" spans="1:19" x14ac:dyDescent="0.25">
      <c r="A7" s="13" t="s">
        <v>5</v>
      </c>
      <c r="B7" s="8">
        <v>177166.52499999999</v>
      </c>
      <c r="C7" s="4">
        <v>167240.63000000003</v>
      </c>
      <c r="D7" s="6">
        <v>182140.65531690698</v>
      </c>
      <c r="E7" s="6">
        <v>175985.33980420197</v>
      </c>
      <c r="F7" s="8">
        <v>233467.06837200694</v>
      </c>
      <c r="G7" s="4">
        <v>227110.24511586214</v>
      </c>
      <c r="H7" s="6">
        <v>265196.10913402744</v>
      </c>
      <c r="I7" s="6">
        <v>257667.10381023161</v>
      </c>
      <c r="J7" s="8">
        <v>321371.08687949897</v>
      </c>
      <c r="K7" s="4">
        <v>312247.25534241193</v>
      </c>
      <c r="L7" s="6">
        <v>375466.26407511969</v>
      </c>
      <c r="M7" s="6">
        <v>364806.65255080938</v>
      </c>
      <c r="N7" s="8">
        <v>434711.21355781885</v>
      </c>
      <c r="O7" s="4">
        <v>422369.61830637237</v>
      </c>
    </row>
    <row r="8" spans="1:19" x14ac:dyDescent="0.25">
      <c r="A8" s="13" t="s">
        <v>6</v>
      </c>
      <c r="B8" s="8">
        <v>138785.9</v>
      </c>
      <c r="C8" s="4">
        <v>154102.758</v>
      </c>
      <c r="D8" s="6">
        <v>175748.44214492952</v>
      </c>
      <c r="E8" s="6">
        <v>166284.05569671607</v>
      </c>
      <c r="F8" s="8">
        <v>180682.75834389695</v>
      </c>
      <c r="G8" s="4">
        <v>174978.74796218728</v>
      </c>
      <c r="H8" s="6">
        <v>231598.34262439795</v>
      </c>
      <c r="I8" s="6">
        <v>225811.2316853916</v>
      </c>
      <c r="J8" s="8">
        <v>263073.41662428633</v>
      </c>
      <c r="K8" s="4">
        <v>256193.31284025937</v>
      </c>
      <c r="L8" s="6">
        <v>318798.75653425354</v>
      </c>
      <c r="M8" s="6">
        <v>310461.27964540879</v>
      </c>
      <c r="N8" s="8">
        <v>372460.94311088958</v>
      </c>
      <c r="O8" s="4">
        <v>362720.05033281283</v>
      </c>
    </row>
    <row r="9" spans="1:19" x14ac:dyDescent="0.25">
      <c r="A9" s="13" t="s">
        <v>7</v>
      </c>
      <c r="B9" s="8">
        <v>114647.79399999999</v>
      </c>
      <c r="C9" s="4">
        <v>127004.95</v>
      </c>
      <c r="D9" s="6">
        <v>136654.20000747184</v>
      </c>
      <c r="E9" s="6">
        <v>152892.61023939375</v>
      </c>
      <c r="F9" s="8">
        <v>173049.01120268553</v>
      </c>
      <c r="G9" s="4">
        <v>164978.24988092459</v>
      </c>
      <c r="H9" s="6">
        <v>177907.53813340259</v>
      </c>
      <c r="I9" s="6">
        <v>173604.66392405392</v>
      </c>
      <c r="J9" s="8">
        <v>228041.07790772314</v>
      </c>
      <c r="K9" s="4">
        <v>224037.96714496191</v>
      </c>
      <c r="L9" s="6">
        <v>259032.70643504991</v>
      </c>
      <c r="M9" s="6">
        <v>254181.46199579924</v>
      </c>
      <c r="N9" s="8">
        <v>313902.125774774</v>
      </c>
      <c r="O9" s="4">
        <v>308023.26992258575</v>
      </c>
    </row>
    <row r="10" spans="1:19" x14ac:dyDescent="0.25">
      <c r="A10" s="13" t="s">
        <v>8</v>
      </c>
      <c r="B10" s="8">
        <v>92056.654999999999</v>
      </c>
      <c r="C10" s="4">
        <v>96486.016999999993</v>
      </c>
      <c r="D10" s="6">
        <v>112701.62776557915</v>
      </c>
      <c r="E10" s="6">
        <v>126027.16013700358</v>
      </c>
      <c r="F10" s="8">
        <v>134334.4712053081</v>
      </c>
      <c r="G10" s="4">
        <v>151715.51561104154</v>
      </c>
      <c r="H10" s="6">
        <v>170111.47415332388</v>
      </c>
      <c r="I10" s="6">
        <v>163708.10993481652</v>
      </c>
      <c r="J10" s="8">
        <v>174887.52674474762</v>
      </c>
      <c r="K10" s="4">
        <v>172268.11065936746</v>
      </c>
      <c r="L10" s="6">
        <v>224170.0409657917</v>
      </c>
      <c r="M10" s="6">
        <v>222313.13631592202</v>
      </c>
      <c r="N10" s="8">
        <v>254635.58121103956</v>
      </c>
      <c r="O10" s="4">
        <v>252224.56144270187</v>
      </c>
    </row>
    <row r="11" spans="1:19" x14ac:dyDescent="0.25">
      <c r="A11" s="13" t="s">
        <v>9</v>
      </c>
      <c r="B11" s="8">
        <v>63281.537699999993</v>
      </c>
      <c r="C11" s="4">
        <v>63486.434999999998</v>
      </c>
      <c r="D11" s="6">
        <v>90725.267829976772</v>
      </c>
      <c r="E11" s="6">
        <v>95860.59530581432</v>
      </c>
      <c r="F11" s="8">
        <v>111071.65868569213</v>
      </c>
      <c r="G11" s="4">
        <v>125210.25295752809</v>
      </c>
      <c r="H11" s="6">
        <v>132391.63294494982</v>
      </c>
      <c r="I11" s="6">
        <v>150732.09668923332</v>
      </c>
      <c r="J11" s="8">
        <v>167651.20407115031</v>
      </c>
      <c r="K11" s="4">
        <v>162646.95509963075</v>
      </c>
      <c r="L11" s="6">
        <v>172358.18207862813</v>
      </c>
      <c r="M11" s="6">
        <v>171151.46995874919</v>
      </c>
      <c r="N11" s="8">
        <v>220927.93841008362</v>
      </c>
      <c r="O11" s="4">
        <v>220872.10410547815</v>
      </c>
    </row>
    <row r="12" spans="1:19" x14ac:dyDescent="0.25">
      <c r="A12" s="13" t="s">
        <v>10</v>
      </c>
      <c r="B12" s="8">
        <v>57069.820999999996</v>
      </c>
      <c r="C12" s="4">
        <v>64451.798999999999</v>
      </c>
      <c r="D12" s="6">
        <v>62420.008229159335</v>
      </c>
      <c r="E12" s="6">
        <v>62998.591858784486</v>
      </c>
      <c r="F12" s="8">
        <v>89490.113078270471</v>
      </c>
      <c r="G12" s="4">
        <v>95123.982296550574</v>
      </c>
      <c r="H12" s="6">
        <v>109559.50346932358</v>
      </c>
      <c r="I12" s="6">
        <v>124248.11099578162</v>
      </c>
      <c r="J12" s="8">
        <v>130589.22267458761</v>
      </c>
      <c r="K12" s="4">
        <v>149573.83950357034</v>
      </c>
      <c r="L12" s="6">
        <v>165368.76185531873</v>
      </c>
      <c r="M12" s="6">
        <v>161397.14163184125</v>
      </c>
      <c r="N12" s="8">
        <v>170011.65797699813</v>
      </c>
      <c r="O12" s="4">
        <v>169836.30600713767</v>
      </c>
    </row>
    <row r="13" spans="1:19" x14ac:dyDescent="0.25">
      <c r="A13" s="13" t="s">
        <v>11</v>
      </c>
      <c r="B13" s="8">
        <v>47656.538</v>
      </c>
      <c r="C13" s="4">
        <v>46882.785867263476</v>
      </c>
      <c r="D13" s="6">
        <v>56250.591044682886</v>
      </c>
      <c r="E13" s="6">
        <v>63742.744928787222</v>
      </c>
      <c r="F13" s="8">
        <v>61523.977022885396</v>
      </c>
      <c r="G13" s="4">
        <v>62305.52496645238</v>
      </c>
      <c r="H13" s="6">
        <v>88205.493991442869</v>
      </c>
      <c r="I13" s="6">
        <v>94077.49409973016</v>
      </c>
      <c r="J13" s="8">
        <v>107986.79085941827</v>
      </c>
      <c r="K13" s="4">
        <v>122881.21929828136</v>
      </c>
      <c r="L13" s="6">
        <v>128714.63114473861</v>
      </c>
      <c r="M13" s="6">
        <v>147928.33167458122</v>
      </c>
      <c r="N13" s="8">
        <v>162994.91450462214</v>
      </c>
      <c r="O13" s="4">
        <v>159621.56201836665</v>
      </c>
    </row>
    <row r="14" spans="1:19" x14ac:dyDescent="0.25">
      <c r="A14" s="13" t="s">
        <v>12</v>
      </c>
      <c r="B14" s="8">
        <v>37874.585200000001</v>
      </c>
      <c r="C14" s="4">
        <v>37586.751521341124</v>
      </c>
      <c r="D14" s="6">
        <v>46718.58019986943</v>
      </c>
      <c r="E14" s="6">
        <v>46180.320942027945</v>
      </c>
      <c r="F14" s="8">
        <v>55143.488371124949</v>
      </c>
      <c r="G14" s="4">
        <v>62787.65999254895</v>
      </c>
      <c r="H14" s="6">
        <v>60313.085578280887</v>
      </c>
      <c r="I14" s="6">
        <v>61371.974514454159</v>
      </c>
      <c r="J14" s="8">
        <v>86469.467108759025</v>
      </c>
      <c r="K14" s="4">
        <v>92667.890582434513</v>
      </c>
      <c r="L14" s="6">
        <v>105861.43603826738</v>
      </c>
      <c r="M14" s="6">
        <v>121040.03718995677</v>
      </c>
      <c r="N14" s="8">
        <v>126181.31887868317</v>
      </c>
      <c r="O14" s="4">
        <v>145711.85791928414</v>
      </c>
    </row>
    <row r="15" spans="1:19" x14ac:dyDescent="0.25">
      <c r="A15" s="13" t="s">
        <v>13</v>
      </c>
      <c r="B15" s="8">
        <v>31634.527999999998</v>
      </c>
      <c r="C15" s="4">
        <v>32075.29462389266</v>
      </c>
      <c r="D15" s="6">
        <v>36790.891084727758</v>
      </c>
      <c r="E15" s="6">
        <v>36726.393847864485</v>
      </c>
      <c r="F15" s="8">
        <v>45381.835515561368</v>
      </c>
      <c r="G15" s="4">
        <v>45123.257166151256</v>
      </c>
      <c r="H15" s="6">
        <v>53565.684323164802</v>
      </c>
      <c r="I15" s="6">
        <v>61350.455581745846</v>
      </c>
      <c r="J15" s="8">
        <v>58587.365400226125</v>
      </c>
      <c r="K15" s="4">
        <v>59967.175028658123</v>
      </c>
      <c r="L15" s="6">
        <v>83995.342252693576</v>
      </c>
      <c r="M15" s="6">
        <v>90546.730133061195</v>
      </c>
      <c r="N15" s="8">
        <v>102832.45460749677</v>
      </c>
      <c r="O15" s="4">
        <v>118269.44062123894</v>
      </c>
    </row>
    <row r="16" spans="1:19" x14ac:dyDescent="0.25">
      <c r="A16" s="13" t="s">
        <v>14</v>
      </c>
      <c r="B16" s="8">
        <v>20612.168299999998</v>
      </c>
      <c r="C16" s="4">
        <v>21128.348378674218</v>
      </c>
      <c r="D16" s="6">
        <v>30482.261960590495</v>
      </c>
      <c r="E16" s="6">
        <v>31013.357596032096</v>
      </c>
      <c r="F16" s="8">
        <v>35450.808047720042</v>
      </c>
      <c r="G16" s="4">
        <v>35510.469941812938</v>
      </c>
      <c r="H16" s="6">
        <v>43728.833205217132</v>
      </c>
      <c r="I16" s="6">
        <v>43629.333005382468</v>
      </c>
      <c r="J16" s="8">
        <v>51614.590919042799</v>
      </c>
      <c r="K16" s="4">
        <v>59319.287318996961</v>
      </c>
      <c r="L16" s="6">
        <v>56453.360698491488</v>
      </c>
      <c r="M16" s="6">
        <v>57981.803908428672</v>
      </c>
      <c r="N16" s="8">
        <v>80935.869377158437</v>
      </c>
      <c r="O16" s="4">
        <v>87548.942377485277</v>
      </c>
      <c r="S16" s="1" t="s">
        <v>48</v>
      </c>
    </row>
    <row r="17" spans="1:19" x14ac:dyDescent="0.25">
      <c r="A17" s="13" t="s">
        <v>15</v>
      </c>
      <c r="B17" s="8">
        <v>23604.809000000001</v>
      </c>
      <c r="C17" s="4">
        <v>26331.70375868561</v>
      </c>
      <c r="D17" s="6">
        <v>19668.445684158844</v>
      </c>
      <c r="E17" s="6">
        <v>20122.34258444063</v>
      </c>
      <c r="F17" s="8">
        <v>29086.63974484312</v>
      </c>
      <c r="G17" s="4">
        <v>29536.686685411478</v>
      </c>
      <c r="H17" s="6">
        <v>33827.702277499979</v>
      </c>
      <c r="I17" s="6">
        <v>33819.673393158948</v>
      </c>
      <c r="J17" s="8">
        <v>41726.720265934127</v>
      </c>
      <c r="K17" s="4">
        <v>41551.964674677409</v>
      </c>
      <c r="L17" s="6">
        <v>49251.430670749556</v>
      </c>
      <c r="M17" s="6">
        <v>56494.8570472512</v>
      </c>
      <c r="N17" s="8">
        <v>53868.658669282624</v>
      </c>
      <c r="O17" s="4">
        <v>55221.056610695261</v>
      </c>
    </row>
    <row r="18" spans="1:19" x14ac:dyDescent="0.25">
      <c r="A18" s="13" t="s">
        <v>16</v>
      </c>
      <c r="B18" s="8">
        <v>12539.85671</v>
      </c>
      <c r="C18" s="4">
        <v>13688.977768294826</v>
      </c>
      <c r="D18" s="6">
        <v>22156.179047959093</v>
      </c>
      <c r="E18" s="6">
        <v>24469.872855273246</v>
      </c>
      <c r="F18" s="8">
        <v>18461.390819696171</v>
      </c>
      <c r="G18" s="4">
        <v>18699.555832162805</v>
      </c>
      <c r="H18" s="6">
        <v>27301.589184230521</v>
      </c>
      <c r="I18" s="6">
        <v>27448.241647472445</v>
      </c>
      <c r="J18" s="8">
        <v>31751.692142111511</v>
      </c>
      <c r="K18" s="4">
        <v>31428.392006897477</v>
      </c>
      <c r="L18" s="6">
        <v>39165.94645168024</v>
      </c>
      <c r="M18" s="6">
        <v>38613.957600095506</v>
      </c>
      <c r="N18" s="8">
        <v>46228.864478813237</v>
      </c>
      <c r="O18" s="4">
        <v>52500.285647755612</v>
      </c>
      <c r="S18" s="1" t="s">
        <v>48</v>
      </c>
    </row>
    <row r="19" spans="1:19" x14ac:dyDescent="0.25">
      <c r="A19" s="13" t="s">
        <v>17</v>
      </c>
      <c r="B19" s="8">
        <v>13260.424399999998</v>
      </c>
      <c r="C19" s="4">
        <v>13080.97753202109</v>
      </c>
      <c r="D19" s="6">
        <v>11361.060633408166</v>
      </c>
      <c r="E19" s="6">
        <v>12341.585333490288</v>
      </c>
      <c r="F19" s="8">
        <v>20073.410676836265</v>
      </c>
      <c r="G19" s="4">
        <v>22061.32766483635</v>
      </c>
      <c r="H19" s="6">
        <v>16725.947140397035</v>
      </c>
      <c r="I19" s="6">
        <v>16858.977193718587</v>
      </c>
      <c r="J19" s="8">
        <v>24735.131930422474</v>
      </c>
      <c r="K19" s="4">
        <v>24746.538586039384</v>
      </c>
      <c r="L19" s="6">
        <v>28766.907627594293</v>
      </c>
      <c r="M19" s="6">
        <v>28334.926713510562</v>
      </c>
      <c r="N19" s="8">
        <v>35484.192737825681</v>
      </c>
      <c r="O19" s="4">
        <v>34813.22424886348</v>
      </c>
    </row>
    <row r="20" spans="1:19" x14ac:dyDescent="0.25">
      <c r="A20" s="13" t="s">
        <v>18</v>
      </c>
      <c r="B20" s="8">
        <v>5209.4213000000009</v>
      </c>
      <c r="C20" s="4">
        <v>4636.3038554748327</v>
      </c>
      <c r="D20" s="6">
        <v>11373.430798148571</v>
      </c>
      <c r="E20" s="6">
        <v>11156.722374021025</v>
      </c>
      <c r="F20" s="8">
        <v>9744.3515388268988</v>
      </c>
      <c r="G20" s="4">
        <v>10526.097218956589</v>
      </c>
      <c r="H20" s="6">
        <v>17216.911037614598</v>
      </c>
      <c r="I20" s="6">
        <v>18816.033232713595</v>
      </c>
      <c r="J20" s="8">
        <v>14345.800450760586</v>
      </c>
      <c r="K20" s="4">
        <v>14378.965761529686</v>
      </c>
      <c r="L20" s="6">
        <v>21215.256978783811</v>
      </c>
      <c r="M20" s="6">
        <v>21106.240726015727</v>
      </c>
      <c r="N20" s="8">
        <v>24673.30028887884</v>
      </c>
      <c r="O20" s="4">
        <v>24166.765064539188</v>
      </c>
    </row>
    <row r="21" spans="1:19" ht="15.75" thickBot="1" x14ac:dyDescent="0.3">
      <c r="A21" s="14" t="s">
        <v>19</v>
      </c>
      <c r="B21" s="8">
        <v>8916.2876230000002</v>
      </c>
      <c r="C21" s="4">
        <v>8804.9442217253709</v>
      </c>
      <c r="D21" s="6">
        <v>10750.276791282638</v>
      </c>
      <c r="E21" s="6">
        <v>10204.649473746469</v>
      </c>
      <c r="F21" s="8">
        <v>14697.839693184724</v>
      </c>
      <c r="G21" s="4">
        <v>14097.107844975986</v>
      </c>
      <c r="H21" s="6">
        <v>16654.903102466636</v>
      </c>
      <c r="I21" s="6">
        <v>16944.386474025669</v>
      </c>
      <c r="J21" s="8">
        <v>22931.600944242404</v>
      </c>
      <c r="K21" s="4">
        <v>24460.768021618311</v>
      </c>
      <c r="L21" s="6">
        <v>25141.581396101294</v>
      </c>
      <c r="M21" s="6">
        <v>26135.533280752705</v>
      </c>
      <c r="N21" s="8">
        <v>30667.109682627422</v>
      </c>
      <c r="O21" s="4">
        <v>30857.629118943791</v>
      </c>
    </row>
    <row r="22" spans="1:19" ht="15.75" thickBot="1" x14ac:dyDescent="0.3">
      <c r="A22" s="15" t="s">
        <v>22</v>
      </c>
      <c r="B22" s="9">
        <v>1265717.4888146138</v>
      </c>
      <c r="C22" s="5">
        <v>1284958.6125115592</v>
      </c>
      <c r="D22" s="7">
        <v>1511317.133252271</v>
      </c>
      <c r="E22" s="7">
        <v>1526426.4491359335</v>
      </c>
      <c r="F22" s="9">
        <v>1806271.8831816828</v>
      </c>
      <c r="G22" s="5">
        <v>1816445.082133068</v>
      </c>
      <c r="H22" s="7">
        <v>2150599.5311698872</v>
      </c>
      <c r="I22" s="7">
        <v>2155092.7107635345</v>
      </c>
      <c r="J22" s="9">
        <v>2546906.6932961978</v>
      </c>
      <c r="K22" s="5">
        <v>2544764.9012295986</v>
      </c>
      <c r="L22" s="7">
        <v>3006683.1005331888</v>
      </c>
      <c r="M22" s="7">
        <v>2996693.8754641181</v>
      </c>
      <c r="N22" s="9">
        <v>3541956.4660482891</v>
      </c>
      <c r="O22" s="5">
        <v>3522694.2515808293</v>
      </c>
    </row>
    <row r="23" spans="1:19" ht="15.75" thickBot="1" x14ac:dyDescent="0.3">
      <c r="A23" s="11" t="s">
        <v>23</v>
      </c>
      <c r="B23" s="42">
        <f>B22+C22</f>
        <v>2550676.1013261732</v>
      </c>
      <c r="C23" s="43"/>
      <c r="D23" s="44">
        <f>D22+E22</f>
        <v>3037743.5823882045</v>
      </c>
      <c r="E23" s="45"/>
      <c r="F23" s="42">
        <f t="shared" ref="F23" si="0">F22+G22</f>
        <v>3622716.9653147506</v>
      </c>
      <c r="G23" s="43"/>
      <c r="H23" s="44">
        <f t="shared" ref="H23" si="1">H22+I22</f>
        <v>4305692.2419334222</v>
      </c>
      <c r="I23" s="45"/>
      <c r="J23" s="42">
        <f t="shared" ref="J23" si="2">J22+K22</f>
        <v>5091671.5945257964</v>
      </c>
      <c r="K23" s="43"/>
      <c r="L23" s="44">
        <f>L22+M22</f>
        <v>6003376.9759973064</v>
      </c>
      <c r="M23" s="45"/>
      <c r="N23" s="42">
        <f t="shared" ref="N23" si="3">N22+O22</f>
        <v>7064650.7176291179</v>
      </c>
      <c r="O23" s="43"/>
    </row>
    <row r="24" spans="1:19" ht="15.75" thickBot="1" x14ac:dyDescent="0.3">
      <c r="A24" s="33" t="str">
        <f>A1</f>
        <v>Herat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2016</v>
      </c>
      <c r="C26" s="40"/>
      <c r="D26" s="41">
        <f>B26+5</f>
        <v>2021</v>
      </c>
      <c r="E26" s="41"/>
      <c r="F26" s="39">
        <f>D26+5</f>
        <v>2026</v>
      </c>
      <c r="G26" s="40"/>
      <c r="H26" s="41">
        <f>F26+5</f>
        <v>2031</v>
      </c>
      <c r="I26" s="41"/>
      <c r="J26" s="39">
        <f>H26+5</f>
        <v>2036</v>
      </c>
      <c r="K26" s="40"/>
      <c r="L26" s="41">
        <f>J26+5</f>
        <v>2041</v>
      </c>
      <c r="M26" s="41"/>
      <c r="N26" s="39">
        <f>L26+5</f>
        <v>2046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238356.26558161393</v>
      </c>
      <c r="C28" s="4">
        <f>C5</f>
        <v>231262.74598418598</v>
      </c>
      <c r="D28" s="6">
        <v>250821.32723285738</v>
      </c>
      <c r="E28" s="6">
        <v>241720.9778524623</v>
      </c>
      <c r="F28" s="8">
        <v>279520.82677807746</v>
      </c>
      <c r="G28" s="4">
        <v>268352.90059469535</v>
      </c>
      <c r="H28" s="6">
        <v>300434.29426521959</v>
      </c>
      <c r="I28" s="6">
        <v>288430.79506272782</v>
      </c>
      <c r="J28" s="8">
        <v>321151.56287086743</v>
      </c>
      <c r="K28" s="4">
        <v>308320.32954503293</v>
      </c>
      <c r="L28" s="6">
        <v>334884.33412669337</v>
      </c>
      <c r="M28" s="6">
        <v>321504.42406200507</v>
      </c>
      <c r="N28" s="8">
        <v>303189.73682437872</v>
      </c>
      <c r="O28" s="4">
        <v>291076.14715221454</v>
      </c>
    </row>
    <row r="29" spans="1:19" x14ac:dyDescent="0.25">
      <c r="A29" s="13" t="s">
        <v>4</v>
      </c>
      <c r="B29" s="8">
        <f t="shared" ref="B29:C44" si="4">B6</f>
        <v>183044.372</v>
      </c>
      <c r="C29" s="4">
        <f t="shared" si="4"/>
        <v>176707.19</v>
      </c>
      <c r="D29" s="6">
        <v>234618.80560750235</v>
      </c>
      <c r="E29" s="6">
        <v>228018.7301940629</v>
      </c>
      <c r="F29" s="8">
        <v>248075.2662644822</v>
      </c>
      <c r="G29" s="4">
        <v>239404.74891964271</v>
      </c>
      <c r="H29" s="6">
        <v>277275.18264262896</v>
      </c>
      <c r="I29" s="6">
        <v>266502.70854215673</v>
      </c>
      <c r="J29" s="8">
        <v>298677.25592604099</v>
      </c>
      <c r="K29" s="4">
        <v>287012.56420382991</v>
      </c>
      <c r="L29" s="6">
        <v>319793.55778655101</v>
      </c>
      <c r="M29" s="6">
        <v>307247.07615707448</v>
      </c>
      <c r="N29" s="8">
        <v>333866.26052522025</v>
      </c>
      <c r="O29" s="4">
        <v>320716.95119349082</v>
      </c>
    </row>
    <row r="30" spans="1:19" x14ac:dyDescent="0.25">
      <c r="A30" s="13" t="s">
        <v>5</v>
      </c>
      <c r="B30" s="8">
        <f t="shared" si="4"/>
        <v>177166.52499999999</v>
      </c>
      <c r="C30" s="4">
        <f t="shared" si="4"/>
        <v>167240.63000000003</v>
      </c>
      <c r="D30" s="6">
        <v>182273.76149444515</v>
      </c>
      <c r="E30" s="6">
        <v>176094.16319030494</v>
      </c>
      <c r="F30" s="8">
        <v>233818.69861821158</v>
      </c>
      <c r="G30" s="4">
        <v>227389.88310874911</v>
      </c>
      <c r="H30" s="6">
        <v>247392.90171919178</v>
      </c>
      <c r="I30" s="6">
        <v>238881.93532815506</v>
      </c>
      <c r="J30" s="8">
        <v>276675.72798406176</v>
      </c>
      <c r="K30" s="4">
        <v>266054.21534637059</v>
      </c>
      <c r="L30" s="6">
        <v>298179.55938099168</v>
      </c>
      <c r="M30" s="6">
        <v>286647.82292514638</v>
      </c>
      <c r="N30" s="8">
        <v>319388.9852527132</v>
      </c>
      <c r="O30" s="4">
        <v>306956.76516684645</v>
      </c>
    </row>
    <row r="31" spans="1:19" x14ac:dyDescent="0.25">
      <c r="A31" s="13" t="s">
        <v>6</v>
      </c>
      <c r="B31" s="8">
        <f t="shared" si="4"/>
        <v>138785.9</v>
      </c>
      <c r="C31" s="4">
        <f t="shared" si="4"/>
        <v>154102.758</v>
      </c>
      <c r="D31" s="6">
        <v>175892.81208444946</v>
      </c>
      <c r="E31" s="6">
        <v>166346.54427158562</v>
      </c>
      <c r="F31" s="8">
        <v>181199.17542494857</v>
      </c>
      <c r="G31" s="4">
        <v>175326.25724719657</v>
      </c>
      <c r="H31" s="6">
        <v>232695.21490898935</v>
      </c>
      <c r="I31" s="6">
        <v>226590.36278866112</v>
      </c>
      <c r="J31" s="8">
        <v>246448.83930146624</v>
      </c>
      <c r="K31" s="4">
        <v>238224.1214615872</v>
      </c>
      <c r="L31" s="6">
        <v>275853.5452230759</v>
      </c>
      <c r="M31" s="6">
        <v>265492.70594258164</v>
      </c>
      <c r="N31" s="8">
        <v>297499.97071197821</v>
      </c>
      <c r="O31" s="4">
        <v>286191.74502359726</v>
      </c>
    </row>
    <row r="32" spans="1:19" x14ac:dyDescent="0.25">
      <c r="A32" s="13" t="s">
        <v>7</v>
      </c>
      <c r="B32" s="8">
        <f t="shared" si="4"/>
        <v>114647.79399999999</v>
      </c>
      <c r="C32" s="4">
        <f t="shared" si="4"/>
        <v>127004.95</v>
      </c>
      <c r="D32" s="6">
        <v>136711.02513887829</v>
      </c>
      <c r="E32" s="6">
        <v>152923.22845900641</v>
      </c>
      <c r="F32" s="8">
        <v>173705.16970299074</v>
      </c>
      <c r="G32" s="4">
        <v>165283.49752469771</v>
      </c>
      <c r="H32" s="6">
        <v>179335.5737339964</v>
      </c>
      <c r="I32" s="6">
        <v>174406.83403171695</v>
      </c>
      <c r="J32" s="8">
        <v>230764.35450639162</v>
      </c>
      <c r="K32" s="4">
        <v>225644.25510275556</v>
      </c>
      <c r="L32" s="6">
        <v>244829.8984060988</v>
      </c>
      <c r="M32" s="6">
        <v>237449.68645667835</v>
      </c>
      <c r="N32" s="8">
        <v>274440.02735412371</v>
      </c>
      <c r="O32" s="4">
        <v>264832.11003291077</v>
      </c>
    </row>
    <row r="33" spans="1:15" x14ac:dyDescent="0.25">
      <c r="A33" s="13" t="s">
        <v>8</v>
      </c>
      <c r="B33" s="8">
        <f t="shared" si="4"/>
        <v>92056.654999999999</v>
      </c>
      <c r="C33" s="4">
        <f t="shared" si="4"/>
        <v>96486.016999999993</v>
      </c>
      <c r="D33" s="6">
        <v>112758.89624357061</v>
      </c>
      <c r="E33" s="6">
        <v>126055.0430651732</v>
      </c>
      <c r="F33" s="8">
        <v>134798.79338785395</v>
      </c>
      <c r="G33" s="4">
        <v>151947.7476316414</v>
      </c>
      <c r="H33" s="6">
        <v>171661.28371216444</v>
      </c>
      <c r="I33" s="6">
        <v>164403.71240731675</v>
      </c>
      <c r="J33" s="8">
        <v>177603.68654714859</v>
      </c>
      <c r="K33" s="4">
        <v>173655.65936834406</v>
      </c>
      <c r="L33" s="6">
        <v>228969.74918482258</v>
      </c>
      <c r="M33" s="6">
        <v>224875.67428311319</v>
      </c>
      <c r="N33" s="8">
        <v>243319.35090076548</v>
      </c>
      <c r="O33" s="4">
        <v>236821.13856179043</v>
      </c>
    </row>
    <row r="34" spans="1:15" x14ac:dyDescent="0.25">
      <c r="A34" s="13" t="s">
        <v>9</v>
      </c>
      <c r="B34" s="8">
        <f t="shared" si="4"/>
        <v>63281.537699999993</v>
      </c>
      <c r="C34" s="4">
        <f t="shared" si="4"/>
        <v>63486.434999999998</v>
      </c>
      <c r="D34" s="6">
        <v>90788.45793695061</v>
      </c>
      <c r="E34" s="6">
        <v>95899.393774101583</v>
      </c>
      <c r="F34" s="8">
        <v>111403.86260903979</v>
      </c>
      <c r="G34" s="4">
        <v>125389.3969149211</v>
      </c>
      <c r="H34" s="6">
        <v>133404.98101366821</v>
      </c>
      <c r="I34" s="6">
        <v>151268.28757896402</v>
      </c>
      <c r="J34" s="8">
        <v>170171.51705720171</v>
      </c>
      <c r="K34" s="4">
        <v>163800.25736936295</v>
      </c>
      <c r="L34" s="6">
        <v>176334.79992715456</v>
      </c>
      <c r="M34" s="6">
        <v>173144.43902680872</v>
      </c>
      <c r="N34" s="8">
        <v>227643.46065454482</v>
      </c>
      <c r="O34" s="4">
        <v>224354.07041142398</v>
      </c>
    </row>
    <row r="35" spans="1:15" x14ac:dyDescent="0.25">
      <c r="A35" s="13" t="s">
        <v>10</v>
      </c>
      <c r="B35" s="8">
        <f t="shared" si="4"/>
        <v>57069.820999999996</v>
      </c>
      <c r="C35" s="4">
        <f t="shared" si="4"/>
        <v>64451.798999999999</v>
      </c>
      <c r="D35" s="6">
        <v>62454.583946547318</v>
      </c>
      <c r="E35" s="6">
        <v>63024.044529986408</v>
      </c>
      <c r="F35" s="8">
        <v>89734.613376824549</v>
      </c>
      <c r="G35" s="4">
        <v>95287.806614308618</v>
      </c>
      <c r="H35" s="6">
        <v>110274.21317605344</v>
      </c>
      <c r="I35" s="6">
        <v>124705.89837117562</v>
      </c>
      <c r="J35" s="8">
        <v>132252.35068031398</v>
      </c>
      <c r="K35" s="4">
        <v>150584.25742144368</v>
      </c>
      <c r="L35" s="6">
        <v>168942.89964767362</v>
      </c>
      <c r="M35" s="6">
        <v>163199.46221050213</v>
      </c>
      <c r="N35" s="8">
        <v>175287.26452219012</v>
      </c>
      <c r="O35" s="4">
        <v>172638.16890503161</v>
      </c>
    </row>
    <row r="36" spans="1:15" x14ac:dyDescent="0.25">
      <c r="A36" s="13" t="s">
        <v>11</v>
      </c>
      <c r="B36" s="8">
        <f t="shared" si="4"/>
        <v>47656.538</v>
      </c>
      <c r="C36" s="4">
        <f t="shared" si="4"/>
        <v>46882.785867263476</v>
      </c>
      <c r="D36" s="6">
        <v>56289.450570642919</v>
      </c>
      <c r="E36" s="6">
        <v>63767.506071991775</v>
      </c>
      <c r="F36" s="8">
        <v>61679.546115378165</v>
      </c>
      <c r="G36" s="4">
        <v>62435.224132556687</v>
      </c>
      <c r="H36" s="6">
        <v>88744.506484624129</v>
      </c>
      <c r="I36" s="6">
        <v>94520.954208716008</v>
      </c>
      <c r="J36" s="8">
        <v>109219.28260257463</v>
      </c>
      <c r="K36" s="4">
        <v>123865.32087039921</v>
      </c>
      <c r="L36" s="6">
        <v>131176.90561169674</v>
      </c>
      <c r="M36" s="6">
        <v>149752.08684854588</v>
      </c>
      <c r="N36" s="8">
        <v>167793.39601974687</v>
      </c>
      <c r="O36" s="4">
        <v>162472.21376277425</v>
      </c>
    </row>
    <row r="37" spans="1:15" x14ac:dyDescent="0.25">
      <c r="A37" s="13" t="s">
        <v>12</v>
      </c>
      <c r="B37" s="8">
        <f t="shared" si="4"/>
        <v>37874.585200000001</v>
      </c>
      <c r="C37" s="4">
        <f t="shared" si="4"/>
        <v>37586.751521341124</v>
      </c>
      <c r="D37" s="6">
        <v>46745.430521713919</v>
      </c>
      <c r="E37" s="6">
        <v>46214.536357269782</v>
      </c>
      <c r="F37" s="8">
        <v>55294.02613387756</v>
      </c>
      <c r="G37" s="4">
        <v>62959.344373714877</v>
      </c>
      <c r="H37" s="6">
        <v>60693.312892356451</v>
      </c>
      <c r="I37" s="6">
        <v>61745.454615637136</v>
      </c>
      <c r="J37" s="8">
        <v>87492.835667661828</v>
      </c>
      <c r="K37" s="4">
        <v>93634.365108826096</v>
      </c>
      <c r="L37" s="6">
        <v>107886.85193240055</v>
      </c>
      <c r="M37" s="6">
        <v>122898.77530891392</v>
      </c>
      <c r="N37" s="8">
        <v>129814.33576606352</v>
      </c>
      <c r="O37" s="4">
        <v>148795.39384194187</v>
      </c>
    </row>
    <row r="38" spans="1:15" x14ac:dyDescent="0.25">
      <c r="A38" s="13" t="s">
        <v>13</v>
      </c>
      <c r="B38" s="8">
        <f t="shared" si="4"/>
        <v>31634.527999999998</v>
      </c>
      <c r="C38" s="4">
        <f t="shared" si="4"/>
        <v>32075.29462389266</v>
      </c>
      <c r="D38" s="6">
        <v>36793.054799975907</v>
      </c>
      <c r="E38" s="6">
        <v>36753.98403167873</v>
      </c>
      <c r="F38" s="8">
        <v>45482.185795278361</v>
      </c>
      <c r="G38" s="4">
        <v>45290.798070395278</v>
      </c>
      <c r="H38" s="6">
        <v>53914.126638362883</v>
      </c>
      <c r="I38" s="6">
        <v>61844.090225681422</v>
      </c>
      <c r="J38" s="8">
        <v>59327.224601858958</v>
      </c>
      <c r="K38" s="4">
        <v>60799.168432363476</v>
      </c>
      <c r="L38" s="6">
        <v>85749.97878836919</v>
      </c>
      <c r="M38" s="6">
        <v>92416.102498366876</v>
      </c>
      <c r="N38" s="8">
        <v>106013.88658186552</v>
      </c>
      <c r="O38" s="4">
        <v>121561.63411471881</v>
      </c>
    </row>
    <row r="39" spans="1:15" x14ac:dyDescent="0.25">
      <c r="A39" s="13" t="s">
        <v>14</v>
      </c>
      <c r="B39" s="8">
        <f t="shared" si="4"/>
        <v>20612.168299999998</v>
      </c>
      <c r="C39" s="4">
        <f t="shared" si="4"/>
        <v>21128.348378674218</v>
      </c>
      <c r="D39" s="6">
        <v>30480.878532960178</v>
      </c>
      <c r="E39" s="6">
        <v>31043.058077677226</v>
      </c>
      <c r="F39" s="8">
        <v>35489.793619034383</v>
      </c>
      <c r="G39" s="4">
        <v>35665.530619018464</v>
      </c>
      <c r="H39" s="6">
        <v>43959.131580552377</v>
      </c>
      <c r="I39" s="6">
        <v>44077.889516959382</v>
      </c>
      <c r="J39" s="8">
        <v>52245.414525498738</v>
      </c>
      <c r="K39" s="4">
        <v>60379.019859533386</v>
      </c>
      <c r="L39" s="6">
        <v>57660.75260189634</v>
      </c>
      <c r="M39" s="6">
        <v>59547.407888556809</v>
      </c>
      <c r="N39" s="8">
        <v>83596.616041411777</v>
      </c>
      <c r="O39" s="4">
        <v>90786.08264700773</v>
      </c>
    </row>
    <row r="40" spans="1:15" x14ac:dyDescent="0.25">
      <c r="A40" s="13" t="s">
        <v>15</v>
      </c>
      <c r="B40" s="8">
        <f t="shared" si="4"/>
        <v>23604.809000000001</v>
      </c>
      <c r="C40" s="4">
        <f t="shared" si="4"/>
        <v>26331.70375868561</v>
      </c>
      <c r="D40" s="6">
        <v>19663.170369919029</v>
      </c>
      <c r="E40" s="6">
        <v>20143.586126157628</v>
      </c>
      <c r="F40" s="8">
        <v>29075.078990960916</v>
      </c>
      <c r="G40" s="4">
        <v>29671.10841056252</v>
      </c>
      <c r="H40" s="6">
        <v>33898.143384061368</v>
      </c>
      <c r="I40" s="6">
        <v>34198.460253202858</v>
      </c>
      <c r="J40" s="8">
        <v>42081.952867426706</v>
      </c>
      <c r="K40" s="4">
        <v>42423.511750678226</v>
      </c>
      <c r="L40" s="6">
        <v>50157.412025809703</v>
      </c>
      <c r="M40" s="6">
        <v>58344.640767424702</v>
      </c>
      <c r="N40" s="8">
        <v>55534.804792091883</v>
      </c>
      <c r="O40" s="4">
        <v>57770.551410139131</v>
      </c>
    </row>
    <row r="41" spans="1:15" x14ac:dyDescent="0.25">
      <c r="A41" s="13" t="s">
        <v>16</v>
      </c>
      <c r="B41" s="8">
        <f t="shared" si="4"/>
        <v>12539.85671</v>
      </c>
      <c r="C41" s="4">
        <f t="shared" si="4"/>
        <v>13688.977768294826</v>
      </c>
      <c r="D41" s="6">
        <v>22146.953005705178</v>
      </c>
      <c r="E41" s="6">
        <v>24465.3140727399</v>
      </c>
      <c r="F41" s="8">
        <v>18410.103395686478</v>
      </c>
      <c r="G41" s="4">
        <v>18739.135861027979</v>
      </c>
      <c r="H41" s="6">
        <v>27223.214116427251</v>
      </c>
      <c r="I41" s="6">
        <v>27678.083529999192</v>
      </c>
      <c r="J41" s="8">
        <v>31781.220935443016</v>
      </c>
      <c r="K41" s="4">
        <v>32023.373007705188</v>
      </c>
      <c r="L41" s="6">
        <v>39545.781203469996</v>
      </c>
      <c r="M41" s="6">
        <v>39905.369545289235</v>
      </c>
      <c r="N41" s="8">
        <v>47278.939832239659</v>
      </c>
      <c r="O41" s="4">
        <v>55152.028639410455</v>
      </c>
    </row>
    <row r="42" spans="1:15" x14ac:dyDescent="0.25">
      <c r="A42" s="13" t="s">
        <v>17</v>
      </c>
      <c r="B42" s="8">
        <f t="shared" si="4"/>
        <v>13260.424399999998</v>
      </c>
      <c r="C42" s="4">
        <f t="shared" si="4"/>
        <v>13080.97753202109</v>
      </c>
      <c r="D42" s="6">
        <v>11324.676457793707</v>
      </c>
      <c r="E42" s="6">
        <v>12327.62619286665</v>
      </c>
      <c r="F42" s="8">
        <v>19853.91083487506</v>
      </c>
      <c r="G42" s="4">
        <v>21958.207674435747</v>
      </c>
      <c r="H42" s="6">
        <v>16440.116210146491</v>
      </c>
      <c r="I42" s="6">
        <v>16810.270531803122</v>
      </c>
      <c r="J42" s="8">
        <v>24260.003444791488</v>
      </c>
      <c r="K42" s="4">
        <v>24858.968772038646</v>
      </c>
      <c r="L42" s="6">
        <v>28307.923543606903</v>
      </c>
      <c r="M42" s="6">
        <v>28835.860924411398</v>
      </c>
      <c r="N42" s="8">
        <v>35253.798017412504</v>
      </c>
      <c r="O42" s="4">
        <v>36064.397861499972</v>
      </c>
    </row>
    <row r="43" spans="1:15" x14ac:dyDescent="0.25">
      <c r="A43" s="13" t="s">
        <v>18</v>
      </c>
      <c r="B43" s="8">
        <f t="shared" si="4"/>
        <v>5209.4213000000009</v>
      </c>
      <c r="C43" s="4">
        <f t="shared" si="4"/>
        <v>4636.3038554748327</v>
      </c>
      <c r="D43" s="6">
        <v>11587.321590677086</v>
      </c>
      <c r="E43" s="6">
        <v>11444.726275894172</v>
      </c>
      <c r="F43" s="8">
        <v>9698.8583376982679</v>
      </c>
      <c r="G43" s="4">
        <v>10743.815067271724</v>
      </c>
      <c r="H43" s="6">
        <v>16760.937811439522</v>
      </c>
      <c r="I43" s="6">
        <v>19111.313234693363</v>
      </c>
      <c r="J43" s="8">
        <v>13708.793373430248</v>
      </c>
      <c r="K43" s="4">
        <v>14633.625369103122</v>
      </c>
      <c r="L43" s="6">
        <v>20019.598695714074</v>
      </c>
      <c r="M43" s="6">
        <v>21673.889654292438</v>
      </c>
      <c r="N43" s="8">
        <v>23158.506183543257</v>
      </c>
      <c r="O43" s="4">
        <v>25210.3213948675</v>
      </c>
    </row>
    <row r="44" spans="1:15" ht="15.75" thickBot="1" x14ac:dyDescent="0.3">
      <c r="A44" s="14" t="s">
        <v>19</v>
      </c>
      <c r="B44" s="8">
        <f t="shared" si="4"/>
        <v>8916.2876230000002</v>
      </c>
      <c r="C44" s="4">
        <f t="shared" si="4"/>
        <v>8804.9442217253709</v>
      </c>
      <c r="D44" s="6">
        <v>8930.2863392519921</v>
      </c>
      <c r="E44" s="6">
        <v>8478.043122408204</v>
      </c>
      <c r="F44" s="8">
        <v>12893.896389134658</v>
      </c>
      <c r="G44" s="4">
        <v>12565.743859624576</v>
      </c>
      <c r="H44" s="6">
        <v>14131.109078993353</v>
      </c>
      <c r="I44" s="6">
        <v>14704.752168947454</v>
      </c>
      <c r="J44" s="8">
        <v>19235.947700006276</v>
      </c>
      <c r="K44" s="4">
        <v>21341.058400441336</v>
      </c>
      <c r="L44" s="6">
        <v>20428.107045808334</v>
      </c>
      <c r="M44" s="6">
        <v>22716.231233587441</v>
      </c>
      <c r="N44" s="8">
        <v>24982.18971266687</v>
      </c>
      <c r="O44" s="4">
        <v>28050.580767080537</v>
      </c>
    </row>
    <row r="45" spans="1:15" ht="15.75" thickBot="1" x14ac:dyDescent="0.3">
      <c r="A45" s="15" t="s">
        <v>22</v>
      </c>
      <c r="B45" s="9">
        <f>B22</f>
        <v>1265717.4888146138</v>
      </c>
      <c r="C45" s="5">
        <f>C22</f>
        <v>1284958.6125115592</v>
      </c>
      <c r="D45" s="7">
        <v>1490280.8918738407</v>
      </c>
      <c r="E45" s="7">
        <v>1504720.5056653668</v>
      </c>
      <c r="F45" s="9">
        <v>1740133.8057743525</v>
      </c>
      <c r="G45" s="5">
        <v>1748411.1466244606</v>
      </c>
      <c r="H45" s="7">
        <v>2008238.2433688764</v>
      </c>
      <c r="I45" s="7">
        <v>2009881.8023965142</v>
      </c>
      <c r="J45" s="9">
        <v>2293097.970592184</v>
      </c>
      <c r="K45" s="5">
        <v>2287254.0713898158</v>
      </c>
      <c r="L45" s="7">
        <v>2588721.6551318336</v>
      </c>
      <c r="M45" s="7">
        <v>2575651.655733299</v>
      </c>
      <c r="N45" s="9">
        <v>2848061.5296929567</v>
      </c>
      <c r="O45" s="5">
        <v>2829450.300886746</v>
      </c>
    </row>
    <row r="46" spans="1:15" ht="15.75" thickBot="1" x14ac:dyDescent="0.3">
      <c r="A46" s="11" t="s">
        <v>23</v>
      </c>
      <c r="B46" s="42">
        <f>B45+C45</f>
        <v>2550676.1013261732</v>
      </c>
      <c r="C46" s="43"/>
      <c r="D46" s="44">
        <f>D45+E45</f>
        <v>2995001.3975392077</v>
      </c>
      <c r="E46" s="45"/>
      <c r="F46" s="42">
        <f t="shared" ref="F46" si="5">F45+G45</f>
        <v>3488544.9523988133</v>
      </c>
      <c r="G46" s="43"/>
      <c r="H46" s="44">
        <f t="shared" ref="H46" si="6">H45+I45</f>
        <v>4018120.0457653906</v>
      </c>
      <c r="I46" s="45"/>
      <c r="J46" s="42">
        <f t="shared" ref="J46" si="7">J45+K45</f>
        <v>4580352.0419819998</v>
      </c>
      <c r="K46" s="43"/>
      <c r="L46" s="44">
        <f>L45+M45</f>
        <v>5164373.3108651321</v>
      </c>
      <c r="M46" s="45"/>
      <c r="N46" s="42">
        <f t="shared" ref="N46" si="8">N45+O45</f>
        <v>5677511.8305797027</v>
      </c>
      <c r="O46" s="43"/>
    </row>
    <row r="47" spans="1:15" ht="15.75" thickBot="1" x14ac:dyDescent="0.3">
      <c r="A47" s="46" t="str">
        <f>A24</f>
        <v>Herat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2016</v>
      </c>
      <c r="C49" s="40"/>
      <c r="D49" s="41">
        <f>B49+5</f>
        <v>2021</v>
      </c>
      <c r="E49" s="41"/>
      <c r="F49" s="39">
        <f>D49+5</f>
        <v>2026</v>
      </c>
      <c r="G49" s="40"/>
      <c r="H49" s="41">
        <f>F49+5</f>
        <v>2031</v>
      </c>
      <c r="I49" s="41"/>
      <c r="J49" s="39">
        <f>H49+5</f>
        <v>2036</v>
      </c>
      <c r="K49" s="40"/>
      <c r="L49" s="41">
        <f>J49+5</f>
        <v>2041</v>
      </c>
      <c r="M49" s="41"/>
      <c r="N49" s="39">
        <f>L49+5</f>
        <v>2046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238356.26558161393</v>
      </c>
      <c r="C51" s="4">
        <f>C28</f>
        <v>231262.74598418598</v>
      </c>
      <c r="D51" s="6">
        <v>215282.17045060534</v>
      </c>
      <c r="E51" s="6">
        <v>207471.25983911872</v>
      </c>
      <c r="F51" s="8">
        <v>205104.15468318801</v>
      </c>
      <c r="G51" s="4">
        <v>196909.45919015619</v>
      </c>
      <c r="H51" s="6">
        <v>156260.271372572</v>
      </c>
      <c r="I51" s="6">
        <v>150017.07584328271</v>
      </c>
      <c r="J51" s="8">
        <v>166963.78400650129</v>
      </c>
      <c r="K51" s="4">
        <v>160292.9422070701</v>
      </c>
      <c r="L51" s="6">
        <v>174804.34255244871</v>
      </c>
      <c r="M51" s="6">
        <v>167820.24044935097</v>
      </c>
      <c r="N51" s="8">
        <v>180325.68004720463</v>
      </c>
      <c r="O51" s="4">
        <v>173120.97939234338</v>
      </c>
    </row>
    <row r="52" spans="1:15" x14ac:dyDescent="0.25">
      <c r="A52" s="13" t="s">
        <v>4</v>
      </c>
      <c r="B52" s="8">
        <f t="shared" ref="B52:C67" si="9">B29</f>
        <v>183044.372</v>
      </c>
      <c r="C52" s="4">
        <f t="shared" si="9"/>
        <v>176707.19</v>
      </c>
      <c r="D52" s="6">
        <v>234618.80560750235</v>
      </c>
      <c r="E52" s="6">
        <v>228018.7301940629</v>
      </c>
      <c r="F52" s="8">
        <v>212925.2019583979</v>
      </c>
      <c r="G52" s="4">
        <v>205483.21999649817</v>
      </c>
      <c r="H52" s="6">
        <v>203456.36711962981</v>
      </c>
      <c r="I52" s="6">
        <v>195551.84272446518</v>
      </c>
      <c r="J52" s="8">
        <v>155346.41002940029</v>
      </c>
      <c r="K52" s="4">
        <v>149279.4332268752</v>
      </c>
      <c r="L52" s="6">
        <v>166257.76948316948</v>
      </c>
      <c r="M52" s="6">
        <v>159734.96750736921</v>
      </c>
      <c r="N52" s="8">
        <v>174272.92418365696</v>
      </c>
      <c r="O52" s="4">
        <v>167409.19202746078</v>
      </c>
    </row>
    <row r="53" spans="1:15" x14ac:dyDescent="0.25">
      <c r="A53" s="13" t="s">
        <v>5</v>
      </c>
      <c r="B53" s="8">
        <f t="shared" si="9"/>
        <v>177166.52499999999</v>
      </c>
      <c r="C53" s="4">
        <f t="shared" si="9"/>
        <v>167240.63000000003</v>
      </c>
      <c r="D53" s="6">
        <v>182273.76149444515</v>
      </c>
      <c r="E53" s="6">
        <v>176094.16319030494</v>
      </c>
      <c r="F53" s="8">
        <v>233818.69861821158</v>
      </c>
      <c r="G53" s="4">
        <v>227389.88310874911</v>
      </c>
      <c r="H53" s="6">
        <v>212339.52241523736</v>
      </c>
      <c r="I53" s="6">
        <v>205034.48445252248</v>
      </c>
      <c r="J53" s="8">
        <v>203016.50493678811</v>
      </c>
      <c r="K53" s="4">
        <v>195222.75161929359</v>
      </c>
      <c r="L53" s="6">
        <v>155087.5507757295</v>
      </c>
      <c r="M53" s="6">
        <v>149089.7259521872</v>
      </c>
      <c r="N53" s="8">
        <v>166047.43589316349</v>
      </c>
      <c r="O53" s="4">
        <v>159584.0374572899</v>
      </c>
    </row>
    <row r="54" spans="1:15" x14ac:dyDescent="0.25">
      <c r="A54" s="13" t="s">
        <v>6</v>
      </c>
      <c r="B54" s="8">
        <f t="shared" si="9"/>
        <v>138785.9</v>
      </c>
      <c r="C54" s="4">
        <f t="shared" si="9"/>
        <v>154102.758</v>
      </c>
      <c r="D54" s="6">
        <v>175892.81208444946</v>
      </c>
      <c r="E54" s="6">
        <v>166346.54427158562</v>
      </c>
      <c r="F54" s="8">
        <v>181199.17542494857</v>
      </c>
      <c r="G54" s="4">
        <v>175326.25724719657</v>
      </c>
      <c r="H54" s="6">
        <v>232695.21490898935</v>
      </c>
      <c r="I54" s="6">
        <v>226590.36278866112</v>
      </c>
      <c r="J54" s="8">
        <v>211529.22526638239</v>
      </c>
      <c r="K54" s="4">
        <v>204469.8769747231</v>
      </c>
      <c r="L54" s="6">
        <v>202413.21142864114</v>
      </c>
      <c r="M54" s="6">
        <v>194810.73254744738</v>
      </c>
      <c r="N54" s="8">
        <v>154734.08676756264</v>
      </c>
      <c r="O54" s="4">
        <v>148852.5131638223</v>
      </c>
    </row>
    <row r="55" spans="1:15" x14ac:dyDescent="0.25">
      <c r="A55" s="13" t="s">
        <v>7</v>
      </c>
      <c r="B55" s="8">
        <f t="shared" si="9"/>
        <v>114647.79399999999</v>
      </c>
      <c r="C55" s="4">
        <f t="shared" si="9"/>
        <v>127004.95</v>
      </c>
      <c r="D55" s="6">
        <v>136711.02513887829</v>
      </c>
      <c r="E55" s="6">
        <v>152923.22845900641</v>
      </c>
      <c r="F55" s="8">
        <v>173705.16970299074</v>
      </c>
      <c r="G55" s="4">
        <v>165283.49752469771</v>
      </c>
      <c r="H55" s="6">
        <v>179335.5737339964</v>
      </c>
      <c r="I55" s="6">
        <v>174406.83403171695</v>
      </c>
      <c r="J55" s="8">
        <v>230764.35450639162</v>
      </c>
      <c r="K55" s="4">
        <v>225644.25510275556</v>
      </c>
      <c r="L55" s="6">
        <v>210139.67393264599</v>
      </c>
      <c r="M55" s="6">
        <v>203805.17253922299</v>
      </c>
      <c r="N55" s="8">
        <v>201376.01362487534</v>
      </c>
      <c r="O55" s="4">
        <v>194326.00671430654</v>
      </c>
    </row>
    <row r="56" spans="1:15" x14ac:dyDescent="0.25">
      <c r="A56" s="13" t="s">
        <v>8</v>
      </c>
      <c r="B56" s="8">
        <f t="shared" si="9"/>
        <v>92056.654999999999</v>
      </c>
      <c r="C56" s="4">
        <f t="shared" si="9"/>
        <v>96486.016999999993</v>
      </c>
      <c r="D56" s="6">
        <v>112758.89624357061</v>
      </c>
      <c r="E56" s="6">
        <v>126055.0430651732</v>
      </c>
      <c r="F56" s="8">
        <v>134798.79338785395</v>
      </c>
      <c r="G56" s="4">
        <v>151947.7476316414</v>
      </c>
      <c r="H56" s="6">
        <v>171661.28371216444</v>
      </c>
      <c r="I56" s="6">
        <v>164403.71240731675</v>
      </c>
      <c r="J56" s="8">
        <v>177603.68654714859</v>
      </c>
      <c r="K56" s="4">
        <v>173655.65936834406</v>
      </c>
      <c r="L56" s="6">
        <v>228969.74918482258</v>
      </c>
      <c r="M56" s="6">
        <v>224875.67428311319</v>
      </c>
      <c r="N56" s="8">
        <v>208843.15760724197</v>
      </c>
      <c r="O56" s="4">
        <v>203265.68430456417</v>
      </c>
    </row>
    <row r="57" spans="1:15" x14ac:dyDescent="0.25">
      <c r="A57" s="13" t="s">
        <v>9</v>
      </c>
      <c r="B57" s="8">
        <f t="shared" si="9"/>
        <v>63281.537699999993</v>
      </c>
      <c r="C57" s="4">
        <f t="shared" si="9"/>
        <v>63486.434999999998</v>
      </c>
      <c r="D57" s="6">
        <v>90788.45793695061</v>
      </c>
      <c r="E57" s="6">
        <v>95899.393774101583</v>
      </c>
      <c r="F57" s="8">
        <v>111403.86260903979</v>
      </c>
      <c r="G57" s="4">
        <v>125389.3969149211</v>
      </c>
      <c r="H57" s="6">
        <v>133404.98101366821</v>
      </c>
      <c r="I57" s="6">
        <v>151268.28757896402</v>
      </c>
      <c r="J57" s="8">
        <v>170171.51705720171</v>
      </c>
      <c r="K57" s="4">
        <v>163800.25736936295</v>
      </c>
      <c r="L57" s="6">
        <v>176334.79992715456</v>
      </c>
      <c r="M57" s="6">
        <v>173144.43902680872</v>
      </c>
      <c r="N57" s="8">
        <v>227643.46065454482</v>
      </c>
      <c r="O57" s="4">
        <v>224354.07041142398</v>
      </c>
    </row>
    <row r="58" spans="1:15" x14ac:dyDescent="0.25">
      <c r="A58" s="13" t="s">
        <v>10</v>
      </c>
      <c r="B58" s="8">
        <f t="shared" si="9"/>
        <v>57069.820999999996</v>
      </c>
      <c r="C58" s="4">
        <f t="shared" si="9"/>
        <v>64451.798999999999</v>
      </c>
      <c r="D58" s="6">
        <v>62454.583946547318</v>
      </c>
      <c r="E58" s="6">
        <v>63024.044529986408</v>
      </c>
      <c r="F58" s="8">
        <v>89734.613376824549</v>
      </c>
      <c r="G58" s="4">
        <v>95287.806614308618</v>
      </c>
      <c r="H58" s="6">
        <v>110274.21317605344</v>
      </c>
      <c r="I58" s="6">
        <v>124705.89837117562</v>
      </c>
      <c r="J58" s="8">
        <v>132252.35068031398</v>
      </c>
      <c r="K58" s="4">
        <v>150584.25742144368</v>
      </c>
      <c r="L58" s="6">
        <v>168942.89964767362</v>
      </c>
      <c r="M58" s="6">
        <v>163199.46221050213</v>
      </c>
      <c r="N58" s="8">
        <v>175287.26452219012</v>
      </c>
      <c r="O58" s="4">
        <v>172638.16890503161</v>
      </c>
    </row>
    <row r="59" spans="1:15" x14ac:dyDescent="0.25">
      <c r="A59" s="13" t="s">
        <v>11</v>
      </c>
      <c r="B59" s="8">
        <f t="shared" si="9"/>
        <v>47656.538</v>
      </c>
      <c r="C59" s="4">
        <f t="shared" si="9"/>
        <v>46882.785867263476</v>
      </c>
      <c r="D59" s="6">
        <v>56289.450570642919</v>
      </c>
      <c r="E59" s="6">
        <v>63767.506071991775</v>
      </c>
      <c r="F59" s="8">
        <v>61679.546115378165</v>
      </c>
      <c r="G59" s="4">
        <v>62435.224132556687</v>
      </c>
      <c r="H59" s="6">
        <v>88744.506484624129</v>
      </c>
      <c r="I59" s="6">
        <v>94520.954208716008</v>
      </c>
      <c r="J59" s="8">
        <v>109219.28260257463</v>
      </c>
      <c r="K59" s="4">
        <v>123865.32087039921</v>
      </c>
      <c r="L59" s="6">
        <v>131176.90561169674</v>
      </c>
      <c r="M59" s="6">
        <v>149752.08684854588</v>
      </c>
      <c r="N59" s="8">
        <v>167793.39601974687</v>
      </c>
      <c r="O59" s="4">
        <v>162472.21376277425</v>
      </c>
    </row>
    <row r="60" spans="1:15" x14ac:dyDescent="0.25">
      <c r="A60" s="13" t="s">
        <v>12</v>
      </c>
      <c r="B60" s="8">
        <f t="shared" si="9"/>
        <v>37874.585200000001</v>
      </c>
      <c r="C60" s="4">
        <f t="shared" si="9"/>
        <v>37586.751521341124</v>
      </c>
      <c r="D60" s="6">
        <v>46745.430521713919</v>
      </c>
      <c r="E60" s="6">
        <v>46214.536357269782</v>
      </c>
      <c r="F60" s="8">
        <v>55294.02613387756</v>
      </c>
      <c r="G60" s="4">
        <v>62959.344373714877</v>
      </c>
      <c r="H60" s="6">
        <v>60693.312892356451</v>
      </c>
      <c r="I60" s="6">
        <v>61745.454615637136</v>
      </c>
      <c r="J60" s="8">
        <v>87492.835667661828</v>
      </c>
      <c r="K60" s="4">
        <v>93634.365108826096</v>
      </c>
      <c r="L60" s="6">
        <v>107886.85193240055</v>
      </c>
      <c r="M60" s="6">
        <v>122898.77530891392</v>
      </c>
      <c r="N60" s="8">
        <v>129814.33576606352</v>
      </c>
      <c r="O60" s="4">
        <v>148795.39384194187</v>
      </c>
    </row>
    <row r="61" spans="1:15" x14ac:dyDescent="0.25">
      <c r="A61" s="13" t="s">
        <v>13</v>
      </c>
      <c r="B61" s="8">
        <f t="shared" si="9"/>
        <v>31634.527999999998</v>
      </c>
      <c r="C61" s="4">
        <f t="shared" si="9"/>
        <v>32075.29462389266</v>
      </c>
      <c r="D61" s="6">
        <v>36793.054799975907</v>
      </c>
      <c r="E61" s="6">
        <v>36753.98403167873</v>
      </c>
      <c r="F61" s="8">
        <v>45482.185795278361</v>
      </c>
      <c r="G61" s="4">
        <v>45290.798070395278</v>
      </c>
      <c r="H61" s="6">
        <v>53914.126638362883</v>
      </c>
      <c r="I61" s="6">
        <v>61844.090225681422</v>
      </c>
      <c r="J61" s="8">
        <v>59327.224601858958</v>
      </c>
      <c r="K61" s="4">
        <v>60799.168432363476</v>
      </c>
      <c r="L61" s="6">
        <v>85749.97878836919</v>
      </c>
      <c r="M61" s="6">
        <v>92416.102498366876</v>
      </c>
      <c r="N61" s="8">
        <v>106013.88658186552</v>
      </c>
      <c r="O61" s="4">
        <v>121561.63411471881</v>
      </c>
    </row>
    <row r="62" spans="1:15" x14ac:dyDescent="0.25">
      <c r="A62" s="13" t="s">
        <v>14</v>
      </c>
      <c r="B62" s="8">
        <f t="shared" si="9"/>
        <v>20612.168299999998</v>
      </c>
      <c r="C62" s="4">
        <f t="shared" si="9"/>
        <v>21128.348378674218</v>
      </c>
      <c r="D62" s="6">
        <v>30480.878532960178</v>
      </c>
      <c r="E62" s="6">
        <v>31043.058077677226</v>
      </c>
      <c r="F62" s="8">
        <v>35489.793619034383</v>
      </c>
      <c r="G62" s="4">
        <v>35665.530619018464</v>
      </c>
      <c r="H62" s="6">
        <v>43959.131580552377</v>
      </c>
      <c r="I62" s="6">
        <v>44077.889516959382</v>
      </c>
      <c r="J62" s="8">
        <v>52245.414525498738</v>
      </c>
      <c r="K62" s="4">
        <v>60379.019859533386</v>
      </c>
      <c r="L62" s="6">
        <v>57660.75260189634</v>
      </c>
      <c r="M62" s="6">
        <v>59547.407888556809</v>
      </c>
      <c r="N62" s="8">
        <v>83596.616041411777</v>
      </c>
      <c r="O62" s="4">
        <v>90786.08264700773</v>
      </c>
    </row>
    <row r="63" spans="1:15" x14ac:dyDescent="0.25">
      <c r="A63" s="13" t="s">
        <v>15</v>
      </c>
      <c r="B63" s="8">
        <f t="shared" si="9"/>
        <v>23604.809000000001</v>
      </c>
      <c r="C63" s="4">
        <f t="shared" si="9"/>
        <v>26331.70375868561</v>
      </c>
      <c r="D63" s="6">
        <v>19663.170369919029</v>
      </c>
      <c r="E63" s="6">
        <v>20143.586126157628</v>
      </c>
      <c r="F63" s="8">
        <v>29075.078990960916</v>
      </c>
      <c r="G63" s="4">
        <v>29671.10841056252</v>
      </c>
      <c r="H63" s="6">
        <v>33898.143384061368</v>
      </c>
      <c r="I63" s="6">
        <v>34198.460253202858</v>
      </c>
      <c r="J63" s="8">
        <v>42081.952867426706</v>
      </c>
      <c r="K63" s="4">
        <v>42423.511750678226</v>
      </c>
      <c r="L63" s="6">
        <v>50157.412025809703</v>
      </c>
      <c r="M63" s="6">
        <v>58344.640767424702</v>
      </c>
      <c r="N63" s="8">
        <v>55534.804792091883</v>
      </c>
      <c r="O63" s="4">
        <v>57770.551410139131</v>
      </c>
    </row>
    <row r="64" spans="1:15" x14ac:dyDescent="0.25">
      <c r="A64" s="13" t="s">
        <v>16</v>
      </c>
      <c r="B64" s="8">
        <f t="shared" si="9"/>
        <v>12539.85671</v>
      </c>
      <c r="C64" s="4">
        <f t="shared" si="9"/>
        <v>13688.977768294826</v>
      </c>
      <c r="D64" s="6">
        <v>22146.953005705178</v>
      </c>
      <c r="E64" s="6">
        <v>24465.3140727399</v>
      </c>
      <c r="F64" s="8">
        <v>18410.103395686478</v>
      </c>
      <c r="G64" s="4">
        <v>18739.135861027979</v>
      </c>
      <c r="H64" s="6">
        <v>27223.214116427251</v>
      </c>
      <c r="I64" s="6">
        <v>27678.083529999192</v>
      </c>
      <c r="J64" s="8">
        <v>31781.220935443016</v>
      </c>
      <c r="K64" s="4">
        <v>32023.373007705188</v>
      </c>
      <c r="L64" s="6">
        <v>39545.781203469996</v>
      </c>
      <c r="M64" s="6">
        <v>39905.369545289235</v>
      </c>
      <c r="N64" s="8">
        <v>47278.939832239659</v>
      </c>
      <c r="O64" s="4">
        <v>55152.028639410455</v>
      </c>
    </row>
    <row r="65" spans="1:15" x14ac:dyDescent="0.25">
      <c r="A65" s="13" t="s">
        <v>17</v>
      </c>
      <c r="B65" s="8">
        <f t="shared" si="9"/>
        <v>13260.424399999998</v>
      </c>
      <c r="C65" s="4">
        <f t="shared" si="9"/>
        <v>13080.97753202109</v>
      </c>
      <c r="D65" s="6">
        <v>11324.676457793707</v>
      </c>
      <c r="E65" s="6">
        <v>12327.62619286665</v>
      </c>
      <c r="F65" s="8">
        <v>19853.91083487506</v>
      </c>
      <c r="G65" s="4">
        <v>21958.207674435747</v>
      </c>
      <c r="H65" s="6">
        <v>16440.116210146491</v>
      </c>
      <c r="I65" s="6">
        <v>16810.270531803122</v>
      </c>
      <c r="J65" s="8">
        <v>24260.003444791488</v>
      </c>
      <c r="K65" s="4">
        <v>24858.968772038646</v>
      </c>
      <c r="L65" s="6">
        <v>28307.923543606903</v>
      </c>
      <c r="M65" s="6">
        <v>28835.860924411398</v>
      </c>
      <c r="N65" s="8">
        <v>35253.798017412504</v>
      </c>
      <c r="O65" s="4">
        <v>36064.397861499972</v>
      </c>
    </row>
    <row r="66" spans="1:15" x14ac:dyDescent="0.25">
      <c r="A66" s="13" t="s">
        <v>18</v>
      </c>
      <c r="B66" s="8">
        <f t="shared" si="9"/>
        <v>5209.4213000000009</v>
      </c>
      <c r="C66" s="4">
        <f t="shared" si="9"/>
        <v>4636.3038554748327</v>
      </c>
      <c r="D66" s="6">
        <v>11587.321590677086</v>
      </c>
      <c r="E66" s="6">
        <v>11444.726275894172</v>
      </c>
      <c r="F66" s="8">
        <v>9698.8583376982679</v>
      </c>
      <c r="G66" s="4">
        <v>10743.815067271724</v>
      </c>
      <c r="H66" s="6">
        <v>16760.937811439522</v>
      </c>
      <c r="I66" s="6">
        <v>19111.313234693363</v>
      </c>
      <c r="J66" s="8">
        <v>13708.793373430248</v>
      </c>
      <c r="K66" s="4">
        <v>14633.625369103122</v>
      </c>
      <c r="L66" s="6">
        <v>20019.598695714074</v>
      </c>
      <c r="M66" s="6">
        <v>21673.889654292438</v>
      </c>
      <c r="N66" s="8">
        <v>23158.506183543257</v>
      </c>
      <c r="O66" s="4">
        <v>25210.3213948675</v>
      </c>
    </row>
    <row r="67" spans="1:15" ht="15.75" thickBot="1" x14ac:dyDescent="0.3">
      <c r="A67" s="14" t="s">
        <v>19</v>
      </c>
      <c r="B67" s="8">
        <f t="shared" si="9"/>
        <v>8916.2876230000002</v>
      </c>
      <c r="C67" s="4">
        <f t="shared" si="9"/>
        <v>8804.9442217253709</v>
      </c>
      <c r="D67" s="6">
        <v>8930.2863392519921</v>
      </c>
      <c r="E67" s="6">
        <v>8478.043122408204</v>
      </c>
      <c r="F67" s="8">
        <v>12893.896389134658</v>
      </c>
      <c r="G67" s="4">
        <v>12565.743859624576</v>
      </c>
      <c r="H67" s="6">
        <v>14131.109078993353</v>
      </c>
      <c r="I67" s="6">
        <v>14704.752168947454</v>
      </c>
      <c r="J67" s="8">
        <v>19235.947700006276</v>
      </c>
      <c r="K67" s="4">
        <v>21341.058400441336</v>
      </c>
      <c r="L67" s="6">
        <v>20428.107045808334</v>
      </c>
      <c r="M67" s="6">
        <v>22716.231233587441</v>
      </c>
      <c r="N67" s="8">
        <v>24982.18971266687</v>
      </c>
      <c r="O67" s="4">
        <v>28050.580767080537</v>
      </c>
    </row>
    <row r="68" spans="1:15" ht="15.75" thickBot="1" x14ac:dyDescent="0.3">
      <c r="A68" s="15" t="s">
        <v>22</v>
      </c>
      <c r="B68" s="9">
        <f>B45</f>
        <v>1265717.4888146138</v>
      </c>
      <c r="C68" s="5">
        <f>C45</f>
        <v>1284958.6125115592</v>
      </c>
      <c r="D68" s="7">
        <v>1454741.7350915885</v>
      </c>
      <c r="E68" s="7">
        <v>1470470.7876520234</v>
      </c>
      <c r="F68" s="9">
        <v>1630567.0693733788</v>
      </c>
      <c r="G68" s="5">
        <v>1643046.1762967769</v>
      </c>
      <c r="H68" s="7">
        <v>1755192.0256492752</v>
      </c>
      <c r="I68" s="7">
        <v>1766669.7664837448</v>
      </c>
      <c r="J68" s="9">
        <v>1887000.5087488196</v>
      </c>
      <c r="K68" s="5">
        <v>1896907.8448609572</v>
      </c>
      <c r="L68" s="7">
        <v>2023883.3083810573</v>
      </c>
      <c r="M68" s="7">
        <v>2032570.7791853903</v>
      </c>
      <c r="N68" s="9">
        <v>2161956.496247482</v>
      </c>
      <c r="O68" s="5">
        <v>2169413.8568156832</v>
      </c>
    </row>
    <row r="69" spans="1:15" ht="15.75" thickBot="1" x14ac:dyDescent="0.3">
      <c r="A69" s="11" t="s">
        <v>23</v>
      </c>
      <c r="B69" s="42">
        <f>B68+C68</f>
        <v>2550676.1013261732</v>
      </c>
      <c r="C69" s="43"/>
      <c r="D69" s="44">
        <f>D68+E68</f>
        <v>2925212.5227436116</v>
      </c>
      <c r="E69" s="45"/>
      <c r="F69" s="42">
        <f t="shared" ref="F69" si="10">F68+G68</f>
        <v>3273613.2456701556</v>
      </c>
      <c r="G69" s="43"/>
      <c r="H69" s="44">
        <f t="shared" ref="H69" si="11">H68+I68</f>
        <v>3521861.7921330202</v>
      </c>
      <c r="I69" s="45"/>
      <c r="J69" s="42">
        <f t="shared" ref="J69" si="12">J68+K68</f>
        <v>3783908.3536097771</v>
      </c>
      <c r="K69" s="43"/>
      <c r="L69" s="44">
        <f>L68+M68</f>
        <v>4056454.0875664474</v>
      </c>
      <c r="M69" s="45"/>
      <c r="N69" s="42">
        <f t="shared" ref="N69" si="13">N68+O68</f>
        <v>4331370.3530631652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N67" sqref="N6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69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2016</v>
      </c>
      <c r="C3" s="40"/>
      <c r="D3" s="41">
        <f>B3+5</f>
        <v>2021</v>
      </c>
      <c r="E3" s="41"/>
      <c r="F3" s="39">
        <f>D3+5</f>
        <v>2026</v>
      </c>
      <c r="G3" s="40"/>
      <c r="H3" s="41">
        <f>F3+5</f>
        <v>2031</v>
      </c>
      <c r="I3" s="41"/>
      <c r="J3" s="39">
        <f>H3+5</f>
        <v>2036</v>
      </c>
      <c r="K3" s="40"/>
      <c r="L3" s="41">
        <f>J3+5</f>
        <v>2041</v>
      </c>
      <c r="M3" s="41"/>
      <c r="N3" s="39">
        <f>L3+5</f>
        <v>2046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28256.316035881027</v>
      </c>
      <c r="C5" s="4">
        <v>27949.548418836748</v>
      </c>
      <c r="D5" s="6">
        <v>32763.852733493186</v>
      </c>
      <c r="E5" s="6">
        <v>32303.423210284578</v>
      </c>
      <c r="F5" s="8">
        <v>41425.740257672456</v>
      </c>
      <c r="G5" s="4">
        <v>40843.5854668256</v>
      </c>
      <c r="H5" s="6">
        <v>51510.144370967006</v>
      </c>
      <c r="I5" s="6">
        <v>50786.273725898267</v>
      </c>
      <c r="J5" s="8">
        <v>64095.094026274433</v>
      </c>
      <c r="K5" s="4">
        <v>63194.367429113292</v>
      </c>
      <c r="L5" s="6">
        <v>79445.418055032744</v>
      </c>
      <c r="M5" s="6">
        <v>78328.97377560912</v>
      </c>
      <c r="N5" s="8">
        <v>98233.257738265311</v>
      </c>
      <c r="O5" s="4">
        <v>96852.788463434845</v>
      </c>
    </row>
    <row r="6" spans="1:19" x14ac:dyDescent="0.25">
      <c r="A6" s="13" t="s">
        <v>4</v>
      </c>
      <c r="B6" s="8">
        <v>21815.636999999999</v>
      </c>
      <c r="C6" s="4">
        <v>19745.514999999999</v>
      </c>
      <c r="D6" s="6">
        <v>27853.967804999902</v>
      </c>
      <c r="E6" s="6">
        <v>27671.141769423495</v>
      </c>
      <c r="F6" s="8">
        <v>32297.320643201194</v>
      </c>
      <c r="G6" s="4">
        <v>31981.647427514061</v>
      </c>
      <c r="H6" s="6">
        <v>40835.869544007932</v>
      </c>
      <c r="I6" s="6">
        <v>40436.740761879344</v>
      </c>
      <c r="J6" s="8">
        <v>50776.679490627605</v>
      </c>
      <c r="K6" s="4">
        <v>50280.389477168064</v>
      </c>
      <c r="L6" s="6">
        <v>63182.429131923607</v>
      </c>
      <c r="M6" s="6">
        <v>62564.885627329619</v>
      </c>
      <c r="N6" s="8">
        <v>78314.176340243604</v>
      </c>
      <c r="O6" s="4">
        <v>77548.735511503619</v>
      </c>
    </row>
    <row r="7" spans="1:19" x14ac:dyDescent="0.25">
      <c r="A7" s="13" t="s">
        <v>5</v>
      </c>
      <c r="B7" s="8">
        <v>19206.766299999999</v>
      </c>
      <c r="C7" s="4">
        <v>17262.723999999998</v>
      </c>
      <c r="D7" s="6">
        <v>21687.656486092626</v>
      </c>
      <c r="E7" s="6">
        <v>19667.657573760895</v>
      </c>
      <c r="F7" s="8">
        <v>27690.56367822408</v>
      </c>
      <c r="G7" s="4">
        <v>27562.033251399796</v>
      </c>
      <c r="H7" s="6">
        <v>32107.849774495957</v>
      </c>
      <c r="I7" s="6">
        <v>31855.542397810215</v>
      </c>
      <c r="J7" s="8">
        <v>40596.307638476748</v>
      </c>
      <c r="K7" s="4">
        <v>40277.296930648918</v>
      </c>
      <c r="L7" s="6">
        <v>50478.80024301634</v>
      </c>
      <c r="M7" s="6">
        <v>50082.131710024893</v>
      </c>
      <c r="N7" s="8">
        <v>62811.772077526351</v>
      </c>
      <c r="O7" s="4">
        <v>62318.189556455407</v>
      </c>
    </row>
    <row r="8" spans="1:19" x14ac:dyDescent="0.25">
      <c r="A8" s="13" t="s">
        <v>6</v>
      </c>
      <c r="B8" s="8">
        <v>14855.750800000002</v>
      </c>
      <c r="C8" s="4">
        <v>14738.806</v>
      </c>
      <c r="D8" s="6">
        <v>19019.349338514327</v>
      </c>
      <c r="E8" s="6">
        <v>17164.916122416995</v>
      </c>
      <c r="F8" s="8">
        <v>21476.031342282316</v>
      </c>
      <c r="G8" s="4">
        <v>19556.223721008639</v>
      </c>
      <c r="H8" s="6">
        <v>27420.362998664692</v>
      </c>
      <c r="I8" s="6">
        <v>27405.871108380445</v>
      </c>
      <c r="J8" s="8">
        <v>31794.545829907715</v>
      </c>
      <c r="K8" s="4">
        <v>31675.053907628411</v>
      </c>
      <c r="L8" s="6">
        <v>40200.174499441207</v>
      </c>
      <c r="M8" s="6">
        <v>40049.092104599033</v>
      </c>
      <c r="N8" s="8">
        <v>49986.235111894377</v>
      </c>
      <c r="O8" s="4">
        <v>49798.374233082672</v>
      </c>
    </row>
    <row r="9" spans="1:19" x14ac:dyDescent="0.25">
      <c r="A9" s="13" t="s">
        <v>7</v>
      </c>
      <c r="B9" s="8">
        <v>11284.804</v>
      </c>
      <c r="C9" s="4">
        <v>11004.4948</v>
      </c>
      <c r="D9" s="6">
        <v>14567.580393453794</v>
      </c>
      <c r="E9" s="6">
        <v>14620.916656168401</v>
      </c>
      <c r="F9" s="8">
        <v>18650.413853198836</v>
      </c>
      <c r="G9" s="4">
        <v>17027.621371499168</v>
      </c>
      <c r="H9" s="6">
        <v>21059.441378824893</v>
      </c>
      <c r="I9" s="6">
        <v>19399.801933362229</v>
      </c>
      <c r="J9" s="8">
        <v>26888.465468923565</v>
      </c>
      <c r="K9" s="4">
        <v>27186.663381370512</v>
      </c>
      <c r="L9" s="6">
        <v>31177.79832780526</v>
      </c>
      <c r="M9" s="6">
        <v>31421.698831172365</v>
      </c>
      <c r="N9" s="8">
        <v>39420.375431410765</v>
      </c>
      <c r="O9" s="4">
        <v>39728.756713166207</v>
      </c>
    </row>
    <row r="10" spans="1:19" x14ac:dyDescent="0.25">
      <c r="A10" s="13" t="s">
        <v>8</v>
      </c>
      <c r="B10" s="8">
        <v>7823.9629799999993</v>
      </c>
      <c r="C10" s="4">
        <v>8272.6997789999987</v>
      </c>
      <c r="D10" s="6">
        <v>11034.070653230023</v>
      </c>
      <c r="E10" s="6">
        <v>10915.59341903359</v>
      </c>
      <c r="F10" s="8">
        <v>14243.908118207244</v>
      </c>
      <c r="G10" s="4">
        <v>14502.799495376235</v>
      </c>
      <c r="H10" s="6">
        <v>18236.026444781488</v>
      </c>
      <c r="I10" s="6">
        <v>16890.061303362334</v>
      </c>
      <c r="J10" s="8">
        <v>20591.52858051498</v>
      </c>
      <c r="K10" s="4">
        <v>19243.077866179177</v>
      </c>
      <c r="L10" s="6">
        <v>26291.03950241744</v>
      </c>
      <c r="M10" s="6">
        <v>26967.032043231051</v>
      </c>
      <c r="N10" s="8">
        <v>30485.069085928306</v>
      </c>
      <c r="O10" s="4">
        <v>31167.854155049492</v>
      </c>
    </row>
    <row r="11" spans="1:19" x14ac:dyDescent="0.25">
      <c r="A11" s="13" t="s">
        <v>9</v>
      </c>
      <c r="B11" s="8">
        <v>5516.1409500000009</v>
      </c>
      <c r="C11" s="4">
        <v>5616.9000890000007</v>
      </c>
      <c r="D11" s="6">
        <v>7669.3684400370994</v>
      </c>
      <c r="E11" s="6">
        <v>8214.7749809769994</v>
      </c>
      <c r="F11" s="8">
        <v>10816.047244771331</v>
      </c>
      <c r="G11" s="4">
        <v>10839.163286067356</v>
      </c>
      <c r="H11" s="6">
        <v>13962.461180327169</v>
      </c>
      <c r="I11" s="6">
        <v>14401.252025507909</v>
      </c>
      <c r="J11" s="8">
        <v>17875.698804404248</v>
      </c>
      <c r="K11" s="4">
        <v>16771.798412682212</v>
      </c>
      <c r="L11" s="6">
        <v>20184.658315896522</v>
      </c>
      <c r="M11" s="6">
        <v>19108.339337220496</v>
      </c>
      <c r="N11" s="8">
        <v>25771.551978331194</v>
      </c>
      <c r="O11" s="4">
        <v>26778.210990114978</v>
      </c>
    </row>
    <row r="12" spans="1:19" x14ac:dyDescent="0.25">
      <c r="A12" s="13" t="s">
        <v>10</v>
      </c>
      <c r="B12" s="8">
        <v>4880.0141999999996</v>
      </c>
      <c r="C12" s="4">
        <v>5588.9943800000001</v>
      </c>
      <c r="D12" s="6">
        <v>5410.3330971734977</v>
      </c>
      <c r="E12" s="6">
        <v>5568.8322978744618</v>
      </c>
      <c r="F12" s="8">
        <v>7522.2584559864426</v>
      </c>
      <c r="G12" s="4">
        <v>8144.4753349672364</v>
      </c>
      <c r="H12" s="6">
        <v>10608.5792439692</v>
      </c>
      <c r="I12" s="6">
        <v>10746.404891124452</v>
      </c>
      <c r="J12" s="8">
        <v>13694.640243361477</v>
      </c>
      <c r="K12" s="4">
        <v>14278.010315073354</v>
      </c>
      <c r="L12" s="6">
        <v>17532.816103361718</v>
      </c>
      <c r="M12" s="6">
        <v>16628.2702583397</v>
      </c>
      <c r="N12" s="8">
        <v>19797.486309995977</v>
      </c>
      <c r="O12" s="4">
        <v>18944.815747791479</v>
      </c>
    </row>
    <row r="13" spans="1:19" x14ac:dyDescent="0.25">
      <c r="A13" s="13" t="s">
        <v>11</v>
      </c>
      <c r="B13" s="8">
        <v>4066.2310200000002</v>
      </c>
      <c r="C13" s="4">
        <v>4000.2116435206513</v>
      </c>
      <c r="D13" s="6">
        <v>4778.2307222054515</v>
      </c>
      <c r="E13" s="6">
        <v>5518.2302625023003</v>
      </c>
      <c r="F13" s="8">
        <v>5297.4886471189729</v>
      </c>
      <c r="G13" s="4">
        <v>5498.3234592071785</v>
      </c>
      <c r="H13" s="6">
        <v>7365.3651365941032</v>
      </c>
      <c r="I13" s="6">
        <v>8041.3554228014382</v>
      </c>
      <c r="J13" s="8">
        <v>10387.31388578433</v>
      </c>
      <c r="K13" s="4">
        <v>10610.341083095826</v>
      </c>
      <c r="L13" s="6">
        <v>13409.008264849095</v>
      </c>
      <c r="M13" s="6">
        <v>14097.231675684345</v>
      </c>
      <c r="N13" s="8">
        <v>17167.130487419778</v>
      </c>
      <c r="O13" s="4">
        <v>16417.734195795892</v>
      </c>
    </row>
    <row r="14" spans="1:19" x14ac:dyDescent="0.25">
      <c r="A14" s="13" t="s">
        <v>12</v>
      </c>
      <c r="B14" s="8">
        <v>3244.7385199999999</v>
      </c>
      <c r="C14" s="4">
        <v>3220.0796354322615</v>
      </c>
      <c r="D14" s="6">
        <v>3946.2775059185001</v>
      </c>
      <c r="E14" s="6">
        <v>3928.178030067324</v>
      </c>
      <c r="F14" s="8">
        <v>4637.2732696156754</v>
      </c>
      <c r="G14" s="4">
        <v>5418.8610037983535</v>
      </c>
      <c r="H14" s="6">
        <v>5141.2131241830502</v>
      </c>
      <c r="I14" s="6">
        <v>5399.3126712796411</v>
      </c>
      <c r="J14" s="8">
        <v>7148.0874102961443</v>
      </c>
      <c r="K14" s="4">
        <v>7896.5511124832246</v>
      </c>
      <c r="L14" s="6">
        <v>10080.888895089289</v>
      </c>
      <c r="M14" s="6">
        <v>10419.275890476416</v>
      </c>
      <c r="N14" s="8">
        <v>13013.443513656841</v>
      </c>
      <c r="O14" s="4">
        <v>13843.376473064487</v>
      </c>
    </row>
    <row r="15" spans="1:19" x14ac:dyDescent="0.25">
      <c r="A15" s="13" t="s">
        <v>13</v>
      </c>
      <c r="B15" s="8">
        <v>2899.2892699999993</v>
      </c>
      <c r="C15" s="4">
        <v>2939.6853190014613</v>
      </c>
      <c r="D15" s="6">
        <v>3100.3499660985867</v>
      </c>
      <c r="E15" s="6">
        <v>3126.1097548681719</v>
      </c>
      <c r="F15" s="8">
        <v>3770.6709666361771</v>
      </c>
      <c r="G15" s="4">
        <v>3813.544088639861</v>
      </c>
      <c r="H15" s="6">
        <v>4430.9179108345661</v>
      </c>
      <c r="I15" s="6">
        <v>5260.7252497265508</v>
      </c>
      <c r="J15" s="8">
        <v>4912.4328006765027</v>
      </c>
      <c r="K15" s="4">
        <v>5241.7473858545754</v>
      </c>
      <c r="L15" s="6">
        <v>6830.0026099426304</v>
      </c>
      <c r="M15" s="6">
        <v>7666.1102386789753</v>
      </c>
      <c r="N15" s="8">
        <v>9632.2965168033625</v>
      </c>
      <c r="O15" s="4">
        <v>10115.215674008839</v>
      </c>
    </row>
    <row r="16" spans="1:19" x14ac:dyDescent="0.25">
      <c r="A16" s="13" t="s">
        <v>14</v>
      </c>
      <c r="B16" s="8">
        <v>1693.8863150000002</v>
      </c>
      <c r="C16" s="4">
        <v>1736.3054510470258</v>
      </c>
      <c r="D16" s="6">
        <v>2728.3288091108398</v>
      </c>
      <c r="E16" s="6">
        <v>2806.918411897354</v>
      </c>
      <c r="F16" s="8">
        <v>2917.5336929497175</v>
      </c>
      <c r="G16" s="4">
        <v>2984.9232405364928</v>
      </c>
      <c r="H16" s="6">
        <v>3548.3283211513772</v>
      </c>
      <c r="I16" s="6">
        <v>3641.3105334082256</v>
      </c>
      <c r="J16" s="8">
        <v>4169.6429231896418</v>
      </c>
      <c r="K16" s="4">
        <v>5023.1317168351043</v>
      </c>
      <c r="L16" s="6">
        <v>4622.7646449734048</v>
      </c>
      <c r="M16" s="6">
        <v>5005.0109624889128</v>
      </c>
      <c r="N16" s="8">
        <v>6427.2623914510978</v>
      </c>
      <c r="O16" s="4">
        <v>7319.8807496484069</v>
      </c>
      <c r="S16" s="1" t="s">
        <v>48</v>
      </c>
    </row>
    <row r="17" spans="1:19" x14ac:dyDescent="0.25">
      <c r="A17" s="13" t="s">
        <v>15</v>
      </c>
      <c r="B17" s="8">
        <v>1956.2157379999999</v>
      </c>
      <c r="C17" s="4">
        <v>2182.203351066918</v>
      </c>
      <c r="D17" s="6">
        <v>1562.9891846939597</v>
      </c>
      <c r="E17" s="6">
        <v>1613.7262219691465</v>
      </c>
      <c r="F17" s="8">
        <v>2517.4938738017922</v>
      </c>
      <c r="G17" s="4">
        <v>2608.7563345926942</v>
      </c>
      <c r="H17" s="6">
        <v>2692.0777195491046</v>
      </c>
      <c r="I17" s="6">
        <v>2774.19442582191</v>
      </c>
      <c r="J17" s="8">
        <v>3274.1269237439215</v>
      </c>
      <c r="K17" s="4">
        <v>3384.2422636811539</v>
      </c>
      <c r="L17" s="6">
        <v>3847.4286823558855</v>
      </c>
      <c r="M17" s="6">
        <v>4668.5100037978082</v>
      </c>
      <c r="N17" s="8">
        <v>4265.534870608506</v>
      </c>
      <c r="O17" s="4">
        <v>4651.668533633283</v>
      </c>
    </row>
    <row r="18" spans="1:19" x14ac:dyDescent="0.25">
      <c r="A18" s="13" t="s">
        <v>16</v>
      </c>
      <c r="B18" s="8">
        <v>965.59935099999996</v>
      </c>
      <c r="C18" s="4">
        <v>1054.0844568325942</v>
      </c>
      <c r="D18" s="6">
        <v>1746.2037323410675</v>
      </c>
      <c r="E18" s="6">
        <v>1933.7055555992424</v>
      </c>
      <c r="F18" s="8">
        <v>1395.1925111857549</v>
      </c>
      <c r="G18" s="4">
        <v>1429.9636003731096</v>
      </c>
      <c r="H18" s="6">
        <v>2247.2251465847589</v>
      </c>
      <c r="I18" s="6">
        <v>2311.6849375839474</v>
      </c>
      <c r="J18" s="8">
        <v>2403.0663235717593</v>
      </c>
      <c r="K18" s="4">
        <v>2458.2838125060575</v>
      </c>
      <c r="L18" s="6">
        <v>2922.6289019866854</v>
      </c>
      <c r="M18" s="6">
        <v>2998.862623675499</v>
      </c>
      <c r="N18" s="8">
        <v>3434.3831278623129</v>
      </c>
      <c r="O18" s="4">
        <v>4136.8847345508593</v>
      </c>
      <c r="S18" s="1" t="s">
        <v>48</v>
      </c>
    </row>
    <row r="19" spans="1:19" x14ac:dyDescent="0.25">
      <c r="A19" s="13" t="s">
        <v>17</v>
      </c>
      <c r="B19" s="8">
        <v>928.58147900000006</v>
      </c>
      <c r="C19" s="4">
        <v>916.01543789578216</v>
      </c>
      <c r="D19" s="6">
        <v>803.61188618082167</v>
      </c>
      <c r="E19" s="6">
        <v>874.50550352286723</v>
      </c>
      <c r="F19" s="8">
        <v>1453.2632748244214</v>
      </c>
      <c r="G19" s="4">
        <v>1604.2700749479368</v>
      </c>
      <c r="H19" s="6">
        <v>1161.1371572880662</v>
      </c>
      <c r="I19" s="6">
        <v>1186.3480485437608</v>
      </c>
      <c r="J19" s="8">
        <v>1870.2341057393189</v>
      </c>
      <c r="K19" s="4">
        <v>1917.8550515797406</v>
      </c>
      <c r="L19" s="6">
        <v>1999.9316061088718</v>
      </c>
      <c r="M19" s="6">
        <v>2039.4786293667396</v>
      </c>
      <c r="N19" s="8">
        <v>2432.3331639564285</v>
      </c>
      <c r="O19" s="4">
        <v>2487.9618058249653</v>
      </c>
    </row>
    <row r="20" spans="1:19" x14ac:dyDescent="0.25">
      <c r="A20" s="13" t="s">
        <v>18</v>
      </c>
      <c r="B20" s="8">
        <v>373.57173800000004</v>
      </c>
      <c r="C20" s="4">
        <v>332.47303096523103</v>
      </c>
      <c r="D20" s="6">
        <v>692.33835264305048</v>
      </c>
      <c r="E20" s="6">
        <v>674.9829254518047</v>
      </c>
      <c r="F20" s="8">
        <v>599.16263895546058</v>
      </c>
      <c r="G20" s="4">
        <v>644.39556220528016</v>
      </c>
      <c r="H20" s="6">
        <v>1083.5343202538552</v>
      </c>
      <c r="I20" s="6">
        <v>1182.1360902940853</v>
      </c>
      <c r="J20" s="8">
        <v>865.72886154824357</v>
      </c>
      <c r="K20" s="4">
        <v>874.18251186855298</v>
      </c>
      <c r="L20" s="6">
        <v>1394.4223841496721</v>
      </c>
      <c r="M20" s="6">
        <v>1413.2069829319805</v>
      </c>
      <c r="N20" s="8">
        <v>1491.1231646180468</v>
      </c>
      <c r="O20" s="4">
        <v>1502.8275667587825</v>
      </c>
    </row>
    <row r="21" spans="1:19" ht="15.75" thickBot="1" x14ac:dyDescent="0.3">
      <c r="A21" s="14" t="s">
        <v>19</v>
      </c>
      <c r="B21" s="8">
        <v>632.76934021000011</v>
      </c>
      <c r="C21" s="4">
        <v>624.75868291126835</v>
      </c>
      <c r="D21" s="6">
        <v>604.05308602497848</v>
      </c>
      <c r="E21" s="6">
        <v>557.83598838874968</v>
      </c>
      <c r="F21" s="8">
        <v>707.72509466661518</v>
      </c>
      <c r="G21" s="4">
        <v>653.87701741972342</v>
      </c>
      <c r="H21" s="6">
        <v>731.80152102008969</v>
      </c>
      <c r="I21" s="6">
        <v>717.96459241118623</v>
      </c>
      <c r="J21" s="8">
        <v>1043.3606952806367</v>
      </c>
      <c r="K21" s="4">
        <v>1076.2693014837291</v>
      </c>
      <c r="L21" s="6">
        <v>1077.741181937052</v>
      </c>
      <c r="M21" s="6">
        <v>1073.877661131917</v>
      </c>
      <c r="N21" s="8">
        <v>1400.9661453344538</v>
      </c>
      <c r="O21" s="4">
        <v>1368.7092878590202</v>
      </c>
    </row>
    <row r="22" spans="1:19" ht="15.75" thickBot="1" x14ac:dyDescent="0.3">
      <c r="A22" s="15" t="s">
        <v>22</v>
      </c>
      <c r="B22" s="9">
        <v>130400.27503709104</v>
      </c>
      <c r="C22" s="5">
        <v>127185.49947550996</v>
      </c>
      <c r="D22" s="7">
        <v>159968.56219221168</v>
      </c>
      <c r="E22" s="7">
        <v>157161.44868420638</v>
      </c>
      <c r="F22" s="9">
        <v>197418.08756329847</v>
      </c>
      <c r="G22" s="5">
        <v>195114.46373637873</v>
      </c>
      <c r="H22" s="7">
        <v>244142.33529349731</v>
      </c>
      <c r="I22" s="7">
        <v>242436.98011919597</v>
      </c>
      <c r="J22" s="9">
        <v>302386.95401232125</v>
      </c>
      <c r="K22" s="5">
        <v>301389.26195925189</v>
      </c>
      <c r="L22" s="7">
        <v>374677.95135028736</v>
      </c>
      <c r="M22" s="7">
        <v>374531.98835575883</v>
      </c>
      <c r="N22" s="9">
        <v>464084.39745530672</v>
      </c>
      <c r="O22" s="5">
        <v>464981.98439174314</v>
      </c>
    </row>
    <row r="23" spans="1:19" ht="15.75" thickBot="1" x14ac:dyDescent="0.3">
      <c r="A23" s="11" t="s">
        <v>23</v>
      </c>
      <c r="B23" s="42">
        <f>B22+C22</f>
        <v>257585.774512601</v>
      </c>
      <c r="C23" s="43"/>
      <c r="D23" s="44">
        <f>D22+E22</f>
        <v>317130.01087641809</v>
      </c>
      <c r="E23" s="45"/>
      <c r="F23" s="42">
        <f t="shared" ref="F23" si="0">F22+G22</f>
        <v>392532.55129967723</v>
      </c>
      <c r="G23" s="43"/>
      <c r="H23" s="44">
        <f t="shared" ref="H23" si="1">H22+I22</f>
        <v>486579.31541269331</v>
      </c>
      <c r="I23" s="45"/>
      <c r="J23" s="42">
        <f t="shared" ref="J23" si="2">J22+K22</f>
        <v>603776.21597157314</v>
      </c>
      <c r="K23" s="43"/>
      <c r="L23" s="44">
        <f>L22+M22</f>
        <v>749209.93970604613</v>
      </c>
      <c r="M23" s="45"/>
      <c r="N23" s="42">
        <f t="shared" ref="N23" si="3">N22+O22</f>
        <v>929066.38184704981</v>
      </c>
      <c r="O23" s="43"/>
    </row>
    <row r="24" spans="1:19" ht="15.75" thickBot="1" x14ac:dyDescent="0.3">
      <c r="A24" s="33" t="str">
        <f>A1</f>
        <v>Nimroz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2016</v>
      </c>
      <c r="C26" s="40"/>
      <c r="D26" s="41">
        <f>B26+5</f>
        <v>2021</v>
      </c>
      <c r="E26" s="41"/>
      <c r="F26" s="39">
        <f>D26+5</f>
        <v>2026</v>
      </c>
      <c r="G26" s="40"/>
      <c r="H26" s="41">
        <f>F26+5</f>
        <v>2031</v>
      </c>
      <c r="I26" s="41"/>
      <c r="J26" s="39">
        <f>H26+5</f>
        <v>2036</v>
      </c>
      <c r="K26" s="40"/>
      <c r="L26" s="41">
        <f>J26+5</f>
        <v>2041</v>
      </c>
      <c r="M26" s="41"/>
      <c r="N26" s="39">
        <f>L26+5</f>
        <v>2046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28256.316035881027</v>
      </c>
      <c r="C28" s="4">
        <f>C5</f>
        <v>27949.548418836748</v>
      </c>
      <c r="D28" s="6">
        <v>31445.858428716405</v>
      </c>
      <c r="E28" s="6">
        <v>30697.863929033701</v>
      </c>
      <c r="F28" s="8">
        <v>35839.791880535922</v>
      </c>
      <c r="G28" s="4">
        <v>34635.07423340682</v>
      </c>
      <c r="H28" s="6">
        <v>40944.093759794807</v>
      </c>
      <c r="I28" s="6">
        <v>39567.800268399791</v>
      </c>
      <c r="J28" s="8">
        <v>47797.647962719755</v>
      </c>
      <c r="K28" s="4">
        <v>46190.979313976168</v>
      </c>
      <c r="L28" s="6">
        <v>53354.14387023211</v>
      </c>
      <c r="M28" s="6">
        <v>51560.699341251995</v>
      </c>
      <c r="N28" s="8">
        <v>51199.277710987226</v>
      </c>
      <c r="O28" s="4">
        <v>49478.266785915788</v>
      </c>
    </row>
    <row r="29" spans="1:19" x14ac:dyDescent="0.25">
      <c r="A29" s="13" t="s">
        <v>4</v>
      </c>
      <c r="B29" s="8">
        <f t="shared" ref="B29:C44" si="4">B6</f>
        <v>21815.636999999999</v>
      </c>
      <c r="C29" s="4">
        <f t="shared" si="4"/>
        <v>19745.514999999999</v>
      </c>
      <c r="D29" s="6">
        <v>27845.502964038955</v>
      </c>
      <c r="E29" s="6">
        <v>27658.029771042926</v>
      </c>
      <c r="F29" s="8">
        <v>31125.410913460921</v>
      </c>
      <c r="G29" s="4">
        <v>30470.162754078199</v>
      </c>
      <c r="H29" s="6">
        <v>35569.786458548457</v>
      </c>
      <c r="I29" s="6">
        <v>34442.55740782588</v>
      </c>
      <c r="J29" s="8">
        <v>40717.041928390987</v>
      </c>
      <c r="K29" s="4">
        <v>39403.532349283378</v>
      </c>
      <c r="L29" s="6">
        <v>47603.230502502178</v>
      </c>
      <c r="M29" s="6">
        <v>46048.142811419617</v>
      </c>
      <c r="N29" s="8">
        <v>53195.418113861619</v>
      </c>
      <c r="O29" s="4">
        <v>51442.208306921573</v>
      </c>
    </row>
    <row r="30" spans="1:19" x14ac:dyDescent="0.25">
      <c r="A30" s="13" t="s">
        <v>5</v>
      </c>
      <c r="B30" s="8">
        <f t="shared" si="4"/>
        <v>19206.766299999999</v>
      </c>
      <c r="C30" s="4">
        <f t="shared" si="4"/>
        <v>17262.723999999998</v>
      </c>
      <c r="D30" s="6">
        <v>21711.141804956816</v>
      </c>
      <c r="E30" s="6">
        <v>19681.577054205711</v>
      </c>
      <c r="F30" s="8">
        <v>27744.86572102713</v>
      </c>
      <c r="G30" s="4">
        <v>27589.908444627348</v>
      </c>
      <c r="H30" s="6">
        <v>31037.793340271171</v>
      </c>
      <c r="I30" s="6">
        <v>30411.120483663224</v>
      </c>
      <c r="J30" s="8">
        <v>35492.633369454576</v>
      </c>
      <c r="K30" s="4">
        <v>34390.500241543414</v>
      </c>
      <c r="L30" s="6">
        <v>40649.572115933122</v>
      </c>
      <c r="M30" s="6">
        <v>39357.403584848391</v>
      </c>
      <c r="N30" s="8">
        <v>47543.386599314988</v>
      </c>
      <c r="O30" s="4">
        <v>46006.629572463979</v>
      </c>
    </row>
    <row r="31" spans="1:19" x14ac:dyDescent="0.25">
      <c r="A31" s="13" t="s">
        <v>6</v>
      </c>
      <c r="B31" s="8">
        <f t="shared" si="4"/>
        <v>14855.750800000002</v>
      </c>
      <c r="C31" s="4">
        <f t="shared" si="4"/>
        <v>14738.806</v>
      </c>
      <c r="D31" s="6">
        <v>19046.349382073273</v>
      </c>
      <c r="E31" s="6">
        <v>17174.950882792746</v>
      </c>
      <c r="F31" s="8">
        <v>21573.08090481535</v>
      </c>
      <c r="G31" s="4">
        <v>19603.957405305966</v>
      </c>
      <c r="H31" s="6">
        <v>27606.450082257234</v>
      </c>
      <c r="I31" s="6">
        <v>27503.039447184867</v>
      </c>
      <c r="J31" s="8">
        <v>30917.643570249671</v>
      </c>
      <c r="K31" s="4">
        <v>30335.417369602183</v>
      </c>
      <c r="L31" s="6">
        <v>35386.959210017936</v>
      </c>
      <c r="M31" s="6">
        <v>34323.353254563437</v>
      </c>
      <c r="N31" s="8">
        <v>40557.14638706838</v>
      </c>
      <c r="O31" s="4">
        <v>39297.525831330233</v>
      </c>
    </row>
    <row r="32" spans="1:19" x14ac:dyDescent="0.25">
      <c r="A32" s="13" t="s">
        <v>7</v>
      </c>
      <c r="B32" s="8">
        <f t="shared" si="4"/>
        <v>11284.804</v>
      </c>
      <c r="C32" s="4">
        <f t="shared" si="4"/>
        <v>11004.4948</v>
      </c>
      <c r="D32" s="6">
        <v>14587.763198423061</v>
      </c>
      <c r="E32" s="6">
        <v>14628.727031044085</v>
      </c>
      <c r="F32" s="8">
        <v>18781.946853771777</v>
      </c>
      <c r="G32" s="4">
        <v>17073.727994240813</v>
      </c>
      <c r="H32" s="6">
        <v>21335.938387353075</v>
      </c>
      <c r="I32" s="6">
        <v>19510.476471553724</v>
      </c>
      <c r="J32" s="8">
        <v>27368.746971046501</v>
      </c>
      <c r="K32" s="4">
        <v>27398.037456608723</v>
      </c>
      <c r="L32" s="6">
        <v>30710.933449929864</v>
      </c>
      <c r="M32" s="6">
        <v>30243.482624021417</v>
      </c>
      <c r="N32" s="8">
        <v>35204.544257844187</v>
      </c>
      <c r="O32" s="4">
        <v>34241.363638120863</v>
      </c>
    </row>
    <row r="33" spans="1:15" x14ac:dyDescent="0.25">
      <c r="A33" s="13" t="s">
        <v>8</v>
      </c>
      <c r="B33" s="8">
        <f t="shared" si="4"/>
        <v>7823.9629799999993</v>
      </c>
      <c r="C33" s="4">
        <f t="shared" si="4"/>
        <v>8272.6997789999987</v>
      </c>
      <c r="D33" s="6">
        <v>11052.500656581571</v>
      </c>
      <c r="E33" s="6">
        <v>10921.886198237125</v>
      </c>
      <c r="F33" s="8">
        <v>14353.29419051257</v>
      </c>
      <c r="G33" s="4">
        <v>14540.728687208806</v>
      </c>
      <c r="H33" s="6">
        <v>18540.060446651827</v>
      </c>
      <c r="I33" s="6">
        <v>16989.612373125034</v>
      </c>
      <c r="J33" s="8">
        <v>21118.206320122896</v>
      </c>
      <c r="K33" s="4">
        <v>19432.613460993354</v>
      </c>
      <c r="L33" s="6">
        <v>27149.417714163836</v>
      </c>
      <c r="M33" s="6">
        <v>27310.256614006867</v>
      </c>
      <c r="N33" s="8">
        <v>30519.068641896825</v>
      </c>
      <c r="O33" s="4">
        <v>30166.266073808092</v>
      </c>
    </row>
    <row r="34" spans="1:15" x14ac:dyDescent="0.25">
      <c r="A34" s="13" t="s">
        <v>9</v>
      </c>
      <c r="B34" s="8">
        <f t="shared" si="4"/>
        <v>5516.1409500000009</v>
      </c>
      <c r="C34" s="4">
        <f t="shared" si="4"/>
        <v>5616.9000890000007</v>
      </c>
      <c r="D34" s="6">
        <v>7683.4587809769655</v>
      </c>
      <c r="E34" s="6">
        <v>8220.8811112759558</v>
      </c>
      <c r="F34" s="8">
        <v>10894.364420171067</v>
      </c>
      <c r="G34" s="4">
        <v>10866.344183369087</v>
      </c>
      <c r="H34" s="6">
        <v>14186.061779858754</v>
      </c>
      <c r="I34" s="6">
        <v>14479.528930844461</v>
      </c>
      <c r="J34" s="8">
        <v>18366.208389076564</v>
      </c>
      <c r="K34" s="4">
        <v>16931.094617304389</v>
      </c>
      <c r="L34" s="6">
        <v>20960.347076225895</v>
      </c>
      <c r="M34" s="6">
        <v>19378.343287029871</v>
      </c>
      <c r="N34" s="8">
        <v>26988.898364090215</v>
      </c>
      <c r="O34" s="4">
        <v>27248.885820286818</v>
      </c>
    </row>
    <row r="35" spans="1:15" x14ac:dyDescent="0.25">
      <c r="A35" s="13" t="s">
        <v>10</v>
      </c>
      <c r="B35" s="8">
        <f t="shared" si="4"/>
        <v>4880.0141999999996</v>
      </c>
      <c r="C35" s="4">
        <f t="shared" si="4"/>
        <v>5588.9943800000001</v>
      </c>
      <c r="D35" s="6">
        <v>5419.563482618888</v>
      </c>
      <c r="E35" s="6">
        <v>5573.5213311687439</v>
      </c>
      <c r="F35" s="8">
        <v>7574.8096440907448</v>
      </c>
      <c r="G35" s="4">
        <v>8169.0778323249797</v>
      </c>
      <c r="H35" s="6">
        <v>10767.522620861217</v>
      </c>
      <c r="I35" s="6">
        <v>10809.38498730486</v>
      </c>
      <c r="J35" s="8">
        <v>14051.700428113223</v>
      </c>
      <c r="K35" s="4">
        <v>14417.066048814801</v>
      </c>
      <c r="L35" s="6">
        <v>18226.091769568651</v>
      </c>
      <c r="M35" s="6">
        <v>16871.514360046032</v>
      </c>
      <c r="N35" s="8">
        <v>20832.58357414716</v>
      </c>
      <c r="O35" s="4">
        <v>19323.123276807455</v>
      </c>
    </row>
    <row r="36" spans="1:15" x14ac:dyDescent="0.25">
      <c r="A36" s="13" t="s">
        <v>11</v>
      </c>
      <c r="B36" s="8">
        <f t="shared" si="4"/>
        <v>4066.2310200000002</v>
      </c>
      <c r="C36" s="4">
        <f t="shared" si="4"/>
        <v>4000.2116435206513</v>
      </c>
      <c r="D36" s="6">
        <v>4788.0683087547395</v>
      </c>
      <c r="E36" s="6">
        <v>5524.0108429740585</v>
      </c>
      <c r="F36" s="8">
        <v>5335.6866731416767</v>
      </c>
      <c r="G36" s="4">
        <v>5520.5250904127761</v>
      </c>
      <c r="H36" s="6">
        <v>7476.9719750356389</v>
      </c>
      <c r="I36" s="6">
        <v>8104.2580896506661</v>
      </c>
      <c r="J36" s="8">
        <v>10652.909988815627</v>
      </c>
      <c r="K36" s="4">
        <v>10738.514793318684</v>
      </c>
      <c r="L36" s="6">
        <v>13929.715649581249</v>
      </c>
      <c r="M36" s="6">
        <v>14339.60101792661</v>
      </c>
      <c r="N36" s="8">
        <v>18098.153464591913</v>
      </c>
      <c r="O36" s="4">
        <v>16797.728099482501</v>
      </c>
    </row>
    <row r="37" spans="1:15" x14ac:dyDescent="0.25">
      <c r="A37" s="13" t="s">
        <v>12</v>
      </c>
      <c r="B37" s="8">
        <f t="shared" si="4"/>
        <v>3244.7385199999999</v>
      </c>
      <c r="C37" s="4">
        <f t="shared" si="4"/>
        <v>3220.0796354322615</v>
      </c>
      <c r="D37" s="6">
        <v>3955.9626060376918</v>
      </c>
      <c r="E37" s="6">
        <v>3935.1466138982382</v>
      </c>
      <c r="F37" s="8">
        <v>4679.7454256147803</v>
      </c>
      <c r="G37" s="4">
        <v>5450.0878013546635</v>
      </c>
      <c r="H37" s="6">
        <v>5233.6449124601277</v>
      </c>
      <c r="I37" s="6">
        <v>5458.5057659221757</v>
      </c>
      <c r="J37" s="8">
        <v>7357.6376437841718</v>
      </c>
      <c r="K37" s="4">
        <v>8028.5291673572674</v>
      </c>
      <c r="L37" s="6">
        <v>10512.529588867619</v>
      </c>
      <c r="M37" s="6">
        <v>10655.695334119209</v>
      </c>
      <c r="N37" s="8">
        <v>13779.502335740648</v>
      </c>
      <c r="O37" s="4">
        <v>14248.914432313843</v>
      </c>
    </row>
    <row r="38" spans="1:15" x14ac:dyDescent="0.25">
      <c r="A38" s="13" t="s">
        <v>13</v>
      </c>
      <c r="B38" s="8">
        <f t="shared" si="4"/>
        <v>2899.2892699999993</v>
      </c>
      <c r="C38" s="4">
        <f t="shared" si="4"/>
        <v>2939.6853190014613</v>
      </c>
      <c r="D38" s="6">
        <v>3108.3493076583991</v>
      </c>
      <c r="E38" s="6">
        <v>3133.7173594430697</v>
      </c>
      <c r="F38" s="8">
        <v>3814.5215948584055</v>
      </c>
      <c r="G38" s="4">
        <v>3847.545958894229</v>
      </c>
      <c r="H38" s="6">
        <v>4535.9638879880786</v>
      </c>
      <c r="I38" s="6">
        <v>5347.3816871980771</v>
      </c>
      <c r="J38" s="8">
        <v>5097.2360163883141</v>
      </c>
      <c r="K38" s="4">
        <v>5372.1757025040033</v>
      </c>
      <c r="L38" s="6">
        <v>7196.7272420362751</v>
      </c>
      <c r="M38" s="6">
        <v>7922.738220563695</v>
      </c>
      <c r="N38" s="8">
        <v>10321.388478054598</v>
      </c>
      <c r="O38" s="4">
        <v>10539.433574573117</v>
      </c>
    </row>
    <row r="39" spans="1:15" x14ac:dyDescent="0.25">
      <c r="A39" s="13" t="s">
        <v>14</v>
      </c>
      <c r="B39" s="8">
        <f t="shared" si="4"/>
        <v>1693.8863150000002</v>
      </c>
      <c r="C39" s="4">
        <f t="shared" si="4"/>
        <v>1736.3054510470258</v>
      </c>
      <c r="D39" s="6">
        <v>2737.3578705014424</v>
      </c>
      <c r="E39" s="6">
        <v>2817.3886754861228</v>
      </c>
      <c r="F39" s="8">
        <v>2957.4561001034926</v>
      </c>
      <c r="G39" s="4">
        <v>3024.1322547151117</v>
      </c>
      <c r="H39" s="6">
        <v>3652.4574394813021</v>
      </c>
      <c r="I39" s="6">
        <v>3732.3749314393385</v>
      </c>
      <c r="J39" s="8">
        <v>4369.4630871837808</v>
      </c>
      <c r="K39" s="4">
        <v>5211.50475381254</v>
      </c>
      <c r="L39" s="6">
        <v>4937.3752847188289</v>
      </c>
      <c r="M39" s="6">
        <v>5257.1223517969684</v>
      </c>
      <c r="N39" s="8">
        <v>7005.7170661111768</v>
      </c>
      <c r="O39" s="4">
        <v>7780.5961585512277</v>
      </c>
    </row>
    <row r="40" spans="1:15" x14ac:dyDescent="0.25">
      <c r="A40" s="13" t="s">
        <v>15</v>
      </c>
      <c r="B40" s="8">
        <f t="shared" si="4"/>
        <v>1956.2157379999999</v>
      </c>
      <c r="C40" s="4">
        <f t="shared" si="4"/>
        <v>2182.203351066918</v>
      </c>
      <c r="D40" s="6">
        <v>1569.3044212872437</v>
      </c>
      <c r="E40" s="6">
        <v>1622.6035021303655</v>
      </c>
      <c r="F40" s="8">
        <v>2557.5778094983111</v>
      </c>
      <c r="G40" s="4">
        <v>2659.0058073595992</v>
      </c>
      <c r="H40" s="6">
        <v>2783.4801945344502</v>
      </c>
      <c r="I40" s="6">
        <v>2876.0097040582173</v>
      </c>
      <c r="J40" s="8">
        <v>3462.4501173191484</v>
      </c>
      <c r="K40" s="4">
        <v>3574.4323611758982</v>
      </c>
      <c r="L40" s="6">
        <v>4170.7079609558141</v>
      </c>
      <c r="M40" s="6">
        <v>5022.3733396388343</v>
      </c>
      <c r="N40" s="8">
        <v>4742.9354741391544</v>
      </c>
      <c r="O40" s="4">
        <v>5094.5495227628644</v>
      </c>
    </row>
    <row r="41" spans="1:15" x14ac:dyDescent="0.25">
      <c r="A41" s="13" t="s">
        <v>16</v>
      </c>
      <c r="B41" s="8">
        <f t="shared" si="4"/>
        <v>965.59935099999996</v>
      </c>
      <c r="C41" s="4">
        <f t="shared" si="4"/>
        <v>1054.0844568325942</v>
      </c>
      <c r="D41" s="6">
        <v>1755.7908648173225</v>
      </c>
      <c r="E41" s="6">
        <v>1945.8101893293961</v>
      </c>
      <c r="F41" s="8">
        <v>1421.8789753141225</v>
      </c>
      <c r="G41" s="4">
        <v>1467.3318469160554</v>
      </c>
      <c r="H41" s="6">
        <v>2337.3256222033306</v>
      </c>
      <c r="I41" s="6">
        <v>2431.901542786658</v>
      </c>
      <c r="J41" s="8">
        <v>2566.4134232932338</v>
      </c>
      <c r="K41" s="4">
        <v>2658.6342818067424</v>
      </c>
      <c r="L41" s="6">
        <v>3220.6484067655688</v>
      </c>
      <c r="M41" s="6">
        <v>3337.1958009431619</v>
      </c>
      <c r="N41" s="8">
        <v>3912.493409600806</v>
      </c>
      <c r="O41" s="4">
        <v>4731.6864839347045</v>
      </c>
    </row>
    <row r="42" spans="1:15" x14ac:dyDescent="0.25">
      <c r="A42" s="13" t="s">
        <v>17</v>
      </c>
      <c r="B42" s="8">
        <f t="shared" si="4"/>
        <v>928.58147900000006</v>
      </c>
      <c r="C42" s="4">
        <f t="shared" si="4"/>
        <v>916.01543789578216</v>
      </c>
      <c r="D42" s="6">
        <v>806.65379229564167</v>
      </c>
      <c r="E42" s="6">
        <v>881.36001278877279</v>
      </c>
      <c r="F42" s="8">
        <v>1481.3493935884815</v>
      </c>
      <c r="G42" s="4">
        <v>1653.4808643141259</v>
      </c>
      <c r="H42" s="6">
        <v>1211.5443431576923</v>
      </c>
      <c r="I42" s="6">
        <v>1264.1537076046732</v>
      </c>
      <c r="J42" s="8">
        <v>2013.4741397276694</v>
      </c>
      <c r="K42" s="4">
        <v>2123.9709612844354</v>
      </c>
      <c r="L42" s="6">
        <v>2236.5963192522013</v>
      </c>
      <c r="M42" s="6">
        <v>2353.0505599742446</v>
      </c>
      <c r="N42" s="8">
        <v>2840.2863279054577</v>
      </c>
      <c r="O42" s="4">
        <v>2991.3667816392667</v>
      </c>
    </row>
    <row r="43" spans="1:15" x14ac:dyDescent="0.25">
      <c r="A43" s="13" t="s">
        <v>18</v>
      </c>
      <c r="B43" s="8">
        <f t="shared" si="4"/>
        <v>373.57173800000004</v>
      </c>
      <c r="C43" s="4">
        <f t="shared" si="4"/>
        <v>332.47303096523103</v>
      </c>
      <c r="D43" s="6">
        <v>704.68213780365477</v>
      </c>
      <c r="E43" s="6">
        <v>693.44960968753298</v>
      </c>
      <c r="F43" s="8">
        <v>616.24250775135761</v>
      </c>
      <c r="G43" s="4">
        <v>686.66787748309741</v>
      </c>
      <c r="H43" s="6">
        <v>1141.1016753805636</v>
      </c>
      <c r="I43" s="6">
        <v>1320.0259603011943</v>
      </c>
      <c r="J43" s="8">
        <v>943.06774766680508</v>
      </c>
      <c r="K43" s="4">
        <v>1034.0516636227046</v>
      </c>
      <c r="L43" s="6">
        <v>1586.584851222638</v>
      </c>
      <c r="M43" s="6">
        <v>1779.260783331689</v>
      </c>
      <c r="N43" s="8">
        <v>1786.6165826180099</v>
      </c>
      <c r="O43" s="4">
        <v>2016.9756349550389</v>
      </c>
    </row>
    <row r="44" spans="1:15" ht="15.75" thickBot="1" x14ac:dyDescent="0.3">
      <c r="A44" s="14" t="s">
        <v>19</v>
      </c>
      <c r="B44" s="8">
        <f t="shared" si="4"/>
        <v>632.76934021000011</v>
      </c>
      <c r="C44" s="4">
        <f t="shared" si="4"/>
        <v>624.75868291126835</v>
      </c>
      <c r="D44" s="6">
        <v>611.8187595528849</v>
      </c>
      <c r="E44" s="6">
        <v>576.5114851312959</v>
      </c>
      <c r="F44" s="8">
        <v>800.64651127683737</v>
      </c>
      <c r="G44" s="4">
        <v>773.34251532754956</v>
      </c>
      <c r="H44" s="6">
        <v>862.6016622185582</v>
      </c>
      <c r="I44" s="6">
        <v>896.81294409224301</v>
      </c>
      <c r="J44" s="8">
        <v>1221.9382263625337</v>
      </c>
      <c r="K44" s="4">
        <v>1372.7924714990313</v>
      </c>
      <c r="L44" s="6">
        <v>1323.3526653732993</v>
      </c>
      <c r="M44" s="6">
        <v>1501.6927411576175</v>
      </c>
      <c r="N44" s="8">
        <v>1783.7158043334744</v>
      </c>
      <c r="O44" s="4">
        <v>2061.191988350151</v>
      </c>
    </row>
    <row r="45" spans="1:15" ht="15.75" thickBot="1" x14ac:dyDescent="0.3">
      <c r="A45" s="15" t="s">
        <v>22</v>
      </c>
      <c r="B45" s="9">
        <f>B22</f>
        <v>130400.27503709104</v>
      </c>
      <c r="C45" s="5">
        <f>C22</f>
        <v>127185.49947550996</v>
      </c>
      <c r="D45" s="7">
        <v>158830.12676709497</v>
      </c>
      <c r="E45" s="7">
        <v>155687.43559966987</v>
      </c>
      <c r="F45" s="9">
        <v>191552.66951953297</v>
      </c>
      <c r="G45" s="5">
        <v>188031.10155133923</v>
      </c>
      <c r="H45" s="7">
        <v>229222.79858805629</v>
      </c>
      <c r="I45" s="7">
        <v>225144.94470295505</v>
      </c>
      <c r="J45" s="9">
        <v>273514.41932971537</v>
      </c>
      <c r="K45" s="5">
        <v>268613.84701450774</v>
      </c>
      <c r="L45" s="7">
        <v>323154.93367734697</v>
      </c>
      <c r="M45" s="7">
        <v>317261.92602663953</v>
      </c>
      <c r="N45" s="9">
        <v>370311.13259230577</v>
      </c>
      <c r="O45" s="5">
        <v>363466.7119822175</v>
      </c>
    </row>
    <row r="46" spans="1:15" ht="15.75" thickBot="1" x14ac:dyDescent="0.3">
      <c r="A46" s="11" t="s">
        <v>23</v>
      </c>
      <c r="B46" s="42">
        <f>B45+C45</f>
        <v>257585.774512601</v>
      </c>
      <c r="C46" s="43"/>
      <c r="D46" s="44">
        <f>D45+E45</f>
        <v>314517.56236676488</v>
      </c>
      <c r="E46" s="45"/>
      <c r="F46" s="42">
        <f t="shared" ref="F46" si="5">F45+G45</f>
        <v>379583.7710708722</v>
      </c>
      <c r="G46" s="43"/>
      <c r="H46" s="44">
        <f t="shared" ref="H46" si="6">H45+I45</f>
        <v>454367.74329101131</v>
      </c>
      <c r="I46" s="45"/>
      <c r="J46" s="42">
        <f t="shared" ref="J46" si="7">J45+K45</f>
        <v>542128.26634422317</v>
      </c>
      <c r="K46" s="43"/>
      <c r="L46" s="44">
        <f>L45+M45</f>
        <v>640416.85970398644</v>
      </c>
      <c r="M46" s="45"/>
      <c r="N46" s="42">
        <f t="shared" ref="N46" si="8">N45+O45</f>
        <v>733777.84457452327</v>
      </c>
      <c r="O46" s="43"/>
    </row>
    <row r="47" spans="1:15" ht="15.75" thickBot="1" x14ac:dyDescent="0.3">
      <c r="A47" s="46" t="str">
        <f>A24</f>
        <v>Nimroz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2016</v>
      </c>
      <c r="C49" s="40"/>
      <c r="D49" s="41">
        <f>B49+5</f>
        <v>2021</v>
      </c>
      <c r="E49" s="41"/>
      <c r="F49" s="39">
        <f>D49+5</f>
        <v>2026</v>
      </c>
      <c r="G49" s="40"/>
      <c r="H49" s="41">
        <f>F49+5</f>
        <v>2031</v>
      </c>
      <c r="I49" s="41"/>
      <c r="J49" s="39">
        <f>H49+5</f>
        <v>2036</v>
      </c>
      <c r="K49" s="40"/>
      <c r="L49" s="41">
        <f>J49+5</f>
        <v>2041</v>
      </c>
      <c r="M49" s="41"/>
      <c r="N49" s="39">
        <f>L49+5</f>
        <v>2046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28256.316035881027</v>
      </c>
      <c r="C51" s="4">
        <f>C28</f>
        <v>27949.548418836748</v>
      </c>
      <c r="D51" s="6">
        <v>26378.512773667258</v>
      </c>
      <c r="E51" s="6">
        <v>25751.0539142044</v>
      </c>
      <c r="F51" s="8">
        <v>26432.887088287229</v>
      </c>
      <c r="G51" s="4">
        <v>25544.372845627124</v>
      </c>
      <c r="H51" s="6">
        <v>21245.170807242499</v>
      </c>
      <c r="I51" s="6">
        <v>20531.03629794986</v>
      </c>
      <c r="J51" s="8">
        <v>24455.528049555604</v>
      </c>
      <c r="K51" s="4">
        <v>23633.480691988203</v>
      </c>
      <c r="L51" s="6">
        <v>27198.030566619997</v>
      </c>
      <c r="M51" s="6">
        <v>26283.79681492909</v>
      </c>
      <c r="N51" s="8">
        <v>29573.563645105802</v>
      </c>
      <c r="O51" s="4">
        <v>28579.478798561162</v>
      </c>
    </row>
    <row r="52" spans="1:15" x14ac:dyDescent="0.25">
      <c r="A52" s="13" t="s">
        <v>4</v>
      </c>
      <c r="B52" s="8">
        <f t="shared" ref="B52:C67" si="9">B29</f>
        <v>21815.636999999999</v>
      </c>
      <c r="C52" s="4">
        <f t="shared" si="9"/>
        <v>19745.514999999999</v>
      </c>
      <c r="D52" s="6">
        <v>27845.502964038955</v>
      </c>
      <c r="E52" s="6">
        <v>27658.029771042926</v>
      </c>
      <c r="F52" s="8">
        <v>26109.703801776148</v>
      </c>
      <c r="G52" s="4">
        <v>25560.045665351583</v>
      </c>
      <c r="H52" s="6">
        <v>26233.750250204863</v>
      </c>
      <c r="I52" s="6">
        <v>25402.386097206851</v>
      </c>
      <c r="J52" s="8">
        <v>21127.357601543754</v>
      </c>
      <c r="K52" s="4">
        <v>20445.80056113633</v>
      </c>
      <c r="L52" s="6">
        <v>24356.054919509901</v>
      </c>
      <c r="M52" s="6">
        <v>23560.398809434133</v>
      </c>
      <c r="N52" s="8">
        <v>27117.117864057014</v>
      </c>
      <c r="O52" s="4">
        <v>26223.394331826228</v>
      </c>
    </row>
    <row r="53" spans="1:15" x14ac:dyDescent="0.25">
      <c r="A53" s="13" t="s">
        <v>5</v>
      </c>
      <c r="B53" s="8">
        <f t="shared" si="9"/>
        <v>19206.766299999999</v>
      </c>
      <c r="C53" s="4">
        <f t="shared" si="9"/>
        <v>17262.723999999998</v>
      </c>
      <c r="D53" s="6">
        <v>21711.141804956816</v>
      </c>
      <c r="E53" s="6">
        <v>19681.577054205711</v>
      </c>
      <c r="F53" s="8">
        <v>27744.86572102713</v>
      </c>
      <c r="G53" s="4">
        <v>27589.908444627348</v>
      </c>
      <c r="H53" s="6">
        <v>26036.205370215666</v>
      </c>
      <c r="I53" s="6">
        <v>25510.517766857152</v>
      </c>
      <c r="J53" s="8">
        <v>26176.847606926996</v>
      </c>
      <c r="K53" s="4">
        <v>25363.992425640139</v>
      </c>
      <c r="L53" s="6">
        <v>21092.348701397881</v>
      </c>
      <c r="M53" s="6">
        <v>20421.86515581761</v>
      </c>
      <c r="N53" s="8">
        <v>24325.435959888069</v>
      </c>
      <c r="O53" s="4">
        <v>23539.158681039127</v>
      </c>
    </row>
    <row r="54" spans="1:15" x14ac:dyDescent="0.25">
      <c r="A54" s="13" t="s">
        <v>6</v>
      </c>
      <c r="B54" s="8">
        <f t="shared" si="9"/>
        <v>14855.750800000002</v>
      </c>
      <c r="C54" s="4">
        <f t="shared" si="9"/>
        <v>14738.806</v>
      </c>
      <c r="D54" s="6">
        <v>19046.349382073273</v>
      </c>
      <c r="E54" s="6">
        <v>17174.950882792746</v>
      </c>
      <c r="F54" s="8">
        <v>21573.08090481535</v>
      </c>
      <c r="G54" s="4">
        <v>19603.957405305966</v>
      </c>
      <c r="H54" s="6">
        <v>27606.450082257234</v>
      </c>
      <c r="I54" s="6">
        <v>27503.039447184867</v>
      </c>
      <c r="J54" s="8">
        <v>25935.417145577121</v>
      </c>
      <c r="K54" s="4">
        <v>25447.013837848746</v>
      </c>
      <c r="L54" s="6">
        <v>26098.909846187504</v>
      </c>
      <c r="M54" s="6">
        <v>25314.469573189526</v>
      </c>
      <c r="N54" s="8">
        <v>21044.390614738662</v>
      </c>
      <c r="O54" s="4">
        <v>20390.795641652505</v>
      </c>
    </row>
    <row r="55" spans="1:15" x14ac:dyDescent="0.25">
      <c r="A55" s="13" t="s">
        <v>7</v>
      </c>
      <c r="B55" s="8">
        <f t="shared" si="9"/>
        <v>11284.804</v>
      </c>
      <c r="C55" s="4">
        <f t="shared" si="9"/>
        <v>11004.4948</v>
      </c>
      <c r="D55" s="6">
        <v>14587.763198423061</v>
      </c>
      <c r="E55" s="6">
        <v>14628.727031044085</v>
      </c>
      <c r="F55" s="8">
        <v>18781.946853771777</v>
      </c>
      <c r="G55" s="4">
        <v>17073.727994240813</v>
      </c>
      <c r="H55" s="6">
        <v>21335.938387353075</v>
      </c>
      <c r="I55" s="6">
        <v>19510.476471553724</v>
      </c>
      <c r="J55" s="8">
        <v>27368.746971046501</v>
      </c>
      <c r="K55" s="4">
        <v>27398.037456608723</v>
      </c>
      <c r="L55" s="6">
        <v>25762.017345992608</v>
      </c>
      <c r="M55" s="6">
        <v>25369.893925026412</v>
      </c>
      <c r="N55" s="8">
        <v>25964.373522703921</v>
      </c>
      <c r="O55" s="4">
        <v>25253.999850567739</v>
      </c>
    </row>
    <row r="56" spans="1:15" x14ac:dyDescent="0.25">
      <c r="A56" s="13" t="s">
        <v>8</v>
      </c>
      <c r="B56" s="8">
        <f t="shared" si="9"/>
        <v>7823.9629799999993</v>
      </c>
      <c r="C56" s="4">
        <f t="shared" si="9"/>
        <v>8272.6997789999987</v>
      </c>
      <c r="D56" s="6">
        <v>11052.500656581571</v>
      </c>
      <c r="E56" s="6">
        <v>10921.886198237125</v>
      </c>
      <c r="F56" s="8">
        <v>14353.29419051257</v>
      </c>
      <c r="G56" s="4">
        <v>14540.728687208806</v>
      </c>
      <c r="H56" s="6">
        <v>18540.060446651827</v>
      </c>
      <c r="I56" s="6">
        <v>16989.612373125034</v>
      </c>
      <c r="J56" s="8">
        <v>21118.206320122896</v>
      </c>
      <c r="K56" s="4">
        <v>19432.613460993354</v>
      </c>
      <c r="L56" s="6">
        <v>27149.417714163836</v>
      </c>
      <c r="M56" s="6">
        <v>27310.256614006867</v>
      </c>
      <c r="N56" s="8">
        <v>25601.070609525243</v>
      </c>
      <c r="O56" s="4">
        <v>25305.120442669173</v>
      </c>
    </row>
    <row r="57" spans="1:15" x14ac:dyDescent="0.25">
      <c r="A57" s="13" t="s">
        <v>9</v>
      </c>
      <c r="B57" s="8">
        <f t="shared" si="9"/>
        <v>5516.1409500000009</v>
      </c>
      <c r="C57" s="4">
        <f t="shared" si="9"/>
        <v>5616.9000890000007</v>
      </c>
      <c r="D57" s="6">
        <v>7683.4587809769655</v>
      </c>
      <c r="E57" s="6">
        <v>8220.8811112759558</v>
      </c>
      <c r="F57" s="8">
        <v>10894.364420171067</v>
      </c>
      <c r="G57" s="4">
        <v>10866.344183369087</v>
      </c>
      <c r="H57" s="6">
        <v>14186.061779858754</v>
      </c>
      <c r="I57" s="6">
        <v>14479.528930844461</v>
      </c>
      <c r="J57" s="8">
        <v>18366.208389076564</v>
      </c>
      <c r="K57" s="4">
        <v>16931.094617304389</v>
      </c>
      <c r="L57" s="6">
        <v>20960.347076225895</v>
      </c>
      <c r="M57" s="6">
        <v>19378.343287029871</v>
      </c>
      <c r="N57" s="8">
        <v>26988.898364090215</v>
      </c>
      <c r="O57" s="4">
        <v>27248.885820286818</v>
      </c>
    </row>
    <row r="58" spans="1:15" x14ac:dyDescent="0.25">
      <c r="A58" s="13" t="s">
        <v>10</v>
      </c>
      <c r="B58" s="8">
        <f t="shared" si="9"/>
        <v>4880.0141999999996</v>
      </c>
      <c r="C58" s="4">
        <f t="shared" si="9"/>
        <v>5588.9943800000001</v>
      </c>
      <c r="D58" s="6">
        <v>5419.563482618888</v>
      </c>
      <c r="E58" s="6">
        <v>5573.5213311687439</v>
      </c>
      <c r="F58" s="8">
        <v>7574.8096440907448</v>
      </c>
      <c r="G58" s="4">
        <v>8169.0778323249797</v>
      </c>
      <c r="H58" s="6">
        <v>10767.522620861217</v>
      </c>
      <c r="I58" s="6">
        <v>10809.38498730486</v>
      </c>
      <c r="J58" s="8">
        <v>14051.700428113223</v>
      </c>
      <c r="K58" s="4">
        <v>14417.066048814801</v>
      </c>
      <c r="L58" s="6">
        <v>18226.091769568651</v>
      </c>
      <c r="M58" s="6">
        <v>16871.514360046032</v>
      </c>
      <c r="N58" s="8">
        <v>20832.58357414716</v>
      </c>
      <c r="O58" s="4">
        <v>19323.123276807455</v>
      </c>
    </row>
    <row r="59" spans="1:15" x14ac:dyDescent="0.25">
      <c r="A59" s="13" t="s">
        <v>11</v>
      </c>
      <c r="B59" s="8">
        <f t="shared" si="9"/>
        <v>4066.2310200000002</v>
      </c>
      <c r="C59" s="4">
        <f t="shared" si="9"/>
        <v>4000.2116435206513</v>
      </c>
      <c r="D59" s="6">
        <v>4788.0683087547395</v>
      </c>
      <c r="E59" s="6">
        <v>5524.0108429740585</v>
      </c>
      <c r="F59" s="8">
        <v>5335.6866731416767</v>
      </c>
      <c r="G59" s="4">
        <v>5520.5250904127761</v>
      </c>
      <c r="H59" s="6">
        <v>7476.9719750356389</v>
      </c>
      <c r="I59" s="6">
        <v>8104.2580896506661</v>
      </c>
      <c r="J59" s="8">
        <v>10652.909988815627</v>
      </c>
      <c r="K59" s="4">
        <v>10738.514793318684</v>
      </c>
      <c r="L59" s="6">
        <v>13929.715649581249</v>
      </c>
      <c r="M59" s="6">
        <v>14339.60101792661</v>
      </c>
      <c r="N59" s="8">
        <v>18098.153464591913</v>
      </c>
      <c r="O59" s="4">
        <v>16797.728099482501</v>
      </c>
    </row>
    <row r="60" spans="1:15" x14ac:dyDescent="0.25">
      <c r="A60" s="13" t="s">
        <v>12</v>
      </c>
      <c r="B60" s="8">
        <f t="shared" si="9"/>
        <v>3244.7385199999999</v>
      </c>
      <c r="C60" s="4">
        <f t="shared" si="9"/>
        <v>3220.0796354322615</v>
      </c>
      <c r="D60" s="6">
        <v>3955.9626060376918</v>
      </c>
      <c r="E60" s="6">
        <v>3935.1466138982382</v>
      </c>
      <c r="F60" s="8">
        <v>4679.7454256147803</v>
      </c>
      <c r="G60" s="4">
        <v>5450.0878013546635</v>
      </c>
      <c r="H60" s="6">
        <v>5233.6449124601277</v>
      </c>
      <c r="I60" s="6">
        <v>5458.5057659221757</v>
      </c>
      <c r="J60" s="8">
        <v>7357.6376437841718</v>
      </c>
      <c r="K60" s="4">
        <v>8028.5291673572674</v>
      </c>
      <c r="L60" s="6">
        <v>10512.529588867619</v>
      </c>
      <c r="M60" s="6">
        <v>10655.695334119209</v>
      </c>
      <c r="N60" s="8">
        <v>13779.502335740648</v>
      </c>
      <c r="O60" s="4">
        <v>14248.914432313843</v>
      </c>
    </row>
    <row r="61" spans="1:15" x14ac:dyDescent="0.25">
      <c r="A61" s="13" t="s">
        <v>13</v>
      </c>
      <c r="B61" s="8">
        <f t="shared" si="9"/>
        <v>2899.2892699999993</v>
      </c>
      <c r="C61" s="4">
        <f t="shared" si="9"/>
        <v>2939.6853190014613</v>
      </c>
      <c r="D61" s="6">
        <v>3108.3493076583991</v>
      </c>
      <c r="E61" s="6">
        <v>3133.7173594430697</v>
      </c>
      <c r="F61" s="8">
        <v>3814.5215948584055</v>
      </c>
      <c r="G61" s="4">
        <v>3847.545958894229</v>
      </c>
      <c r="H61" s="6">
        <v>4535.9638879880786</v>
      </c>
      <c r="I61" s="6">
        <v>5347.3816871980771</v>
      </c>
      <c r="J61" s="8">
        <v>5097.2360163883141</v>
      </c>
      <c r="K61" s="4">
        <v>5372.1757025040033</v>
      </c>
      <c r="L61" s="6">
        <v>7196.7272420362751</v>
      </c>
      <c r="M61" s="6">
        <v>7922.738220563695</v>
      </c>
      <c r="N61" s="8">
        <v>10321.388478054598</v>
      </c>
      <c r="O61" s="4">
        <v>10539.433574573117</v>
      </c>
    </row>
    <row r="62" spans="1:15" x14ac:dyDescent="0.25">
      <c r="A62" s="13" t="s">
        <v>14</v>
      </c>
      <c r="B62" s="8">
        <f t="shared" si="9"/>
        <v>1693.8863150000002</v>
      </c>
      <c r="C62" s="4">
        <f t="shared" si="9"/>
        <v>1736.3054510470258</v>
      </c>
      <c r="D62" s="6">
        <v>2737.3578705014424</v>
      </c>
      <c r="E62" s="6">
        <v>2817.3886754861228</v>
      </c>
      <c r="F62" s="8">
        <v>2957.4561001034926</v>
      </c>
      <c r="G62" s="4">
        <v>3024.1322547151117</v>
      </c>
      <c r="H62" s="6">
        <v>3652.4574394813021</v>
      </c>
      <c r="I62" s="6">
        <v>3732.3749314393385</v>
      </c>
      <c r="J62" s="8">
        <v>4369.4630871837808</v>
      </c>
      <c r="K62" s="4">
        <v>5211.50475381254</v>
      </c>
      <c r="L62" s="6">
        <v>4937.3752847188289</v>
      </c>
      <c r="M62" s="6">
        <v>5257.1223517969684</v>
      </c>
      <c r="N62" s="8">
        <v>7005.7170661111768</v>
      </c>
      <c r="O62" s="4">
        <v>7780.5961585512277</v>
      </c>
    </row>
    <row r="63" spans="1:15" x14ac:dyDescent="0.25">
      <c r="A63" s="13" t="s">
        <v>15</v>
      </c>
      <c r="B63" s="8">
        <f t="shared" si="9"/>
        <v>1956.2157379999999</v>
      </c>
      <c r="C63" s="4">
        <f t="shared" si="9"/>
        <v>2182.203351066918</v>
      </c>
      <c r="D63" s="6">
        <v>1569.3044212872437</v>
      </c>
      <c r="E63" s="6">
        <v>1622.6035021303655</v>
      </c>
      <c r="F63" s="8">
        <v>2557.5778094983111</v>
      </c>
      <c r="G63" s="4">
        <v>2659.0058073595992</v>
      </c>
      <c r="H63" s="6">
        <v>2783.4801945344502</v>
      </c>
      <c r="I63" s="6">
        <v>2876.0097040582173</v>
      </c>
      <c r="J63" s="8">
        <v>3462.4501173191484</v>
      </c>
      <c r="K63" s="4">
        <v>3574.4323611758982</v>
      </c>
      <c r="L63" s="6">
        <v>4170.7079609558141</v>
      </c>
      <c r="M63" s="6">
        <v>5022.3733396388343</v>
      </c>
      <c r="N63" s="8">
        <v>4742.9354741391544</v>
      </c>
      <c r="O63" s="4">
        <v>5094.5495227628644</v>
      </c>
    </row>
    <row r="64" spans="1:15" x14ac:dyDescent="0.25">
      <c r="A64" s="13" t="s">
        <v>16</v>
      </c>
      <c r="B64" s="8">
        <f t="shared" si="9"/>
        <v>965.59935099999996</v>
      </c>
      <c r="C64" s="4">
        <f t="shared" si="9"/>
        <v>1054.0844568325942</v>
      </c>
      <c r="D64" s="6">
        <v>1755.7908648173225</v>
      </c>
      <c r="E64" s="6">
        <v>1945.8101893293961</v>
      </c>
      <c r="F64" s="8">
        <v>1421.8789753141225</v>
      </c>
      <c r="G64" s="4">
        <v>1467.3318469160554</v>
      </c>
      <c r="H64" s="6">
        <v>2337.3256222033306</v>
      </c>
      <c r="I64" s="6">
        <v>2431.901542786658</v>
      </c>
      <c r="J64" s="8">
        <v>2566.4134232932338</v>
      </c>
      <c r="K64" s="4">
        <v>2658.6342818067424</v>
      </c>
      <c r="L64" s="6">
        <v>3220.6484067655688</v>
      </c>
      <c r="M64" s="6">
        <v>3337.1958009431619</v>
      </c>
      <c r="N64" s="8">
        <v>3912.493409600806</v>
      </c>
      <c r="O64" s="4">
        <v>4731.6864839347045</v>
      </c>
    </row>
    <row r="65" spans="1:15" x14ac:dyDescent="0.25">
      <c r="A65" s="13" t="s">
        <v>17</v>
      </c>
      <c r="B65" s="8">
        <f t="shared" si="9"/>
        <v>928.58147900000006</v>
      </c>
      <c r="C65" s="4">
        <f t="shared" si="9"/>
        <v>916.01543789578216</v>
      </c>
      <c r="D65" s="6">
        <v>806.65379229564167</v>
      </c>
      <c r="E65" s="6">
        <v>881.36001278877279</v>
      </c>
      <c r="F65" s="8">
        <v>1481.3493935884815</v>
      </c>
      <c r="G65" s="4">
        <v>1653.4808643141259</v>
      </c>
      <c r="H65" s="6">
        <v>1211.5443431576923</v>
      </c>
      <c r="I65" s="6">
        <v>1264.1537076046732</v>
      </c>
      <c r="J65" s="8">
        <v>2013.4741397276694</v>
      </c>
      <c r="K65" s="4">
        <v>2123.9709612844354</v>
      </c>
      <c r="L65" s="6">
        <v>2236.5963192522013</v>
      </c>
      <c r="M65" s="6">
        <v>2353.0505599742446</v>
      </c>
      <c r="N65" s="8">
        <v>2840.2863279054577</v>
      </c>
      <c r="O65" s="4">
        <v>2991.3667816392667</v>
      </c>
    </row>
    <row r="66" spans="1:15" x14ac:dyDescent="0.25">
      <c r="A66" s="13" t="s">
        <v>18</v>
      </c>
      <c r="B66" s="8">
        <f t="shared" si="9"/>
        <v>373.57173800000004</v>
      </c>
      <c r="C66" s="4">
        <f t="shared" si="9"/>
        <v>332.47303096523103</v>
      </c>
      <c r="D66" s="6">
        <v>704.68213780365477</v>
      </c>
      <c r="E66" s="6">
        <v>693.44960968753298</v>
      </c>
      <c r="F66" s="8">
        <v>616.24250775135761</v>
      </c>
      <c r="G66" s="4">
        <v>686.66787748309741</v>
      </c>
      <c r="H66" s="6">
        <v>1141.1016753805636</v>
      </c>
      <c r="I66" s="6">
        <v>1320.0259603011943</v>
      </c>
      <c r="J66" s="8">
        <v>943.06774766680508</v>
      </c>
      <c r="K66" s="4">
        <v>1034.0516636227046</v>
      </c>
      <c r="L66" s="6">
        <v>1586.584851222638</v>
      </c>
      <c r="M66" s="6">
        <v>1779.260783331689</v>
      </c>
      <c r="N66" s="8">
        <v>1786.6165826180099</v>
      </c>
      <c r="O66" s="4">
        <v>2016.9756349550389</v>
      </c>
    </row>
    <row r="67" spans="1:15" ht="15.75" thickBot="1" x14ac:dyDescent="0.3">
      <c r="A67" s="14" t="s">
        <v>19</v>
      </c>
      <c r="B67" s="8">
        <f t="shared" si="9"/>
        <v>632.76934021000011</v>
      </c>
      <c r="C67" s="4">
        <f t="shared" si="9"/>
        <v>624.75868291126835</v>
      </c>
      <c r="D67" s="6">
        <v>611.8187595528849</v>
      </c>
      <c r="E67" s="6">
        <v>576.5114851312959</v>
      </c>
      <c r="F67" s="8">
        <v>800.64651127683737</v>
      </c>
      <c r="G67" s="4">
        <v>773.34251532754956</v>
      </c>
      <c r="H67" s="6">
        <v>862.6016622185582</v>
      </c>
      <c r="I67" s="6">
        <v>896.81294409224301</v>
      </c>
      <c r="J67" s="8">
        <v>1221.9382263625337</v>
      </c>
      <c r="K67" s="4">
        <v>1372.7924714990313</v>
      </c>
      <c r="L67" s="6">
        <v>1323.3526653732993</v>
      </c>
      <c r="M67" s="6">
        <v>1501.6927411576175</v>
      </c>
      <c r="N67" s="8">
        <v>1783.7158043334744</v>
      </c>
      <c r="O67" s="4">
        <v>2061.191988350151</v>
      </c>
    </row>
    <row r="68" spans="1:15" ht="15.75" thickBot="1" x14ac:dyDescent="0.3">
      <c r="A68" s="15" t="s">
        <v>22</v>
      </c>
      <c r="B68" s="9">
        <f>B45</f>
        <v>130400.27503709104</v>
      </c>
      <c r="C68" s="5">
        <f>C45</f>
        <v>127185.49947550996</v>
      </c>
      <c r="D68" s="7">
        <v>153762.78111204584</v>
      </c>
      <c r="E68" s="7">
        <v>150740.62558484054</v>
      </c>
      <c r="F68" s="9">
        <v>177130.05761559951</v>
      </c>
      <c r="G68" s="5">
        <v>174030.28307483293</v>
      </c>
      <c r="H68" s="7">
        <v>195186.25145710487</v>
      </c>
      <c r="I68" s="7">
        <v>192167.40670508001</v>
      </c>
      <c r="J68" s="9">
        <v>216284.60290250398</v>
      </c>
      <c r="K68" s="5">
        <v>213183.705256716</v>
      </c>
      <c r="L68" s="7">
        <v>239957.45590843976</v>
      </c>
      <c r="M68" s="7">
        <v>236679.2686889316</v>
      </c>
      <c r="N68" s="9">
        <v>265718.24309735134</v>
      </c>
      <c r="O68" s="5">
        <v>262126.39951997291</v>
      </c>
    </row>
    <row r="69" spans="1:15" ht="15.75" thickBot="1" x14ac:dyDescent="0.3">
      <c r="A69" s="11" t="s">
        <v>23</v>
      </c>
      <c r="B69" s="42">
        <f>B68+C68</f>
        <v>257585.774512601</v>
      </c>
      <c r="C69" s="43"/>
      <c r="D69" s="44">
        <f>D68+E68</f>
        <v>304503.40669688641</v>
      </c>
      <c r="E69" s="45"/>
      <c r="F69" s="42">
        <f t="shared" ref="F69" si="10">F68+G68</f>
        <v>351160.34069043247</v>
      </c>
      <c r="G69" s="43"/>
      <c r="H69" s="44">
        <f t="shared" ref="H69" si="11">H68+I68</f>
        <v>387353.65816218487</v>
      </c>
      <c r="I69" s="45"/>
      <c r="J69" s="42">
        <f t="shared" ref="J69" si="12">J68+K68</f>
        <v>429468.30815921997</v>
      </c>
      <c r="K69" s="43"/>
      <c r="L69" s="44">
        <f>L68+M68</f>
        <v>476636.72459737136</v>
      </c>
      <c r="M69" s="45"/>
      <c r="N69" s="42">
        <f t="shared" ref="N69" si="13">N68+O68</f>
        <v>527844.64261732425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W20" sqref="W20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2015</v>
      </c>
      <c r="C3" s="40"/>
      <c r="D3" s="41">
        <f>B3+5</f>
        <v>2020</v>
      </c>
      <c r="E3" s="41"/>
      <c r="F3" s="39">
        <f>D3+5</f>
        <v>2025</v>
      </c>
      <c r="G3" s="40"/>
      <c r="H3" s="41">
        <f>F3+5</f>
        <v>2030</v>
      </c>
      <c r="I3" s="41"/>
      <c r="J3" s="39">
        <f>H3+5</f>
        <v>2035</v>
      </c>
      <c r="K3" s="40"/>
      <c r="L3" s="41">
        <f>J3+5</f>
        <v>2040</v>
      </c>
      <c r="M3" s="41"/>
      <c r="N3" s="39">
        <f>L3+5</f>
        <v>2045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44676.510520392556</v>
      </c>
      <c r="C5" s="4">
        <v>43036.606574885831</v>
      </c>
      <c r="D5" s="6">
        <v>50885.935626837978</v>
      </c>
      <c r="E5" s="6">
        <v>49030.661387458167</v>
      </c>
      <c r="F5" s="8">
        <v>62035.061604457194</v>
      </c>
      <c r="G5" s="4">
        <v>59773.296141852865</v>
      </c>
      <c r="H5" s="6">
        <v>73055.913305711496</v>
      </c>
      <c r="I5" s="6">
        <v>70392.333432003419</v>
      </c>
      <c r="J5" s="8">
        <v>84872.684554380889</v>
      </c>
      <c r="K5" s="4">
        <v>81778.27146477066</v>
      </c>
      <c r="L5" s="6">
        <v>98559.981131688546</v>
      </c>
      <c r="M5" s="6">
        <v>94966.536464220539</v>
      </c>
      <c r="N5" s="8">
        <v>115235.55791699418</v>
      </c>
      <c r="O5" s="4">
        <v>111034.13055930988</v>
      </c>
    </row>
    <row r="6" spans="1:19" x14ac:dyDescent="0.25">
      <c r="A6" s="13" t="s">
        <v>4</v>
      </c>
      <c r="B6" s="8">
        <v>35413.2624</v>
      </c>
      <c r="C6" s="4">
        <v>34869.678599999999</v>
      </c>
      <c r="D6" s="6">
        <v>43945.709615464744</v>
      </c>
      <c r="E6" s="6">
        <v>42324.531538813862</v>
      </c>
      <c r="F6" s="8">
        <v>50053.563371909579</v>
      </c>
      <c r="G6" s="4">
        <v>48219.409926092238</v>
      </c>
      <c r="H6" s="6">
        <v>61020.316302513871</v>
      </c>
      <c r="I6" s="6">
        <v>58784.299206597563</v>
      </c>
      <c r="J6" s="8">
        <v>71860.893217251985</v>
      </c>
      <c r="K6" s="4">
        <v>69227.636041641934</v>
      </c>
      <c r="L6" s="6">
        <v>83484.370338397464</v>
      </c>
      <c r="M6" s="6">
        <v>80425.184633868863</v>
      </c>
      <c r="N6" s="8">
        <v>96947.775465629893</v>
      </c>
      <c r="O6" s="4">
        <v>93395.239253304942</v>
      </c>
    </row>
    <row r="7" spans="1:19" x14ac:dyDescent="0.25">
      <c r="A7" s="13" t="s">
        <v>5</v>
      </c>
      <c r="B7" s="8">
        <v>32158.710999999999</v>
      </c>
      <c r="C7" s="4">
        <v>29978.07</v>
      </c>
      <c r="D7" s="6">
        <v>35217.880997214568</v>
      </c>
      <c r="E7" s="6">
        <v>34670.330641938992</v>
      </c>
      <c r="F7" s="8">
        <v>43703.253151158009</v>
      </c>
      <c r="G7" s="4">
        <v>42082.564612908471</v>
      </c>
      <c r="H7" s="6">
        <v>49777.408768711735</v>
      </c>
      <c r="I7" s="6">
        <v>47943.742317625292</v>
      </c>
      <c r="J7" s="8">
        <v>60683.656130882926</v>
      </c>
      <c r="K7" s="4">
        <v>58448.23273041036</v>
      </c>
      <c r="L7" s="6">
        <v>71464.42361319199</v>
      </c>
      <c r="M7" s="6">
        <v>68831.865606112551</v>
      </c>
      <c r="N7" s="8">
        <v>83023.771899226995</v>
      </c>
      <c r="O7" s="4">
        <v>79965.398453521309</v>
      </c>
    </row>
    <row r="8" spans="1:19" x14ac:dyDescent="0.25">
      <c r="A8" s="13" t="s">
        <v>6</v>
      </c>
      <c r="B8" s="8">
        <v>26973.150999999998</v>
      </c>
      <c r="C8" s="4">
        <v>28973.8966</v>
      </c>
      <c r="D8" s="6">
        <v>31869.688344427628</v>
      </c>
      <c r="E8" s="6">
        <v>29735.46808968794</v>
      </c>
      <c r="F8" s="8">
        <v>34901.364408926973</v>
      </c>
      <c r="G8" s="4">
        <v>34389.755926992861</v>
      </c>
      <c r="H8" s="6">
        <v>43310.47527262615</v>
      </c>
      <c r="I8" s="6">
        <v>41742.005311861998</v>
      </c>
      <c r="J8" s="8">
        <v>49330.040126671185</v>
      </c>
      <c r="K8" s="4">
        <v>47555.750579872823</v>
      </c>
      <c r="L8" s="6">
        <v>60138.268865678532</v>
      </c>
      <c r="M8" s="6">
        <v>57975.23186962241</v>
      </c>
      <c r="N8" s="8">
        <v>70822.145460574699</v>
      </c>
      <c r="O8" s="4">
        <v>68274.833679561372</v>
      </c>
    </row>
    <row r="9" spans="1:19" x14ac:dyDescent="0.25">
      <c r="A9" s="13" t="s">
        <v>7</v>
      </c>
      <c r="B9" s="8">
        <v>24128.615000000002</v>
      </c>
      <c r="C9" s="4">
        <v>23053.208100000003</v>
      </c>
      <c r="D9" s="6">
        <v>26504.922934357455</v>
      </c>
      <c r="E9" s="6">
        <v>28648.085752324507</v>
      </c>
      <c r="F9" s="8">
        <v>31316.461080540583</v>
      </c>
      <c r="G9" s="4">
        <v>29401.093386896711</v>
      </c>
      <c r="H9" s="6">
        <v>34295.510152393232</v>
      </c>
      <c r="I9" s="6">
        <v>34003.04385700063</v>
      </c>
      <c r="J9" s="8">
        <v>42558.646906004804</v>
      </c>
      <c r="K9" s="4">
        <v>41272.617354760892</v>
      </c>
      <c r="L9" s="6">
        <v>48473.717879908829</v>
      </c>
      <c r="M9" s="6">
        <v>47020.987181556811</v>
      </c>
      <c r="N9" s="8">
        <v>59094.32612046245</v>
      </c>
      <c r="O9" s="4">
        <v>57323.301627018278</v>
      </c>
    </row>
    <row r="10" spans="1:19" x14ac:dyDescent="0.25">
      <c r="A10" s="13" t="s">
        <v>8</v>
      </c>
      <c r="B10" s="8">
        <v>17559.0906</v>
      </c>
      <c r="C10" s="4">
        <v>17389.229000000003</v>
      </c>
      <c r="D10" s="6">
        <v>23662.390953214177</v>
      </c>
      <c r="E10" s="6">
        <v>22795.646430432374</v>
      </c>
      <c r="F10" s="8">
        <v>25992.782787473661</v>
      </c>
      <c r="G10" s="4">
        <v>28328.015384492042</v>
      </c>
      <c r="H10" s="6">
        <v>30711.350210481094</v>
      </c>
      <c r="I10" s="6">
        <v>29072.610050998534</v>
      </c>
      <c r="J10" s="8">
        <v>33632.836744498367</v>
      </c>
      <c r="K10" s="4">
        <v>33623.145288948821</v>
      </c>
      <c r="L10" s="6">
        <v>41736.30942056494</v>
      </c>
      <c r="M10" s="6">
        <v>40811.499570754153</v>
      </c>
      <c r="N10" s="8">
        <v>47537.086709295618</v>
      </c>
      <c r="O10" s="4">
        <v>46495.645809949623</v>
      </c>
    </row>
    <row r="11" spans="1:19" x14ac:dyDescent="0.25">
      <c r="A11" s="13" t="s">
        <v>9</v>
      </c>
      <c r="B11" s="8">
        <v>12365.1</v>
      </c>
      <c r="C11" s="4">
        <v>11902.079850000002</v>
      </c>
      <c r="D11" s="6">
        <v>17267.626007189934</v>
      </c>
      <c r="E11" s="6">
        <v>17223.561124546504</v>
      </c>
      <c r="F11" s="8">
        <v>23269.617244073961</v>
      </c>
      <c r="G11" s="4">
        <v>22578.471401354382</v>
      </c>
      <c r="H11" s="6">
        <v>25561.326738653486</v>
      </c>
      <c r="I11" s="6">
        <v>28058.133256620655</v>
      </c>
      <c r="J11" s="8">
        <v>30201.570325653509</v>
      </c>
      <c r="K11" s="4">
        <v>28795.634140161026</v>
      </c>
      <c r="L11" s="6">
        <v>33074.562897059899</v>
      </c>
      <c r="M11" s="6">
        <v>33302.816248133699</v>
      </c>
      <c r="N11" s="8">
        <v>41043.525454255214</v>
      </c>
      <c r="O11" s="4">
        <v>40422.686793145767</v>
      </c>
    </row>
    <row r="12" spans="1:19" x14ac:dyDescent="0.25">
      <c r="A12" s="13" t="s">
        <v>10</v>
      </c>
      <c r="B12" s="8">
        <v>11402.557949999999</v>
      </c>
      <c r="C12" s="4">
        <v>11809.030999999999</v>
      </c>
      <c r="D12" s="6">
        <v>12170.737313609789</v>
      </c>
      <c r="E12" s="6">
        <v>11766.006573141243</v>
      </c>
      <c r="F12" s="8">
        <v>16996.202227492322</v>
      </c>
      <c r="G12" s="4">
        <v>17026.648783936205</v>
      </c>
      <c r="H12" s="6">
        <v>22903.850261289332</v>
      </c>
      <c r="I12" s="6">
        <v>22320.337812203234</v>
      </c>
      <c r="J12" s="8">
        <v>25159.537175073518</v>
      </c>
      <c r="K12" s="4">
        <v>27737.352167694582</v>
      </c>
      <c r="L12" s="6">
        <v>29726.842394484578</v>
      </c>
      <c r="M12" s="6">
        <v>28466.421402046381</v>
      </c>
      <c r="N12" s="8">
        <v>32554.675399518059</v>
      </c>
      <c r="O12" s="4">
        <v>32922.074109564644</v>
      </c>
    </row>
    <row r="13" spans="1:19" x14ac:dyDescent="0.25">
      <c r="A13" s="13" t="s">
        <v>11</v>
      </c>
      <c r="B13" s="8">
        <v>9473.7068449999988</v>
      </c>
      <c r="C13" s="4">
        <v>9319.8916250140373</v>
      </c>
      <c r="D13" s="6">
        <v>11212.495479830473</v>
      </c>
      <c r="E13" s="6">
        <v>11613.230868959003</v>
      </c>
      <c r="F13" s="8">
        <v>11967.870517602048</v>
      </c>
      <c r="G13" s="4">
        <v>11570.919810404293</v>
      </c>
      <c r="H13" s="6">
        <v>16712.90262112128</v>
      </c>
      <c r="I13" s="6">
        <v>16744.337723605877</v>
      </c>
      <c r="J13" s="8">
        <v>22522.079576488421</v>
      </c>
      <c r="K13" s="4">
        <v>21950.25452014407</v>
      </c>
      <c r="L13" s="6">
        <v>24740.167784031179</v>
      </c>
      <c r="M13" s="6">
        <v>27277.451843174742</v>
      </c>
      <c r="N13" s="8">
        <v>29231.343303788362</v>
      </c>
      <c r="O13" s="4">
        <v>27994.432714677459</v>
      </c>
    </row>
    <row r="14" spans="1:19" x14ac:dyDescent="0.25">
      <c r="A14" s="13" t="s">
        <v>12</v>
      </c>
      <c r="B14" s="8">
        <v>7213.6160099999997</v>
      </c>
      <c r="C14" s="4">
        <v>7158.7950364731159</v>
      </c>
      <c r="D14" s="6">
        <v>9255.9907607611622</v>
      </c>
      <c r="E14" s="6">
        <v>9105.9251092463746</v>
      </c>
      <c r="F14" s="8">
        <v>10954.820142145443</v>
      </c>
      <c r="G14" s="4">
        <v>11346.613761613306</v>
      </c>
      <c r="H14" s="6">
        <v>11692.835840215454</v>
      </c>
      <c r="I14" s="6">
        <v>11305.274082355872</v>
      </c>
      <c r="J14" s="8">
        <v>16328.82194663261</v>
      </c>
      <c r="K14" s="4">
        <v>16359.920420732831</v>
      </c>
      <c r="L14" s="6">
        <v>22004.497699137377</v>
      </c>
      <c r="M14" s="6">
        <v>21446.319531535064</v>
      </c>
      <c r="N14" s="8">
        <v>24171.611827901517</v>
      </c>
      <c r="O14" s="4">
        <v>26651.214804726827</v>
      </c>
    </row>
    <row r="15" spans="1:19" x14ac:dyDescent="0.25">
      <c r="A15" s="13" t="s">
        <v>13</v>
      </c>
      <c r="B15" s="8">
        <v>6786.2508200000002</v>
      </c>
      <c r="C15" s="4">
        <v>6880.8042415911232</v>
      </c>
      <c r="D15" s="6">
        <v>6971.0497565766964</v>
      </c>
      <c r="E15" s="6">
        <v>6902.5438354367006</v>
      </c>
      <c r="F15" s="8">
        <v>8944.7472737989901</v>
      </c>
      <c r="G15" s="4">
        <v>8779.9758071775705</v>
      </c>
      <c r="H15" s="6">
        <v>10586.451535454613</v>
      </c>
      <c r="I15" s="6">
        <v>10940.458341700321</v>
      </c>
      <c r="J15" s="8">
        <v>11299.650594740377</v>
      </c>
      <c r="K15" s="4">
        <v>10900.598428577581</v>
      </c>
      <c r="L15" s="6">
        <v>15779.746260191838</v>
      </c>
      <c r="M15" s="6">
        <v>15774.312195422006</v>
      </c>
      <c r="N15" s="8">
        <v>21264.570794525018</v>
      </c>
      <c r="O15" s="4">
        <v>20678.642134743146</v>
      </c>
    </row>
    <row r="16" spans="1:19" x14ac:dyDescent="0.25">
      <c r="A16" s="13" t="s">
        <v>14</v>
      </c>
      <c r="B16" s="8">
        <v>4519.722675</v>
      </c>
      <c r="C16" s="4">
        <v>4632.9077980793209</v>
      </c>
      <c r="D16" s="6">
        <v>6493.6469619670079</v>
      </c>
      <c r="E16" s="6">
        <v>6516.3623087866144</v>
      </c>
      <c r="F16" s="8">
        <v>6670.4778933465814</v>
      </c>
      <c r="G16" s="4">
        <v>6536.9504646140058</v>
      </c>
      <c r="H16" s="6">
        <v>8559.0751801990555</v>
      </c>
      <c r="I16" s="6">
        <v>8314.9442148233757</v>
      </c>
      <c r="J16" s="8">
        <v>10129.99381759011</v>
      </c>
      <c r="K16" s="4">
        <v>10360.996749156238</v>
      </c>
      <c r="L16" s="6">
        <v>10812.441759384386</v>
      </c>
      <c r="M16" s="6">
        <v>10323.248017120743</v>
      </c>
      <c r="N16" s="8">
        <v>15099.368426100256</v>
      </c>
      <c r="O16" s="4">
        <v>14938.82543786938</v>
      </c>
      <c r="S16" s="1" t="s">
        <v>48</v>
      </c>
    </row>
    <row r="17" spans="1:19" x14ac:dyDescent="0.25">
      <c r="A17" s="13" t="s">
        <v>15</v>
      </c>
      <c r="B17" s="8">
        <v>5109.3734299999996</v>
      </c>
      <c r="C17" s="4">
        <v>5699.6227993736093</v>
      </c>
      <c r="D17" s="6">
        <v>4273.0151306973794</v>
      </c>
      <c r="E17" s="6">
        <v>4271.69571116918</v>
      </c>
      <c r="F17" s="8">
        <v>6139.1934233867778</v>
      </c>
      <c r="G17" s="4">
        <v>6008.3036701935443</v>
      </c>
      <c r="H17" s="6">
        <v>6306.3720977642333</v>
      </c>
      <c r="I17" s="6">
        <v>6027.2866374317891</v>
      </c>
      <c r="J17" s="8">
        <v>8091.8809359839679</v>
      </c>
      <c r="K17" s="4">
        <v>7666.6562532924099</v>
      </c>
      <c r="L17" s="6">
        <v>9577.0515071333321</v>
      </c>
      <c r="M17" s="6">
        <v>9553.1850202495116</v>
      </c>
      <c r="N17" s="8">
        <v>10222.248257219382</v>
      </c>
      <c r="O17" s="4">
        <v>9518.3794286500088</v>
      </c>
    </row>
    <row r="18" spans="1:19" x14ac:dyDescent="0.25">
      <c r="A18" s="13" t="s">
        <v>16</v>
      </c>
      <c r="B18" s="8">
        <v>2785.8784499999997</v>
      </c>
      <c r="C18" s="4">
        <v>3041.1693729171525</v>
      </c>
      <c r="D18" s="6">
        <v>4733.3530690482594</v>
      </c>
      <c r="E18" s="6">
        <v>5028.3432250551532</v>
      </c>
      <c r="F18" s="8">
        <v>3958.5459078445342</v>
      </c>
      <c r="G18" s="4">
        <v>3768.5918778897635</v>
      </c>
      <c r="H18" s="6">
        <v>5687.3842615313979</v>
      </c>
      <c r="I18" s="6">
        <v>5300.6688543340115</v>
      </c>
      <c r="J18" s="8">
        <v>5842.2595514833301</v>
      </c>
      <c r="K18" s="4">
        <v>5317.4160809600198</v>
      </c>
      <c r="L18" s="6">
        <v>7496.3652564171298</v>
      </c>
      <c r="M18" s="6">
        <v>6763.7070709848276</v>
      </c>
      <c r="N18" s="8">
        <v>8872.2358552921069</v>
      </c>
      <c r="O18" s="4">
        <v>8428.0477612569848</v>
      </c>
      <c r="S18" s="1" t="s">
        <v>48</v>
      </c>
    </row>
    <row r="19" spans="1:19" x14ac:dyDescent="0.25">
      <c r="A19" s="13" t="s">
        <v>17</v>
      </c>
      <c r="B19" s="8">
        <v>2834.8453899999995</v>
      </c>
      <c r="C19" s="4">
        <v>2796.4828073936724</v>
      </c>
      <c r="D19" s="6">
        <v>2471.2832692367097</v>
      </c>
      <c r="E19" s="6">
        <v>2538.9456166430309</v>
      </c>
      <c r="F19" s="8">
        <v>4198.8394170352967</v>
      </c>
      <c r="G19" s="4">
        <v>4197.9542816401536</v>
      </c>
      <c r="H19" s="6">
        <v>3511.5273146829645</v>
      </c>
      <c r="I19" s="6">
        <v>3146.2403621757771</v>
      </c>
      <c r="J19" s="8">
        <v>5045.1366861474962</v>
      </c>
      <c r="K19" s="4">
        <v>4425.3076046462602</v>
      </c>
      <c r="L19" s="6">
        <v>5182.5226919426859</v>
      </c>
      <c r="M19" s="6">
        <v>4439.2891664795779</v>
      </c>
      <c r="N19" s="8">
        <v>6649.8385951730988</v>
      </c>
      <c r="O19" s="4">
        <v>5646.7372626674878</v>
      </c>
    </row>
    <row r="20" spans="1:19" x14ac:dyDescent="0.25">
      <c r="A20" s="13" t="s">
        <v>18</v>
      </c>
      <c r="B20" s="8">
        <v>1260.84105</v>
      </c>
      <c r="C20" s="4">
        <v>1122.1289054229371</v>
      </c>
      <c r="D20" s="6">
        <v>2351.1914307917841</v>
      </c>
      <c r="E20" s="6">
        <v>2122.790579502288</v>
      </c>
      <c r="F20" s="8">
        <v>2049.6567700605565</v>
      </c>
      <c r="G20" s="4">
        <v>1927.295895625984</v>
      </c>
      <c r="H20" s="6">
        <v>3482.4739618706903</v>
      </c>
      <c r="I20" s="6">
        <v>3186.6377932616133</v>
      </c>
      <c r="J20" s="8">
        <v>2912.4244166535914</v>
      </c>
      <c r="K20" s="4">
        <v>2388.2890980121101</v>
      </c>
      <c r="L20" s="6">
        <v>4184.3841591809896</v>
      </c>
      <c r="M20" s="6">
        <v>3359.2201138179516</v>
      </c>
      <c r="N20" s="8">
        <v>4298.3306906834923</v>
      </c>
      <c r="O20" s="4">
        <v>3369.8334198136204</v>
      </c>
    </row>
    <row r="21" spans="1:19" ht="15.75" thickBot="1" x14ac:dyDescent="0.3">
      <c r="A21" s="14" t="s">
        <v>19</v>
      </c>
      <c r="B21" s="8">
        <v>1677.8614085499999</v>
      </c>
      <c r="C21" s="4">
        <v>1653.8772712043722</v>
      </c>
      <c r="D21" s="6">
        <v>2127.7709154709082</v>
      </c>
      <c r="E21" s="6">
        <v>1773.0074394608537</v>
      </c>
      <c r="F21" s="8">
        <v>2890.5610932765926</v>
      </c>
      <c r="G21" s="4">
        <v>2241.0961503335507</v>
      </c>
      <c r="H21" s="6">
        <v>3210.8029425513332</v>
      </c>
      <c r="I21" s="6">
        <v>2453.9930414640125</v>
      </c>
      <c r="J21" s="8">
        <v>4349.1400006659269</v>
      </c>
      <c r="K21" s="4">
        <v>3343.5405714622393</v>
      </c>
      <c r="L21" s="6">
        <v>4685.1461121686061</v>
      </c>
      <c r="M21" s="6">
        <v>3333.1133754246957</v>
      </c>
      <c r="N21" s="8">
        <v>5636.9317022602963</v>
      </c>
      <c r="O21" s="4">
        <v>3836.7958716590538</v>
      </c>
    </row>
    <row r="22" spans="1:19" ht="15.75" thickBot="1" x14ac:dyDescent="0.3">
      <c r="A22" s="15" t="s">
        <v>22</v>
      </c>
      <c r="B22" s="9">
        <v>246339.09454894249</v>
      </c>
      <c r="C22" s="5">
        <v>243317.47958235518</v>
      </c>
      <c r="D22" s="7">
        <v>291414.68856669671</v>
      </c>
      <c r="E22" s="7">
        <v>286067.1362326027</v>
      </c>
      <c r="F22" s="9">
        <v>346043.01831452915</v>
      </c>
      <c r="G22" s="5">
        <v>338176.95728401799</v>
      </c>
      <c r="H22" s="7">
        <v>410385.97676777135</v>
      </c>
      <c r="I22" s="7">
        <v>399736.34629606392</v>
      </c>
      <c r="J22" s="9">
        <v>484821.25270680292</v>
      </c>
      <c r="K22" s="5">
        <v>471151.61949524481</v>
      </c>
      <c r="L22" s="7">
        <v>571120.79977056209</v>
      </c>
      <c r="M22" s="7">
        <v>554070.38931052468</v>
      </c>
      <c r="N22" s="9">
        <v>671705.34387890052</v>
      </c>
      <c r="O22" s="5">
        <v>650896.21912143985</v>
      </c>
    </row>
    <row r="23" spans="1:19" ht="15.75" thickBot="1" x14ac:dyDescent="0.3">
      <c r="A23" s="11" t="s">
        <v>23</v>
      </c>
      <c r="B23" s="42">
        <f>B22+C22</f>
        <v>489656.57413129765</v>
      </c>
      <c r="C23" s="43"/>
      <c r="D23" s="44">
        <f>D22+E22</f>
        <v>577481.82479929947</v>
      </c>
      <c r="E23" s="45"/>
      <c r="F23" s="42">
        <f t="shared" ref="F23" si="0">F22+G22</f>
        <v>684219.97559854714</v>
      </c>
      <c r="G23" s="43"/>
      <c r="H23" s="44">
        <f t="shared" ref="H23" si="1">H22+I22</f>
        <v>810122.32306383527</v>
      </c>
      <c r="I23" s="45"/>
      <c r="J23" s="42">
        <f t="shared" ref="J23" si="2">J22+K22</f>
        <v>955972.87220204773</v>
      </c>
      <c r="K23" s="43"/>
      <c r="L23" s="44">
        <f>L22+M22</f>
        <v>1125191.1890810868</v>
      </c>
      <c r="M23" s="45"/>
      <c r="N23" s="42">
        <f t="shared" ref="N23" si="3">N22+O22</f>
        <v>1322601.5630003405</v>
      </c>
      <c r="O23" s="43"/>
    </row>
    <row r="24" spans="1:19" ht="15.75" thickBot="1" x14ac:dyDescent="0.3">
      <c r="A24" s="33" t="str">
        <f>A1</f>
        <v>Samangan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2015</v>
      </c>
      <c r="C26" s="40"/>
      <c r="D26" s="41">
        <f>B26+5</f>
        <v>2020</v>
      </c>
      <c r="E26" s="41"/>
      <c r="F26" s="39">
        <f>D26+5</f>
        <v>2025</v>
      </c>
      <c r="G26" s="40"/>
      <c r="H26" s="41">
        <f>F26+5</f>
        <v>2030</v>
      </c>
      <c r="I26" s="41"/>
      <c r="J26" s="39">
        <f>H26+5</f>
        <v>2035</v>
      </c>
      <c r="K26" s="40"/>
      <c r="L26" s="41">
        <f>J26+5</f>
        <v>2040</v>
      </c>
      <c r="M26" s="41"/>
      <c r="N26" s="39">
        <f>L26+5</f>
        <v>2045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44676.510520392556</v>
      </c>
      <c r="C28" s="4">
        <f>C5</f>
        <v>43036.606574885831</v>
      </c>
      <c r="D28" s="6">
        <v>47311.027082616238</v>
      </c>
      <c r="E28" s="6">
        <v>45411.092787142858</v>
      </c>
      <c r="F28" s="8">
        <v>53219.359371621678</v>
      </c>
      <c r="G28" s="4">
        <v>50992.602418912626</v>
      </c>
      <c r="H28" s="6">
        <v>57503.839602222259</v>
      </c>
      <c r="I28" s="6">
        <v>55097.815250302061</v>
      </c>
      <c r="J28" s="8">
        <v>61934.167772602537</v>
      </c>
      <c r="K28" s="4">
        <v>59342.773582099922</v>
      </c>
      <c r="L28" s="6">
        <v>64872.861643954457</v>
      </c>
      <c r="M28" s="6">
        <v>62158.509246378679</v>
      </c>
      <c r="N28" s="8">
        <v>58840.729848591174</v>
      </c>
      <c r="O28" s="4">
        <v>56378.768527750988</v>
      </c>
    </row>
    <row r="29" spans="1:19" x14ac:dyDescent="0.25">
      <c r="A29" s="13" t="s">
        <v>4</v>
      </c>
      <c r="B29" s="8">
        <f t="shared" ref="B29:C44" si="4">B6</f>
        <v>35413.2624</v>
      </c>
      <c r="C29" s="4">
        <f t="shared" si="4"/>
        <v>34869.678599999999</v>
      </c>
      <c r="D29" s="6">
        <v>43941.317410060787</v>
      </c>
      <c r="E29" s="6">
        <v>42318.363539421232</v>
      </c>
      <c r="F29" s="8">
        <v>46767.102535721766</v>
      </c>
      <c r="G29" s="4">
        <v>44906.105735567173</v>
      </c>
      <c r="H29" s="6">
        <v>52769.641288297418</v>
      </c>
      <c r="I29" s="6">
        <v>50592.100961066935</v>
      </c>
      <c r="J29" s="8">
        <v>57149.174589403301</v>
      </c>
      <c r="K29" s="4">
        <v>54794.252792480052</v>
      </c>
      <c r="L29" s="6">
        <v>61657.000450119296</v>
      </c>
      <c r="M29" s="6">
        <v>59114.667924491296</v>
      </c>
      <c r="N29" s="8">
        <v>64663.242466646589</v>
      </c>
      <c r="O29" s="4">
        <v>61992.536093073308</v>
      </c>
    </row>
    <row r="30" spans="1:19" x14ac:dyDescent="0.25">
      <c r="A30" s="13" t="s">
        <v>5</v>
      </c>
      <c r="B30" s="8">
        <f t="shared" si="4"/>
        <v>32158.710999999999</v>
      </c>
      <c r="C30" s="4">
        <f t="shared" si="4"/>
        <v>29978.07</v>
      </c>
      <c r="D30" s="6">
        <v>35248.967539083962</v>
      </c>
      <c r="E30" s="6">
        <v>34706.982069991878</v>
      </c>
      <c r="F30" s="8">
        <v>43779.776620610719</v>
      </c>
      <c r="G30" s="4">
        <v>42172.6413431736</v>
      </c>
      <c r="H30" s="6">
        <v>46629.848005551692</v>
      </c>
      <c r="I30" s="6">
        <v>44789.106565176226</v>
      </c>
      <c r="J30" s="8">
        <v>52648.600580238475</v>
      </c>
      <c r="K30" s="4">
        <v>50494.089462157179</v>
      </c>
      <c r="L30" s="6">
        <v>57048.385397494952</v>
      </c>
      <c r="M30" s="6">
        <v>54716.369910105343</v>
      </c>
      <c r="N30" s="8">
        <v>61574.456620095611</v>
      </c>
      <c r="O30" s="4">
        <v>59053.658522767859</v>
      </c>
    </row>
    <row r="31" spans="1:19" x14ac:dyDescent="0.25">
      <c r="A31" s="13" t="s">
        <v>6</v>
      </c>
      <c r="B31" s="8">
        <f t="shared" si="4"/>
        <v>26973.150999999998</v>
      </c>
      <c r="C31" s="4">
        <f t="shared" si="4"/>
        <v>28973.8966</v>
      </c>
      <c r="D31" s="6">
        <v>31902.941585285364</v>
      </c>
      <c r="E31" s="6">
        <v>29760.935607462328</v>
      </c>
      <c r="F31" s="8">
        <v>35024.265153556735</v>
      </c>
      <c r="G31" s="4">
        <v>34517.223334725626</v>
      </c>
      <c r="H31" s="6">
        <v>43554.836035908593</v>
      </c>
      <c r="I31" s="6">
        <v>41995.280003932661</v>
      </c>
      <c r="J31" s="8">
        <v>46440.817145228175</v>
      </c>
      <c r="K31" s="4">
        <v>44646.941282979453</v>
      </c>
      <c r="L31" s="6">
        <v>52482.962666135631</v>
      </c>
      <c r="M31" s="6">
        <v>50374.87926036711</v>
      </c>
      <c r="N31" s="8">
        <v>56910.888891188457</v>
      </c>
      <c r="O31" s="4">
        <v>54621.374907610603</v>
      </c>
    </row>
    <row r="32" spans="1:19" x14ac:dyDescent="0.25">
      <c r="A32" s="13" t="s">
        <v>7</v>
      </c>
      <c r="B32" s="8">
        <f t="shared" si="4"/>
        <v>24128.615000000002</v>
      </c>
      <c r="C32" s="4">
        <f t="shared" si="4"/>
        <v>23053.208100000003</v>
      </c>
      <c r="D32" s="6">
        <v>26523.888913622151</v>
      </c>
      <c r="E32" s="6">
        <v>28670.207766982119</v>
      </c>
      <c r="F32" s="8">
        <v>31471.22475857101</v>
      </c>
      <c r="G32" s="4">
        <v>29520.6168687514</v>
      </c>
      <c r="H32" s="6">
        <v>34637.209318709094</v>
      </c>
      <c r="I32" s="6">
        <v>34299.457704580753</v>
      </c>
      <c r="J32" s="8">
        <v>43169.69502958595</v>
      </c>
      <c r="K32" s="4">
        <v>41792.382147781856</v>
      </c>
      <c r="L32" s="6">
        <v>46117.428683555103</v>
      </c>
      <c r="M32" s="6">
        <v>44484.274535525677</v>
      </c>
      <c r="N32" s="8">
        <v>52198.78195473404</v>
      </c>
      <c r="O32" s="4">
        <v>50238.128788992573</v>
      </c>
    </row>
    <row r="33" spans="1:15" x14ac:dyDescent="0.25">
      <c r="A33" s="13" t="s">
        <v>8</v>
      </c>
      <c r="B33" s="8">
        <f t="shared" si="4"/>
        <v>17559.0906</v>
      </c>
      <c r="C33" s="4">
        <f t="shared" si="4"/>
        <v>17389.229000000003</v>
      </c>
      <c r="D33" s="6">
        <v>23682.702750863973</v>
      </c>
      <c r="E33" s="6">
        <v>22814.142351344995</v>
      </c>
      <c r="F33" s="8">
        <v>26118.135010601451</v>
      </c>
      <c r="G33" s="4">
        <v>28436.897905964674</v>
      </c>
      <c r="H33" s="6">
        <v>31071.860866513729</v>
      </c>
      <c r="I33" s="6">
        <v>29330.188756157379</v>
      </c>
      <c r="J33" s="8">
        <v>34279.986099023416</v>
      </c>
      <c r="K33" s="4">
        <v>34127.657778040055</v>
      </c>
      <c r="L33" s="6">
        <v>42813.63773505007</v>
      </c>
      <c r="M33" s="6">
        <v>41632.414948728314</v>
      </c>
      <c r="N33" s="8">
        <v>45817.105150447758</v>
      </c>
      <c r="O33" s="4">
        <v>44355.769843388385</v>
      </c>
    </row>
    <row r="34" spans="1:15" x14ac:dyDescent="0.25">
      <c r="A34" s="13" t="s">
        <v>9</v>
      </c>
      <c r="B34" s="8">
        <f t="shared" si="4"/>
        <v>12365.1</v>
      </c>
      <c r="C34" s="4">
        <f t="shared" si="4"/>
        <v>11902.079850000002</v>
      </c>
      <c r="D34" s="6">
        <v>17285.603202338974</v>
      </c>
      <c r="E34" s="6">
        <v>17240.942872490261</v>
      </c>
      <c r="F34" s="8">
        <v>23369.578906241899</v>
      </c>
      <c r="G34" s="4">
        <v>22659.050850282343</v>
      </c>
      <c r="H34" s="6">
        <v>25825.64938261727</v>
      </c>
      <c r="I34" s="6">
        <v>28281.709988538765</v>
      </c>
      <c r="J34" s="8">
        <v>30783.205969367409</v>
      </c>
      <c r="K34" s="4">
        <v>29204.376880116404</v>
      </c>
      <c r="L34" s="6">
        <v>34020.131099020422</v>
      </c>
      <c r="M34" s="6">
        <v>34014.458635285293</v>
      </c>
      <c r="N34" s="8">
        <v>42552.295154070933</v>
      </c>
      <c r="O34" s="4">
        <v>41526.992818078143</v>
      </c>
    </row>
    <row r="35" spans="1:15" x14ac:dyDescent="0.25">
      <c r="A35" s="13" t="s">
        <v>10</v>
      </c>
      <c r="B35" s="8">
        <f t="shared" si="4"/>
        <v>11402.557949999999</v>
      </c>
      <c r="C35" s="4">
        <f t="shared" si="4"/>
        <v>11809.030999999999</v>
      </c>
      <c r="D35" s="6">
        <v>12181.468773767714</v>
      </c>
      <c r="E35" s="6">
        <v>11779.003735192049</v>
      </c>
      <c r="F35" s="8">
        <v>17063.993796013019</v>
      </c>
      <c r="G35" s="4">
        <v>17097.769776213954</v>
      </c>
      <c r="H35" s="6">
        <v>23112.240797692437</v>
      </c>
      <c r="I35" s="6">
        <v>22506.865603659204</v>
      </c>
      <c r="J35" s="8">
        <v>25586.445830242239</v>
      </c>
      <c r="K35" s="4">
        <v>28131.186514887202</v>
      </c>
      <c r="L35" s="6">
        <v>30547.353220613815</v>
      </c>
      <c r="M35" s="6">
        <v>29083.152658744679</v>
      </c>
      <c r="N35" s="8">
        <v>33807.395198932958</v>
      </c>
      <c r="O35" s="4">
        <v>33905.718650255207</v>
      </c>
    </row>
    <row r="36" spans="1:15" x14ac:dyDescent="0.25">
      <c r="A36" s="13" t="s">
        <v>11</v>
      </c>
      <c r="B36" s="8">
        <f t="shared" si="4"/>
        <v>9473.7068449999988</v>
      </c>
      <c r="C36" s="4">
        <f t="shared" si="4"/>
        <v>9319.8916250140373</v>
      </c>
      <c r="D36" s="6">
        <v>11224.481958838718</v>
      </c>
      <c r="E36" s="6">
        <v>11628.578226329462</v>
      </c>
      <c r="F36" s="8">
        <v>12013.90146269955</v>
      </c>
      <c r="G36" s="4">
        <v>11633.785019804982</v>
      </c>
      <c r="H36" s="6">
        <v>16859.030894104893</v>
      </c>
      <c r="I36" s="6">
        <v>16926.291814640274</v>
      </c>
      <c r="J36" s="8">
        <v>22874.931068587779</v>
      </c>
      <c r="K36" s="4">
        <v>22326.752832471579</v>
      </c>
      <c r="L36" s="6">
        <v>25365.668878343371</v>
      </c>
      <c r="M36" s="6">
        <v>27954.274663181313</v>
      </c>
      <c r="N36" s="8">
        <v>30328.882069101346</v>
      </c>
      <c r="O36" s="4">
        <v>28941.1503267109</v>
      </c>
    </row>
    <row r="37" spans="1:15" x14ac:dyDescent="0.25">
      <c r="A37" s="13" t="s">
        <v>12</v>
      </c>
      <c r="B37" s="8">
        <f t="shared" si="4"/>
        <v>7213.6160099999997</v>
      </c>
      <c r="C37" s="4">
        <f t="shared" si="4"/>
        <v>7158.7950364731159</v>
      </c>
      <c r="D37" s="6">
        <v>9265.7921292345927</v>
      </c>
      <c r="E37" s="6">
        <v>9125.4182777664973</v>
      </c>
      <c r="F37" s="8">
        <v>11003.569610405211</v>
      </c>
      <c r="G37" s="4">
        <v>11430.955076928456</v>
      </c>
      <c r="H37" s="6">
        <v>11804.181784400331</v>
      </c>
      <c r="I37" s="6">
        <v>11471.417209666173</v>
      </c>
      <c r="J37" s="8">
        <v>16603.418329141597</v>
      </c>
      <c r="K37" s="4">
        <v>16735.843480209631</v>
      </c>
      <c r="L37" s="6">
        <v>22578.773950476021</v>
      </c>
      <c r="M37" s="6">
        <v>22127.194400711003</v>
      </c>
      <c r="N37" s="8">
        <v>25089.103880716011</v>
      </c>
      <c r="O37" s="4">
        <v>27758.12165037365</v>
      </c>
    </row>
    <row r="38" spans="1:15" x14ac:dyDescent="0.25">
      <c r="A38" s="13" t="s">
        <v>13</v>
      </c>
      <c r="B38" s="8">
        <f t="shared" si="4"/>
        <v>6786.2508200000002</v>
      </c>
      <c r="C38" s="4">
        <f t="shared" si="4"/>
        <v>6880.8042415911232</v>
      </c>
      <c r="D38" s="6">
        <v>6975.6494763213741</v>
      </c>
      <c r="E38" s="6">
        <v>6921.4425934303435</v>
      </c>
      <c r="F38" s="8">
        <v>8985.6595472888039</v>
      </c>
      <c r="G38" s="4">
        <v>8875.5135631531994</v>
      </c>
      <c r="H38" s="6">
        <v>10702.634441074746</v>
      </c>
      <c r="I38" s="6">
        <v>11170.332957327979</v>
      </c>
      <c r="J38" s="8">
        <v>11517.96243536001</v>
      </c>
      <c r="K38" s="4">
        <v>11257.45049874653</v>
      </c>
      <c r="L38" s="6">
        <v>16252.338470980349</v>
      </c>
      <c r="M38" s="6">
        <v>16484.076250818027</v>
      </c>
      <c r="N38" s="8">
        <v>22168.080134944958</v>
      </c>
      <c r="O38" s="4">
        <v>21861.800954207287</v>
      </c>
    </row>
    <row r="39" spans="1:15" x14ac:dyDescent="0.25">
      <c r="A39" s="13" t="s">
        <v>14</v>
      </c>
      <c r="B39" s="8">
        <f t="shared" si="4"/>
        <v>4519.722675</v>
      </c>
      <c r="C39" s="4">
        <f t="shared" si="4"/>
        <v>4632.9077980793209</v>
      </c>
      <c r="D39" s="6">
        <v>6498.354190901583</v>
      </c>
      <c r="E39" s="6">
        <v>6541.3684289501571</v>
      </c>
      <c r="F39" s="8">
        <v>6697.7112491876878</v>
      </c>
      <c r="G39" s="4">
        <v>6634.1159065513466</v>
      </c>
      <c r="H39" s="6">
        <v>8654.630841771077</v>
      </c>
      <c r="I39" s="6">
        <v>8563.491493060932</v>
      </c>
      <c r="J39" s="8">
        <v>10345.053357067854</v>
      </c>
      <c r="K39" s="4">
        <v>10843.32225588497</v>
      </c>
      <c r="L39" s="6">
        <v>11174.525167272781</v>
      </c>
      <c r="M39" s="6">
        <v>10986.815882364108</v>
      </c>
      <c r="N39" s="8">
        <v>15825.634360322496</v>
      </c>
      <c r="O39" s="4">
        <v>16162.367632850528</v>
      </c>
    </row>
    <row r="40" spans="1:15" x14ac:dyDescent="0.25">
      <c r="A40" s="13" t="s">
        <v>15</v>
      </c>
      <c r="B40" s="8">
        <f t="shared" si="4"/>
        <v>5109.3734299999996</v>
      </c>
      <c r="C40" s="4">
        <f t="shared" si="4"/>
        <v>5699.6227993736093</v>
      </c>
      <c r="D40" s="6">
        <v>4275.9671808879621</v>
      </c>
      <c r="E40" s="6">
        <v>4293.3096373856242</v>
      </c>
      <c r="F40" s="8">
        <v>6159.4105289080771</v>
      </c>
      <c r="G40" s="4">
        <v>6125.9307680613201</v>
      </c>
      <c r="H40" s="6">
        <v>6366.0416252931454</v>
      </c>
      <c r="I40" s="6">
        <v>6267.9804214887436</v>
      </c>
      <c r="J40" s="8">
        <v>8255.0118282733583</v>
      </c>
      <c r="K40" s="4">
        <v>8159.4241652196597</v>
      </c>
      <c r="L40" s="6">
        <v>9906.4035174676465</v>
      </c>
      <c r="M40" s="6">
        <v>10411.947808371275</v>
      </c>
      <c r="N40" s="8">
        <v>10745.038991664498</v>
      </c>
      <c r="O40" s="4">
        <v>10622.632364207338</v>
      </c>
    </row>
    <row r="41" spans="1:15" x14ac:dyDescent="0.25">
      <c r="A41" s="13" t="s">
        <v>16</v>
      </c>
      <c r="B41" s="8">
        <f t="shared" si="4"/>
        <v>2785.8784499999997</v>
      </c>
      <c r="C41" s="4">
        <f t="shared" si="4"/>
        <v>3041.1693729171525</v>
      </c>
      <c r="D41" s="6">
        <v>4737.4703292448849</v>
      </c>
      <c r="E41" s="6">
        <v>5051.8667768901514</v>
      </c>
      <c r="F41" s="8">
        <v>3966.3928972660478</v>
      </c>
      <c r="G41" s="4">
        <v>3854.8697188936949</v>
      </c>
      <c r="H41" s="6">
        <v>5724.9588963285005</v>
      </c>
      <c r="I41" s="6">
        <v>5564.3419901474335</v>
      </c>
      <c r="J41" s="8">
        <v>5935.7001789865017</v>
      </c>
      <c r="K41" s="4">
        <v>5759.9751571686638</v>
      </c>
      <c r="L41" s="6">
        <v>7727.6871732583559</v>
      </c>
      <c r="M41" s="6">
        <v>7582.6708815835209</v>
      </c>
      <c r="N41" s="8">
        <v>9315.6902142674717</v>
      </c>
      <c r="O41" s="4">
        <v>9777.7110465796923</v>
      </c>
    </row>
    <row r="42" spans="1:15" x14ac:dyDescent="0.25">
      <c r="A42" s="13" t="s">
        <v>17</v>
      </c>
      <c r="B42" s="8">
        <f t="shared" si="4"/>
        <v>2834.8453899999995</v>
      </c>
      <c r="C42" s="4">
        <f t="shared" si="4"/>
        <v>2796.4828073936724</v>
      </c>
      <c r="D42" s="6">
        <v>2467.0645091625843</v>
      </c>
      <c r="E42" s="6">
        <v>2551.0864671476202</v>
      </c>
      <c r="F42" s="8">
        <v>4179.80759747507</v>
      </c>
      <c r="G42" s="4">
        <v>4287.3797787670192</v>
      </c>
      <c r="H42" s="6">
        <v>3496.6882998065207</v>
      </c>
      <c r="I42" s="6">
        <v>3310.0367420114244</v>
      </c>
      <c r="J42" s="8">
        <v>5051.9464496995752</v>
      </c>
      <c r="K42" s="4">
        <v>4839.5233040882777</v>
      </c>
      <c r="L42" s="6">
        <v>5250.9109944210513</v>
      </c>
      <c r="M42" s="6">
        <v>5076.8483175180163</v>
      </c>
      <c r="N42" s="8">
        <v>6861.5115739561916</v>
      </c>
      <c r="O42" s="4">
        <v>6772.9279954945241</v>
      </c>
    </row>
    <row r="43" spans="1:15" x14ac:dyDescent="0.25">
      <c r="A43" s="13" t="s">
        <v>18</v>
      </c>
      <c r="B43" s="8">
        <f t="shared" si="4"/>
        <v>1260.84105</v>
      </c>
      <c r="C43" s="4">
        <f t="shared" si="4"/>
        <v>1122.1289054229371</v>
      </c>
      <c r="D43" s="6">
        <v>2394.1236303551336</v>
      </c>
      <c r="E43" s="6">
        <v>2177.343911807171</v>
      </c>
      <c r="F43" s="8">
        <v>2053.830326535819</v>
      </c>
      <c r="G43" s="4">
        <v>2022.9958670596113</v>
      </c>
      <c r="H43" s="6">
        <v>3447.6796534245532</v>
      </c>
      <c r="I43" s="6">
        <v>3459.7679283653943</v>
      </c>
      <c r="J43" s="8">
        <v>2864.265723892187</v>
      </c>
      <c r="K43" s="4">
        <v>2722.0126680024796</v>
      </c>
      <c r="L43" s="6">
        <v>4118.3322371938657</v>
      </c>
      <c r="M43" s="6">
        <v>4059.1036610302408</v>
      </c>
      <c r="N43" s="8">
        <v>4268.1501512845352</v>
      </c>
      <c r="O43" s="4">
        <v>4344.2795885187625</v>
      </c>
    </row>
    <row r="44" spans="1:15" ht="15.75" thickBot="1" x14ac:dyDescent="0.3">
      <c r="A44" s="14" t="s">
        <v>19</v>
      </c>
      <c r="B44" s="8">
        <f t="shared" si="4"/>
        <v>1677.8614085499999</v>
      </c>
      <c r="C44" s="4">
        <f t="shared" si="4"/>
        <v>1653.8772712043722</v>
      </c>
      <c r="D44" s="6">
        <v>1841.8131764999512</v>
      </c>
      <c r="E44" s="6">
        <v>1692.5071641390255</v>
      </c>
      <c r="F44" s="8">
        <v>2642.1411567376772</v>
      </c>
      <c r="G44" s="4">
        <v>2375.8400820202801</v>
      </c>
      <c r="H44" s="6">
        <v>2918.7365437995904</v>
      </c>
      <c r="I44" s="6">
        <v>2716.5592724669837</v>
      </c>
      <c r="J44" s="8">
        <v>3944.7000665348519</v>
      </c>
      <c r="K44" s="4">
        <v>3836.7510914566155</v>
      </c>
      <c r="L44" s="6">
        <v>4207.6437228181067</v>
      </c>
      <c r="M44" s="6">
        <v>4097.8424878886617</v>
      </c>
      <c r="N44" s="8">
        <v>5133.5919835043351</v>
      </c>
      <c r="O44" s="4">
        <v>5124.6926205490181</v>
      </c>
    </row>
    <row r="45" spans="1:15" ht="15.75" thickBot="1" x14ac:dyDescent="0.3">
      <c r="A45" s="15" t="s">
        <v>22</v>
      </c>
      <c r="B45" s="9">
        <f>B22</f>
        <v>246339.09454894249</v>
      </c>
      <c r="C45" s="5">
        <f>C22</f>
        <v>243317.47958235518</v>
      </c>
      <c r="D45" s="7">
        <v>287758.63383908587</v>
      </c>
      <c r="E45" s="7">
        <v>282684.59221387381</v>
      </c>
      <c r="F45" s="9">
        <v>334515.8605294422</v>
      </c>
      <c r="G45" s="5">
        <v>327544.29401483136</v>
      </c>
      <c r="H45" s="7">
        <v>385079.70827751583</v>
      </c>
      <c r="I45" s="7">
        <v>376342.74466258939</v>
      </c>
      <c r="J45" s="9">
        <v>439385.08245323523</v>
      </c>
      <c r="K45" s="5">
        <v>429014.71589379048</v>
      </c>
      <c r="L45" s="7">
        <v>496142.04500817525</v>
      </c>
      <c r="M45" s="7">
        <v>484359.50147309247</v>
      </c>
      <c r="N45" s="9">
        <v>546100.57864446938</v>
      </c>
      <c r="O45" s="5">
        <v>533438.63233140879</v>
      </c>
    </row>
    <row r="46" spans="1:15" ht="15.75" thickBot="1" x14ac:dyDescent="0.3">
      <c r="A46" s="11" t="s">
        <v>23</v>
      </c>
      <c r="B46" s="42">
        <f>B45+C45</f>
        <v>489656.57413129765</v>
      </c>
      <c r="C46" s="43"/>
      <c r="D46" s="44">
        <f>D45+E45</f>
        <v>570443.22605295968</v>
      </c>
      <c r="E46" s="45"/>
      <c r="F46" s="42">
        <f t="shared" ref="F46" si="5">F45+G45</f>
        <v>662060.15454427362</v>
      </c>
      <c r="G46" s="43"/>
      <c r="H46" s="44">
        <f t="shared" ref="H46" si="6">H45+I45</f>
        <v>761422.45294010523</v>
      </c>
      <c r="I46" s="45"/>
      <c r="J46" s="42">
        <f t="shared" ref="J46" si="7">J45+K45</f>
        <v>868399.79834702564</v>
      </c>
      <c r="K46" s="43"/>
      <c r="L46" s="44">
        <f>L45+M45</f>
        <v>980501.54648126778</v>
      </c>
      <c r="M46" s="45"/>
      <c r="N46" s="42">
        <f t="shared" ref="N46" si="8">N45+O45</f>
        <v>1079539.2109758782</v>
      </c>
      <c r="O46" s="43"/>
    </row>
    <row r="47" spans="1:15" ht="15.75" thickBot="1" x14ac:dyDescent="0.3">
      <c r="A47" s="46" t="str">
        <f>A24</f>
        <v>Samangan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2015</v>
      </c>
      <c r="C49" s="40"/>
      <c r="D49" s="41">
        <f>B49+5</f>
        <v>2020</v>
      </c>
      <c r="E49" s="41"/>
      <c r="F49" s="39">
        <f>D49+5</f>
        <v>2025</v>
      </c>
      <c r="G49" s="40"/>
      <c r="H49" s="41">
        <f>F49+5</f>
        <v>2030</v>
      </c>
      <c r="I49" s="41"/>
      <c r="J49" s="39">
        <f>H49+5</f>
        <v>2035</v>
      </c>
      <c r="K49" s="40"/>
      <c r="L49" s="41">
        <f>J49+5</f>
        <v>2040</v>
      </c>
      <c r="M49" s="41"/>
      <c r="N49" s="39">
        <f>L49+5</f>
        <v>2045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44676.510520392556</v>
      </c>
      <c r="C51" s="4">
        <f>C28</f>
        <v>43036.606574885831</v>
      </c>
      <c r="D51" s="6">
        <v>40795.632260014594</v>
      </c>
      <c r="E51" s="6">
        <v>39157.345678305588</v>
      </c>
      <c r="F51" s="8">
        <v>39344.433944337216</v>
      </c>
      <c r="G51" s="4">
        <v>37698.219242198727</v>
      </c>
      <c r="H51" s="6">
        <v>30420.143859967025</v>
      </c>
      <c r="I51" s="6">
        <v>29147.331341319692</v>
      </c>
      <c r="J51" s="8">
        <v>32866.531559697527</v>
      </c>
      <c r="K51" s="4">
        <v>31491.359469576251</v>
      </c>
      <c r="L51" s="6">
        <v>34878.383377512786</v>
      </c>
      <c r="M51" s="6">
        <v>33419.033178597339</v>
      </c>
      <c r="N51" s="8">
        <v>36341.267062843915</v>
      </c>
      <c r="O51" s="4">
        <v>34820.708189946345</v>
      </c>
    </row>
    <row r="52" spans="1:15" x14ac:dyDescent="0.25">
      <c r="A52" s="13" t="s">
        <v>4</v>
      </c>
      <c r="B52" s="8">
        <f t="shared" ref="B52:C67" si="9">B29</f>
        <v>35413.2624</v>
      </c>
      <c r="C52" s="4">
        <f t="shared" si="9"/>
        <v>34869.678599999999</v>
      </c>
      <c r="D52" s="6">
        <v>43941.317410060787</v>
      </c>
      <c r="E52" s="6">
        <v>42318.363539421232</v>
      </c>
      <c r="F52" s="8">
        <v>40326.61378460603</v>
      </c>
      <c r="G52" s="4">
        <v>38721.902456661381</v>
      </c>
      <c r="H52" s="6">
        <v>39011.962760319911</v>
      </c>
      <c r="I52" s="6">
        <v>37402.133318976907</v>
      </c>
      <c r="J52" s="8">
        <v>30232.522289187029</v>
      </c>
      <c r="K52" s="4">
        <v>28986.743566637011</v>
      </c>
      <c r="L52" s="6">
        <v>32719.447504492997</v>
      </c>
      <c r="M52" s="6">
        <v>31370.310910043398</v>
      </c>
      <c r="N52" s="8">
        <v>34765.683276975389</v>
      </c>
      <c r="O52" s="4">
        <v>33329.799019279213</v>
      </c>
    </row>
    <row r="53" spans="1:15" x14ac:dyDescent="0.25">
      <c r="A53" s="13" t="s">
        <v>5</v>
      </c>
      <c r="B53" s="8">
        <f t="shared" si="9"/>
        <v>32158.710999999999</v>
      </c>
      <c r="C53" s="4">
        <f t="shared" si="9"/>
        <v>29978.07</v>
      </c>
      <c r="D53" s="6">
        <v>35248.967539083962</v>
      </c>
      <c r="E53" s="6">
        <v>34706.982069991878</v>
      </c>
      <c r="F53" s="8">
        <v>43779.776620610719</v>
      </c>
      <c r="G53" s="4">
        <v>42172.6413431736</v>
      </c>
      <c r="H53" s="6">
        <v>40208.261136521229</v>
      </c>
      <c r="I53" s="6">
        <v>38621.015720009877</v>
      </c>
      <c r="J53" s="8">
        <v>38922.478816901006</v>
      </c>
      <c r="K53" s="4">
        <v>37329.674593615084</v>
      </c>
      <c r="L53" s="6">
        <v>30179.203732746439</v>
      </c>
      <c r="M53" s="6">
        <v>28945.542692009225</v>
      </c>
      <c r="N53" s="8">
        <v>32675.644067842448</v>
      </c>
      <c r="O53" s="4">
        <v>31337.935122989253</v>
      </c>
    </row>
    <row r="54" spans="1:15" x14ac:dyDescent="0.25">
      <c r="A54" s="13" t="s">
        <v>6</v>
      </c>
      <c r="B54" s="8">
        <f t="shared" si="9"/>
        <v>26973.150999999998</v>
      </c>
      <c r="C54" s="4">
        <f t="shared" si="9"/>
        <v>28973.8966</v>
      </c>
      <c r="D54" s="6">
        <v>31902.941585285364</v>
      </c>
      <c r="E54" s="6">
        <v>29760.935607462328</v>
      </c>
      <c r="F54" s="8">
        <v>35024.265153556735</v>
      </c>
      <c r="G54" s="4">
        <v>34517.223334725626</v>
      </c>
      <c r="H54" s="6">
        <v>43554.836035908593</v>
      </c>
      <c r="I54" s="6">
        <v>41995.280003932661</v>
      </c>
      <c r="J54" s="8">
        <v>40045.262488233886</v>
      </c>
      <c r="K54" s="4">
        <v>38498.42859962221</v>
      </c>
      <c r="L54" s="6">
        <v>38800.024694058404</v>
      </c>
      <c r="M54" s="6">
        <v>37241.543921521319</v>
      </c>
      <c r="N54" s="8">
        <v>30106.466615868339</v>
      </c>
      <c r="O54" s="4">
        <v>28895.289323506222</v>
      </c>
    </row>
    <row r="55" spans="1:15" x14ac:dyDescent="0.25">
      <c r="A55" s="13" t="s">
        <v>7</v>
      </c>
      <c r="B55" s="8">
        <f t="shared" si="9"/>
        <v>24128.615000000002</v>
      </c>
      <c r="C55" s="4">
        <f t="shared" si="9"/>
        <v>23053.208100000003</v>
      </c>
      <c r="D55" s="6">
        <v>26523.888913622151</v>
      </c>
      <c r="E55" s="6">
        <v>28670.207766982119</v>
      </c>
      <c r="F55" s="8">
        <v>31471.22475857101</v>
      </c>
      <c r="G55" s="4">
        <v>29520.6168687514</v>
      </c>
      <c r="H55" s="6">
        <v>34637.209318709094</v>
      </c>
      <c r="I55" s="6">
        <v>34299.457704580753</v>
      </c>
      <c r="J55" s="8">
        <v>43169.69502958595</v>
      </c>
      <c r="K55" s="4">
        <v>41792.382147781856</v>
      </c>
      <c r="L55" s="6">
        <v>39766.409172779357</v>
      </c>
      <c r="M55" s="6">
        <v>38358.163354514159</v>
      </c>
      <c r="N55" s="8">
        <v>38589.933303256046</v>
      </c>
      <c r="O55" s="4">
        <v>37140.445938543315</v>
      </c>
    </row>
    <row r="56" spans="1:15" x14ac:dyDescent="0.25">
      <c r="A56" s="13" t="s">
        <v>8</v>
      </c>
      <c r="B56" s="8">
        <f t="shared" si="9"/>
        <v>17559.0906</v>
      </c>
      <c r="C56" s="4">
        <f t="shared" si="9"/>
        <v>17389.229000000003</v>
      </c>
      <c r="D56" s="6">
        <v>23682.702750863973</v>
      </c>
      <c r="E56" s="6">
        <v>22814.142351344995</v>
      </c>
      <c r="F56" s="8">
        <v>26118.135010601451</v>
      </c>
      <c r="G56" s="4">
        <v>28436.897905964674</v>
      </c>
      <c r="H56" s="6">
        <v>31071.860866513729</v>
      </c>
      <c r="I56" s="6">
        <v>29330.188756157379</v>
      </c>
      <c r="J56" s="8">
        <v>34279.986099023416</v>
      </c>
      <c r="K56" s="4">
        <v>34127.657778040055</v>
      </c>
      <c r="L56" s="6">
        <v>42813.63773505007</v>
      </c>
      <c r="M56" s="6">
        <v>41632.414948728314</v>
      </c>
      <c r="N56" s="8">
        <v>39507.444420348998</v>
      </c>
      <c r="O56" s="4">
        <v>38247.355568520317</v>
      </c>
    </row>
    <row r="57" spans="1:15" x14ac:dyDescent="0.25">
      <c r="A57" s="13" t="s">
        <v>9</v>
      </c>
      <c r="B57" s="8">
        <f t="shared" si="9"/>
        <v>12365.1</v>
      </c>
      <c r="C57" s="4">
        <f t="shared" si="9"/>
        <v>11902.079850000002</v>
      </c>
      <c r="D57" s="6">
        <v>17285.603202338974</v>
      </c>
      <c r="E57" s="6">
        <v>17240.942872490261</v>
      </c>
      <c r="F57" s="8">
        <v>23369.578906241899</v>
      </c>
      <c r="G57" s="4">
        <v>22659.050850282343</v>
      </c>
      <c r="H57" s="6">
        <v>25825.64938261727</v>
      </c>
      <c r="I57" s="6">
        <v>28281.709988538765</v>
      </c>
      <c r="J57" s="8">
        <v>30783.205969367409</v>
      </c>
      <c r="K57" s="4">
        <v>29204.376880116404</v>
      </c>
      <c r="L57" s="6">
        <v>34020.131099020422</v>
      </c>
      <c r="M57" s="6">
        <v>34014.458635285293</v>
      </c>
      <c r="N57" s="8">
        <v>42552.295154070933</v>
      </c>
      <c r="O57" s="4">
        <v>41526.992818078143</v>
      </c>
    </row>
    <row r="58" spans="1:15" x14ac:dyDescent="0.25">
      <c r="A58" s="13" t="s">
        <v>10</v>
      </c>
      <c r="B58" s="8">
        <f t="shared" si="9"/>
        <v>11402.557949999999</v>
      </c>
      <c r="C58" s="4">
        <f t="shared" si="9"/>
        <v>11809.030999999999</v>
      </c>
      <c r="D58" s="6">
        <v>12181.468773767714</v>
      </c>
      <c r="E58" s="6">
        <v>11779.003735192049</v>
      </c>
      <c r="F58" s="8">
        <v>17063.993796013019</v>
      </c>
      <c r="G58" s="4">
        <v>17097.769776213954</v>
      </c>
      <c r="H58" s="6">
        <v>23112.240797692437</v>
      </c>
      <c r="I58" s="6">
        <v>22506.865603659204</v>
      </c>
      <c r="J58" s="8">
        <v>25586.445830242239</v>
      </c>
      <c r="K58" s="4">
        <v>28131.186514887202</v>
      </c>
      <c r="L58" s="6">
        <v>30547.353220613815</v>
      </c>
      <c r="M58" s="6">
        <v>29083.152658744679</v>
      </c>
      <c r="N58" s="8">
        <v>33807.395198932958</v>
      </c>
      <c r="O58" s="4">
        <v>33905.718650255207</v>
      </c>
    </row>
    <row r="59" spans="1:15" x14ac:dyDescent="0.25">
      <c r="A59" s="13" t="s">
        <v>11</v>
      </c>
      <c r="B59" s="8">
        <f t="shared" si="9"/>
        <v>9473.7068449999988</v>
      </c>
      <c r="C59" s="4">
        <f t="shared" si="9"/>
        <v>9319.8916250140373</v>
      </c>
      <c r="D59" s="6">
        <v>11224.481958838718</v>
      </c>
      <c r="E59" s="6">
        <v>11628.578226329462</v>
      </c>
      <c r="F59" s="8">
        <v>12013.90146269955</v>
      </c>
      <c r="G59" s="4">
        <v>11633.785019804982</v>
      </c>
      <c r="H59" s="6">
        <v>16859.030894104893</v>
      </c>
      <c r="I59" s="6">
        <v>16926.291814640274</v>
      </c>
      <c r="J59" s="8">
        <v>22874.931068587779</v>
      </c>
      <c r="K59" s="4">
        <v>22326.752832471579</v>
      </c>
      <c r="L59" s="6">
        <v>25365.668878343371</v>
      </c>
      <c r="M59" s="6">
        <v>27954.274663181313</v>
      </c>
      <c r="N59" s="8">
        <v>30328.882069101346</v>
      </c>
      <c r="O59" s="4">
        <v>28941.1503267109</v>
      </c>
    </row>
    <row r="60" spans="1:15" x14ac:dyDescent="0.25">
      <c r="A60" s="13" t="s">
        <v>12</v>
      </c>
      <c r="B60" s="8">
        <f t="shared" si="9"/>
        <v>7213.6160099999997</v>
      </c>
      <c r="C60" s="4">
        <f t="shared" si="9"/>
        <v>7158.7950364731159</v>
      </c>
      <c r="D60" s="6">
        <v>9265.7921292345927</v>
      </c>
      <c r="E60" s="6">
        <v>9125.4182777664973</v>
      </c>
      <c r="F60" s="8">
        <v>11003.569610405211</v>
      </c>
      <c r="G60" s="4">
        <v>11430.955076928456</v>
      </c>
      <c r="H60" s="6">
        <v>11804.181784400331</v>
      </c>
      <c r="I60" s="6">
        <v>11471.417209666173</v>
      </c>
      <c r="J60" s="8">
        <v>16603.418329141597</v>
      </c>
      <c r="K60" s="4">
        <v>16735.843480209631</v>
      </c>
      <c r="L60" s="6">
        <v>22578.773950476021</v>
      </c>
      <c r="M60" s="6">
        <v>22127.194400711003</v>
      </c>
      <c r="N60" s="8">
        <v>25089.103880716011</v>
      </c>
      <c r="O60" s="4">
        <v>27758.12165037365</v>
      </c>
    </row>
    <row r="61" spans="1:15" x14ac:dyDescent="0.25">
      <c r="A61" s="13" t="s">
        <v>13</v>
      </c>
      <c r="B61" s="8">
        <f t="shared" si="9"/>
        <v>6786.2508200000002</v>
      </c>
      <c r="C61" s="4">
        <f t="shared" si="9"/>
        <v>6880.8042415911232</v>
      </c>
      <c r="D61" s="6">
        <v>6975.6494763213741</v>
      </c>
      <c r="E61" s="6">
        <v>6921.4425934303435</v>
      </c>
      <c r="F61" s="8">
        <v>8985.6595472888039</v>
      </c>
      <c r="G61" s="4">
        <v>8875.5135631531994</v>
      </c>
      <c r="H61" s="6">
        <v>10702.634441074746</v>
      </c>
      <c r="I61" s="6">
        <v>11170.332957327979</v>
      </c>
      <c r="J61" s="8">
        <v>11517.96243536001</v>
      </c>
      <c r="K61" s="4">
        <v>11257.45049874653</v>
      </c>
      <c r="L61" s="6">
        <v>16252.338470980349</v>
      </c>
      <c r="M61" s="6">
        <v>16484.076250818027</v>
      </c>
      <c r="N61" s="8">
        <v>22168.080134944958</v>
      </c>
      <c r="O61" s="4">
        <v>21861.800954207287</v>
      </c>
    </row>
    <row r="62" spans="1:15" x14ac:dyDescent="0.25">
      <c r="A62" s="13" t="s">
        <v>14</v>
      </c>
      <c r="B62" s="8">
        <f t="shared" si="9"/>
        <v>4519.722675</v>
      </c>
      <c r="C62" s="4">
        <f t="shared" si="9"/>
        <v>4632.9077980793209</v>
      </c>
      <c r="D62" s="6">
        <v>6498.354190901583</v>
      </c>
      <c r="E62" s="6">
        <v>6541.3684289501571</v>
      </c>
      <c r="F62" s="8">
        <v>6697.7112491876878</v>
      </c>
      <c r="G62" s="4">
        <v>6634.1159065513466</v>
      </c>
      <c r="H62" s="6">
        <v>8654.630841771077</v>
      </c>
      <c r="I62" s="6">
        <v>8563.491493060932</v>
      </c>
      <c r="J62" s="8">
        <v>10345.053357067854</v>
      </c>
      <c r="K62" s="4">
        <v>10843.32225588497</v>
      </c>
      <c r="L62" s="6">
        <v>11174.525167272781</v>
      </c>
      <c r="M62" s="6">
        <v>10986.815882364108</v>
      </c>
      <c r="N62" s="8">
        <v>15825.634360322496</v>
      </c>
      <c r="O62" s="4">
        <v>16162.367632850528</v>
      </c>
    </row>
    <row r="63" spans="1:15" x14ac:dyDescent="0.25">
      <c r="A63" s="13" t="s">
        <v>15</v>
      </c>
      <c r="B63" s="8">
        <f t="shared" si="9"/>
        <v>5109.3734299999996</v>
      </c>
      <c r="C63" s="4">
        <f t="shared" si="9"/>
        <v>5699.6227993736093</v>
      </c>
      <c r="D63" s="6">
        <v>4275.9671808879621</v>
      </c>
      <c r="E63" s="6">
        <v>4293.3096373856242</v>
      </c>
      <c r="F63" s="8">
        <v>6159.4105289080771</v>
      </c>
      <c r="G63" s="4">
        <v>6125.9307680613201</v>
      </c>
      <c r="H63" s="6">
        <v>6366.0416252931454</v>
      </c>
      <c r="I63" s="6">
        <v>6267.9804214887436</v>
      </c>
      <c r="J63" s="8">
        <v>8255.0118282733583</v>
      </c>
      <c r="K63" s="4">
        <v>8159.4241652196597</v>
      </c>
      <c r="L63" s="6">
        <v>9906.4035174676465</v>
      </c>
      <c r="M63" s="6">
        <v>10411.947808371275</v>
      </c>
      <c r="N63" s="8">
        <v>10745.038991664498</v>
      </c>
      <c r="O63" s="4">
        <v>10622.632364207338</v>
      </c>
    </row>
    <row r="64" spans="1:15" x14ac:dyDescent="0.25">
      <c r="A64" s="13" t="s">
        <v>16</v>
      </c>
      <c r="B64" s="8">
        <f t="shared" si="9"/>
        <v>2785.8784499999997</v>
      </c>
      <c r="C64" s="4">
        <f t="shared" si="9"/>
        <v>3041.1693729171525</v>
      </c>
      <c r="D64" s="6">
        <v>4737.4703292448849</v>
      </c>
      <c r="E64" s="6">
        <v>5051.8667768901514</v>
      </c>
      <c r="F64" s="8">
        <v>3966.3928972660478</v>
      </c>
      <c r="G64" s="4">
        <v>3854.8697188936949</v>
      </c>
      <c r="H64" s="6">
        <v>5724.9588963285005</v>
      </c>
      <c r="I64" s="6">
        <v>5564.3419901474335</v>
      </c>
      <c r="J64" s="8">
        <v>5935.7001789865017</v>
      </c>
      <c r="K64" s="4">
        <v>5759.9751571686638</v>
      </c>
      <c r="L64" s="6">
        <v>7727.6871732583559</v>
      </c>
      <c r="M64" s="6">
        <v>7582.6708815835209</v>
      </c>
      <c r="N64" s="8">
        <v>9315.6902142674717</v>
      </c>
      <c r="O64" s="4">
        <v>9777.7110465796923</v>
      </c>
    </row>
    <row r="65" spans="1:15" x14ac:dyDescent="0.25">
      <c r="A65" s="13" t="s">
        <v>17</v>
      </c>
      <c r="B65" s="8">
        <f t="shared" si="9"/>
        <v>2834.8453899999995</v>
      </c>
      <c r="C65" s="4">
        <f t="shared" si="9"/>
        <v>2796.4828073936724</v>
      </c>
      <c r="D65" s="6">
        <v>2467.0645091625843</v>
      </c>
      <c r="E65" s="6">
        <v>2551.0864671476202</v>
      </c>
      <c r="F65" s="8">
        <v>4179.80759747507</v>
      </c>
      <c r="G65" s="4">
        <v>4287.3797787670192</v>
      </c>
      <c r="H65" s="6">
        <v>3496.6882998065207</v>
      </c>
      <c r="I65" s="6">
        <v>3310.0367420114244</v>
      </c>
      <c r="J65" s="8">
        <v>5051.9464496995752</v>
      </c>
      <c r="K65" s="4">
        <v>4839.5233040882777</v>
      </c>
      <c r="L65" s="6">
        <v>5250.9109944210513</v>
      </c>
      <c r="M65" s="6">
        <v>5076.8483175180163</v>
      </c>
      <c r="N65" s="8">
        <v>6861.5115739561916</v>
      </c>
      <c r="O65" s="4">
        <v>6772.9279954945241</v>
      </c>
    </row>
    <row r="66" spans="1:15" x14ac:dyDescent="0.25">
      <c r="A66" s="13" t="s">
        <v>18</v>
      </c>
      <c r="B66" s="8">
        <f t="shared" si="9"/>
        <v>1260.84105</v>
      </c>
      <c r="C66" s="4">
        <f t="shared" si="9"/>
        <v>1122.1289054229371</v>
      </c>
      <c r="D66" s="6">
        <v>2394.1236303551336</v>
      </c>
      <c r="E66" s="6">
        <v>2177.343911807171</v>
      </c>
      <c r="F66" s="8">
        <v>2053.830326535819</v>
      </c>
      <c r="G66" s="4">
        <v>2022.9958670596113</v>
      </c>
      <c r="H66" s="6">
        <v>3447.6796534245532</v>
      </c>
      <c r="I66" s="6">
        <v>3459.7679283653943</v>
      </c>
      <c r="J66" s="8">
        <v>2864.265723892187</v>
      </c>
      <c r="K66" s="4">
        <v>2722.0126680024796</v>
      </c>
      <c r="L66" s="6">
        <v>4118.3322371938657</v>
      </c>
      <c r="M66" s="6">
        <v>4059.1036610302408</v>
      </c>
      <c r="N66" s="8">
        <v>4268.1501512845352</v>
      </c>
      <c r="O66" s="4">
        <v>4344.2795885187625</v>
      </c>
    </row>
    <row r="67" spans="1:15" ht="15.75" thickBot="1" x14ac:dyDescent="0.3">
      <c r="A67" s="14" t="s">
        <v>19</v>
      </c>
      <c r="B67" s="8">
        <f t="shared" si="9"/>
        <v>1677.8614085499999</v>
      </c>
      <c r="C67" s="4">
        <f t="shared" si="9"/>
        <v>1653.8772712043722</v>
      </c>
      <c r="D67" s="6">
        <v>1841.8131764999512</v>
      </c>
      <c r="E67" s="6">
        <v>1692.5071641390255</v>
      </c>
      <c r="F67" s="8">
        <v>2642.1411567376772</v>
      </c>
      <c r="G67" s="4">
        <v>2375.8400820202801</v>
      </c>
      <c r="H67" s="6">
        <v>2918.7365437995904</v>
      </c>
      <c r="I67" s="6">
        <v>2716.5592724669837</v>
      </c>
      <c r="J67" s="8">
        <v>3944.7000665348519</v>
      </c>
      <c r="K67" s="4">
        <v>3836.7510914566155</v>
      </c>
      <c r="L67" s="6">
        <v>4207.6437228181067</v>
      </c>
      <c r="M67" s="6">
        <v>4097.8424878886617</v>
      </c>
      <c r="N67" s="8">
        <v>5133.5919835043351</v>
      </c>
      <c r="O67" s="4">
        <v>5124.6926205490181</v>
      </c>
    </row>
    <row r="68" spans="1:15" ht="15.75" thickBot="1" x14ac:dyDescent="0.3">
      <c r="A68" s="15" t="s">
        <v>22</v>
      </c>
      <c r="B68" s="9">
        <f>B45</f>
        <v>246339.09454894249</v>
      </c>
      <c r="C68" s="5">
        <f>C45</f>
        <v>243317.47958235518</v>
      </c>
      <c r="D68" s="7">
        <v>281243.23901648429</v>
      </c>
      <c r="E68" s="7">
        <v>276430.84510503657</v>
      </c>
      <c r="F68" s="9">
        <v>314200.44635104202</v>
      </c>
      <c r="G68" s="5">
        <v>308065.70755921165</v>
      </c>
      <c r="H68" s="7">
        <v>337816.74713825266</v>
      </c>
      <c r="I68" s="7">
        <v>331034.20226635062</v>
      </c>
      <c r="J68" s="9">
        <v>363279.1175197821</v>
      </c>
      <c r="K68" s="5">
        <v>356042.86500352446</v>
      </c>
      <c r="L68" s="7">
        <v>390306.87464850582</v>
      </c>
      <c r="M68" s="7">
        <v>382845.39465290989</v>
      </c>
      <c r="N68" s="9">
        <v>418081.8124599008</v>
      </c>
      <c r="O68" s="5">
        <v>410569.9288106098</v>
      </c>
    </row>
    <row r="69" spans="1:15" ht="15.75" thickBot="1" x14ac:dyDescent="0.3">
      <c r="A69" s="11" t="s">
        <v>23</v>
      </c>
      <c r="B69" s="42">
        <f>B68+C68</f>
        <v>489656.57413129765</v>
      </c>
      <c r="C69" s="43"/>
      <c r="D69" s="44">
        <f>D68+E68</f>
        <v>557674.08412152086</v>
      </c>
      <c r="E69" s="45"/>
      <c r="F69" s="42">
        <f t="shared" ref="F69" si="10">F68+G68</f>
        <v>622266.15391025366</v>
      </c>
      <c r="G69" s="43"/>
      <c r="H69" s="44">
        <f t="shared" ref="H69" si="11">H68+I68</f>
        <v>668850.94940460334</v>
      </c>
      <c r="I69" s="45"/>
      <c r="J69" s="42">
        <f t="shared" ref="J69" si="12">J68+K68</f>
        <v>719321.98252330651</v>
      </c>
      <c r="K69" s="43"/>
      <c r="L69" s="44">
        <f>L68+M68</f>
        <v>773152.26930141565</v>
      </c>
      <c r="M69" s="45"/>
      <c r="N69" s="42">
        <f t="shared" ref="N69" si="13">N68+O68</f>
        <v>828651.7412705106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tabSelected="1" topLeftCell="A22" zoomScale="70" zoomScaleNormal="70" workbookViewId="0">
      <selection activeCell="U66" sqref="U66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2.28515625" style="1" customWidth="1"/>
    <col min="7" max="7" width="10.42578125" style="1" customWidth="1"/>
    <col min="8" max="8" width="12.28515625" style="1" customWidth="1"/>
    <col min="9" max="9" width="11" style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33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9" ht="15.75" thickBot="1" x14ac:dyDescent="0.3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1:19" ht="15.75" thickBot="1" x14ac:dyDescent="0.3">
      <c r="A3" s="37" t="s">
        <v>0</v>
      </c>
      <c r="B3" s="39">
        <v>2015</v>
      </c>
      <c r="C3" s="40"/>
      <c r="D3" s="41">
        <f>B3+5</f>
        <v>2020</v>
      </c>
      <c r="E3" s="41"/>
      <c r="F3" s="39">
        <f>D3+5</f>
        <v>2025</v>
      </c>
      <c r="G3" s="40"/>
      <c r="H3" s="41">
        <f>F3+5</f>
        <v>2030</v>
      </c>
      <c r="I3" s="41"/>
      <c r="J3" s="39">
        <f>H3+5</f>
        <v>2035</v>
      </c>
      <c r="K3" s="40"/>
      <c r="L3" s="41">
        <f>J3+5</f>
        <v>2040</v>
      </c>
      <c r="M3" s="41"/>
      <c r="N3" s="39">
        <f>L3+5</f>
        <v>2045</v>
      </c>
      <c r="O3" s="40"/>
    </row>
    <row r="4" spans="1:19" ht="15.75" thickBot="1" x14ac:dyDescent="0.3">
      <c r="A4" s="38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141466.39161416941</v>
      </c>
      <c r="C5" s="4">
        <v>139383.00249806663</v>
      </c>
      <c r="D5" s="6">
        <v>160185.54896480893</v>
      </c>
      <c r="E5" s="6">
        <v>157460.951154885</v>
      </c>
      <c r="F5" s="8">
        <v>198361.70610726721</v>
      </c>
      <c r="G5" s="4">
        <v>194987.76960971605</v>
      </c>
      <c r="H5" s="6">
        <v>242042.51608624461</v>
      </c>
      <c r="I5" s="6">
        <v>237925.61219885378</v>
      </c>
      <c r="J5" s="8">
        <v>295798.1706020952</v>
      </c>
      <c r="K5" s="4">
        <v>290766.9361804495</v>
      </c>
      <c r="L5" s="6">
        <v>362047.52971405891</v>
      </c>
      <c r="M5" s="6">
        <v>355889.45919570012</v>
      </c>
      <c r="N5" s="8">
        <v>440640.63786208979</v>
      </c>
      <c r="O5" s="4">
        <v>433145.77628037316</v>
      </c>
    </row>
    <row r="6" spans="1:19" x14ac:dyDescent="0.25">
      <c r="A6" s="13" t="s">
        <v>4</v>
      </c>
      <c r="B6" s="8">
        <v>103847.77</v>
      </c>
      <c r="C6" s="4">
        <v>99417.05</v>
      </c>
      <c r="D6" s="6">
        <v>139544.21780178644</v>
      </c>
      <c r="E6" s="6">
        <v>137887.02165813179</v>
      </c>
      <c r="F6" s="8">
        <v>158009.02870562175</v>
      </c>
      <c r="G6" s="4">
        <v>155770.94188729953</v>
      </c>
      <c r="H6" s="6">
        <v>195666.4675243895</v>
      </c>
      <c r="I6" s="6">
        <v>192894.98955669769</v>
      </c>
      <c r="J6" s="8">
        <v>238753.764739754</v>
      </c>
      <c r="K6" s="4">
        <v>235371.98549545291</v>
      </c>
      <c r="L6" s="6">
        <v>291779.01459765807</v>
      </c>
      <c r="M6" s="6">
        <v>287646.1699635032</v>
      </c>
      <c r="N6" s="8">
        <v>357128.21090968634</v>
      </c>
      <c r="O6" s="4">
        <v>352069.74084733892</v>
      </c>
    </row>
    <row r="7" spans="1:19" x14ac:dyDescent="0.25">
      <c r="A7" s="13" t="s">
        <v>5</v>
      </c>
      <c r="B7" s="8">
        <v>92968.41</v>
      </c>
      <c r="C7" s="4">
        <v>88029.188999999998</v>
      </c>
      <c r="D7" s="6">
        <v>103356.61797757202</v>
      </c>
      <c r="E7" s="6">
        <v>99034.922512735327</v>
      </c>
      <c r="F7" s="8">
        <v>138884.23805651625</v>
      </c>
      <c r="G7" s="4">
        <v>137357.02784808984</v>
      </c>
      <c r="H7" s="6">
        <v>157261.71892698476</v>
      </c>
      <c r="I7" s="6">
        <v>155172.2079818754</v>
      </c>
      <c r="J7" s="8">
        <v>194741.05544047145</v>
      </c>
      <c r="K7" s="4">
        <v>192153.56263178645</v>
      </c>
      <c r="L7" s="6">
        <v>237624.56962642394</v>
      </c>
      <c r="M7" s="6">
        <v>234467.29052220762</v>
      </c>
      <c r="N7" s="8">
        <v>290399.03452565765</v>
      </c>
      <c r="O7" s="4">
        <v>286540.54966849886</v>
      </c>
    </row>
    <row r="8" spans="1:19" x14ac:dyDescent="0.25">
      <c r="A8" s="13" t="s">
        <v>6</v>
      </c>
      <c r="B8" s="8">
        <v>72720.023000000016</v>
      </c>
      <c r="C8" s="4">
        <v>73331.282999999996</v>
      </c>
      <c r="D8" s="6">
        <v>92249.653129658822</v>
      </c>
      <c r="E8" s="6">
        <v>87548.116058585219</v>
      </c>
      <c r="F8" s="8">
        <v>102557.5478497016</v>
      </c>
      <c r="G8" s="4">
        <v>98493.704059887983</v>
      </c>
      <c r="H8" s="6">
        <v>137810.49698376667</v>
      </c>
      <c r="I8" s="6">
        <v>136606.38195254636</v>
      </c>
      <c r="J8" s="8">
        <v>156045.89797317437</v>
      </c>
      <c r="K8" s="4">
        <v>154324.20345783432</v>
      </c>
      <c r="L8" s="6">
        <v>193235.4744422019</v>
      </c>
      <c r="M8" s="6">
        <v>191103.45776738061</v>
      </c>
      <c r="N8" s="8">
        <v>235787.44783439953</v>
      </c>
      <c r="O8" s="4">
        <v>233185.94429604767</v>
      </c>
    </row>
    <row r="9" spans="1:19" x14ac:dyDescent="0.25">
      <c r="A9" s="13" t="s">
        <v>7</v>
      </c>
      <c r="B9" s="8">
        <v>54689.115000000005</v>
      </c>
      <c r="C9" s="4">
        <v>57556.691999999995</v>
      </c>
      <c r="D9" s="6">
        <v>71628.728975843784</v>
      </c>
      <c r="E9" s="6">
        <v>72771.955989309965</v>
      </c>
      <c r="F9" s="8">
        <v>90865.282071485723</v>
      </c>
      <c r="G9" s="4">
        <v>86880.351578771166</v>
      </c>
      <c r="H9" s="6">
        <v>101018.48839285165</v>
      </c>
      <c r="I9" s="6">
        <v>97742.453204729682</v>
      </c>
      <c r="J9" s="8">
        <v>135742.40396591401</v>
      </c>
      <c r="K9" s="4">
        <v>135564.43046700236</v>
      </c>
      <c r="L9" s="6">
        <v>153704.15014462627</v>
      </c>
      <c r="M9" s="6">
        <v>153147.11106471211</v>
      </c>
      <c r="N9" s="8">
        <v>190335.63049531853</v>
      </c>
      <c r="O9" s="4">
        <v>189645.83529859662</v>
      </c>
    </row>
    <row r="10" spans="1:19" x14ac:dyDescent="0.25">
      <c r="A10" s="13" t="s">
        <v>8</v>
      </c>
      <c r="B10" s="8">
        <v>43876.851999999999</v>
      </c>
      <c r="C10" s="4">
        <v>47396.336199999998</v>
      </c>
      <c r="D10" s="6">
        <v>53772.021740611272</v>
      </c>
      <c r="E10" s="6">
        <v>57118.670353352405</v>
      </c>
      <c r="F10" s="8">
        <v>70427.571770752271</v>
      </c>
      <c r="G10" s="4">
        <v>72218.142160116942</v>
      </c>
      <c r="H10" s="6">
        <v>89341.543066014245</v>
      </c>
      <c r="I10" s="6">
        <v>86219.169128260372</v>
      </c>
      <c r="J10" s="8">
        <v>99324.488137431108</v>
      </c>
      <c r="K10" s="4">
        <v>96998.607288426661</v>
      </c>
      <c r="L10" s="6">
        <v>133466.11107489973</v>
      </c>
      <c r="M10" s="6">
        <v>134532.7493019347</v>
      </c>
      <c r="N10" s="8">
        <v>151126.65295825363</v>
      </c>
      <c r="O10" s="4">
        <v>151981.62105065974</v>
      </c>
    </row>
    <row r="11" spans="1:19" x14ac:dyDescent="0.25">
      <c r="A11" s="13" t="s">
        <v>9</v>
      </c>
      <c r="B11" s="8">
        <v>32094.7539</v>
      </c>
      <c r="C11" s="4">
        <v>31631.208000000002</v>
      </c>
      <c r="D11" s="6">
        <v>43241.273137138254</v>
      </c>
      <c r="E11" s="6">
        <v>47087.396039557098</v>
      </c>
      <c r="F11" s="8">
        <v>52993.106233371262</v>
      </c>
      <c r="G11" s="4">
        <v>56746.357795082346</v>
      </c>
      <c r="H11" s="6">
        <v>69407.392019019651</v>
      </c>
      <c r="I11" s="6">
        <v>71747.407790867641</v>
      </c>
      <c r="J11" s="8">
        <v>88047.384671327891</v>
      </c>
      <c r="K11" s="4">
        <v>85657.172862740204</v>
      </c>
      <c r="L11" s="6">
        <v>97885.721627365318</v>
      </c>
      <c r="M11" s="6">
        <v>96366.348179368695</v>
      </c>
      <c r="N11" s="8">
        <v>131532.78552302186</v>
      </c>
      <c r="O11" s="4">
        <v>133655.83406994757</v>
      </c>
    </row>
    <row r="12" spans="1:19" x14ac:dyDescent="0.25">
      <c r="A12" s="13" t="s">
        <v>10</v>
      </c>
      <c r="B12" s="8">
        <v>28484.702800000003</v>
      </c>
      <c r="C12" s="4">
        <v>32338.246999999999</v>
      </c>
      <c r="D12" s="6">
        <v>31652.752559145971</v>
      </c>
      <c r="E12" s="6">
        <v>31382.315282914202</v>
      </c>
      <c r="F12" s="8">
        <v>42645.764576256268</v>
      </c>
      <c r="G12" s="4">
        <v>46716.885057466861</v>
      </c>
      <c r="H12" s="6">
        <v>52263.297739305504</v>
      </c>
      <c r="I12" s="6">
        <v>56299.8444916277</v>
      </c>
      <c r="J12" s="8">
        <v>68451.529873038598</v>
      </c>
      <c r="K12" s="4">
        <v>71182.857512897477</v>
      </c>
      <c r="L12" s="6">
        <v>86834.816966192215</v>
      </c>
      <c r="M12" s="6">
        <v>84983.172473893355</v>
      </c>
      <c r="N12" s="8">
        <v>96537.662678399211</v>
      </c>
      <c r="O12" s="4">
        <v>95608.081778856926</v>
      </c>
    </row>
    <row r="13" spans="1:19" x14ac:dyDescent="0.25">
      <c r="A13" s="13" t="s">
        <v>11</v>
      </c>
      <c r="B13" s="8">
        <v>25071.536999999997</v>
      </c>
      <c r="C13" s="4">
        <v>24664.475219206506</v>
      </c>
      <c r="D13" s="6">
        <v>28066.735861836802</v>
      </c>
      <c r="E13" s="6">
        <v>31966.749930827777</v>
      </c>
      <c r="F13" s="8">
        <v>31188.299615245724</v>
      </c>
      <c r="G13" s="4">
        <v>31021.799818008472</v>
      </c>
      <c r="H13" s="6">
        <v>42020.006962749889</v>
      </c>
      <c r="I13" s="6">
        <v>46180.208289560906</v>
      </c>
      <c r="J13" s="8">
        <v>51496.418383470722</v>
      </c>
      <c r="K13" s="4">
        <v>55653.08008218115</v>
      </c>
      <c r="L13" s="6">
        <v>67447.11439591377</v>
      </c>
      <c r="M13" s="6">
        <v>70365.11921863108</v>
      </c>
      <c r="N13" s="8">
        <v>85560.656486858687</v>
      </c>
      <c r="O13" s="4">
        <v>84006.898172351619</v>
      </c>
    </row>
    <row r="14" spans="1:19" x14ac:dyDescent="0.25">
      <c r="A14" s="13" t="s">
        <v>12</v>
      </c>
      <c r="B14" s="8">
        <v>18050.519100000001</v>
      </c>
      <c r="C14" s="4">
        <v>17913.34143094251</v>
      </c>
      <c r="D14" s="6">
        <v>24561.536219096113</v>
      </c>
      <c r="E14" s="6">
        <v>24268.460479785586</v>
      </c>
      <c r="F14" s="8">
        <v>27495.807274293096</v>
      </c>
      <c r="G14" s="4">
        <v>31453.48929862375</v>
      </c>
      <c r="H14" s="6">
        <v>30553.872728739341</v>
      </c>
      <c r="I14" s="6">
        <v>30523.711378578388</v>
      </c>
      <c r="J14" s="8">
        <v>41165.243397014412</v>
      </c>
      <c r="K14" s="4">
        <v>45438.735260450878</v>
      </c>
      <c r="L14" s="6">
        <v>50448.887329059376</v>
      </c>
      <c r="M14" s="6">
        <v>54759.509884119361</v>
      </c>
      <c r="N14" s="8">
        <v>66075.117098275834</v>
      </c>
      <c r="O14" s="4">
        <v>69235.331371777211</v>
      </c>
    </row>
    <row r="15" spans="1:19" x14ac:dyDescent="0.25">
      <c r="A15" s="13" t="s">
        <v>13</v>
      </c>
      <c r="B15" s="8">
        <v>17513.226600000002</v>
      </c>
      <c r="C15" s="4">
        <v>17757.23990602907</v>
      </c>
      <c r="D15" s="6">
        <v>17509.325002061109</v>
      </c>
      <c r="E15" s="6">
        <v>17458.032986465616</v>
      </c>
      <c r="F15" s="8">
        <v>23825.127567109637</v>
      </c>
      <c r="G15" s="4">
        <v>23651.6221845129</v>
      </c>
      <c r="H15" s="6">
        <v>26671.422749256766</v>
      </c>
      <c r="I15" s="6">
        <v>30654.027102185646</v>
      </c>
      <c r="J15" s="8">
        <v>29637.800703421806</v>
      </c>
      <c r="K15" s="4">
        <v>29747.881609407792</v>
      </c>
      <c r="L15" s="6">
        <v>39931.019237406603</v>
      </c>
      <c r="M15" s="6">
        <v>44283.806128429933</v>
      </c>
      <c r="N15" s="8">
        <v>48936.31919077957</v>
      </c>
      <c r="O15" s="4">
        <v>53367.67199827476</v>
      </c>
    </row>
    <row r="16" spans="1:19" x14ac:dyDescent="0.25">
      <c r="A16" s="13" t="s">
        <v>14</v>
      </c>
      <c r="B16" s="8">
        <v>11302.640510000001</v>
      </c>
      <c r="C16" s="4">
        <v>11585.686804924648</v>
      </c>
      <c r="D16" s="6">
        <v>16834.603446724977</v>
      </c>
      <c r="E16" s="6">
        <v>17077.003613543049</v>
      </c>
      <c r="F16" s="8">
        <v>16830.853032503201</v>
      </c>
      <c r="G16" s="4">
        <v>16789.25857694829</v>
      </c>
      <c r="H16" s="6">
        <v>22901.923433111184</v>
      </c>
      <c r="I16" s="6">
        <v>22745.586569112409</v>
      </c>
      <c r="J16" s="8">
        <v>25637.927013614775</v>
      </c>
      <c r="K16" s="4">
        <v>29479.746535154674</v>
      </c>
      <c r="L16" s="6">
        <v>28489.36025730248</v>
      </c>
      <c r="M16" s="6">
        <v>28608.313252929929</v>
      </c>
      <c r="N16" s="8">
        <v>38383.72502330818</v>
      </c>
      <c r="O16" s="4">
        <v>42587.402168277025</v>
      </c>
      <c r="S16" s="1" t="s">
        <v>48</v>
      </c>
    </row>
    <row r="17" spans="1:19" x14ac:dyDescent="0.25">
      <c r="A17" s="13" t="s">
        <v>15</v>
      </c>
      <c r="B17" s="8">
        <v>14280.482445</v>
      </c>
      <c r="C17" s="4">
        <v>15930.204445748761</v>
      </c>
      <c r="D17" s="6">
        <v>10742.290522234542</v>
      </c>
      <c r="E17" s="6">
        <v>10913.287712949796</v>
      </c>
      <c r="F17" s="8">
        <v>15999.995832065146</v>
      </c>
      <c r="G17" s="4">
        <v>16085.904689781637</v>
      </c>
      <c r="H17" s="6">
        <v>15996.431351790523</v>
      </c>
      <c r="I17" s="6">
        <v>15814.859526451564</v>
      </c>
      <c r="J17" s="8">
        <v>21766.516843456735</v>
      </c>
      <c r="K17" s="4">
        <v>21425.499809214358</v>
      </c>
      <c r="L17" s="6">
        <v>24366.877821552065</v>
      </c>
      <c r="M17" s="6">
        <v>27768.828992185958</v>
      </c>
      <c r="N17" s="8">
        <v>27076.945816844869</v>
      </c>
      <c r="O17" s="4">
        <v>26947.971127504479</v>
      </c>
    </row>
    <row r="18" spans="1:19" x14ac:dyDescent="0.25">
      <c r="A18" s="13" t="s">
        <v>16</v>
      </c>
      <c r="B18" s="8">
        <v>7220.2652409999992</v>
      </c>
      <c r="C18" s="4">
        <v>7881.9122619177733</v>
      </c>
      <c r="D18" s="6">
        <v>13314.578935389723</v>
      </c>
      <c r="E18" s="6">
        <v>14480.75284080528</v>
      </c>
      <c r="F18" s="8">
        <v>10015.703296862999</v>
      </c>
      <c r="G18" s="4">
        <v>9920.3134893850493</v>
      </c>
      <c r="H18" s="6">
        <v>14917.787847323527</v>
      </c>
      <c r="I18" s="6">
        <v>14622.286288085979</v>
      </c>
      <c r="J18" s="8">
        <v>14914.464461425123</v>
      </c>
      <c r="K18" s="4">
        <v>14375.902882760261</v>
      </c>
      <c r="L18" s="6">
        <v>20294.272814443044</v>
      </c>
      <c r="M18" s="6">
        <v>19476.044283333169</v>
      </c>
      <c r="N18" s="8">
        <v>22718.750533364921</v>
      </c>
      <c r="O18" s="4">
        <v>25242.208954935508</v>
      </c>
      <c r="S18" s="1" t="s">
        <v>48</v>
      </c>
    </row>
    <row r="19" spans="1:19" x14ac:dyDescent="0.25">
      <c r="A19" s="13" t="s">
        <v>17</v>
      </c>
      <c r="B19" s="8">
        <v>7497.2145009999986</v>
      </c>
      <c r="C19" s="4">
        <v>7395.758346944287</v>
      </c>
      <c r="D19" s="6">
        <v>6457.9870384751284</v>
      </c>
      <c r="E19" s="6">
        <v>6830.8927986892159</v>
      </c>
      <c r="F19" s="8">
        <v>11908.894662101349</v>
      </c>
      <c r="G19" s="4">
        <v>12549.80606391418</v>
      </c>
      <c r="H19" s="6">
        <v>8958.2972250193361</v>
      </c>
      <c r="I19" s="6">
        <v>8597.4818957058269</v>
      </c>
      <c r="J19" s="8">
        <v>13342.845081878777</v>
      </c>
      <c r="K19" s="4">
        <v>12672.466628213349</v>
      </c>
      <c r="L19" s="6">
        <v>13339.872561848089</v>
      </c>
      <c r="M19" s="6">
        <v>12458.937401646386</v>
      </c>
      <c r="N19" s="8">
        <v>18151.708616842952</v>
      </c>
      <c r="O19" s="4">
        <v>16878.996647141405</v>
      </c>
    </row>
    <row r="20" spans="1:19" x14ac:dyDescent="0.25">
      <c r="A20" s="13" t="s">
        <v>18</v>
      </c>
      <c r="B20" s="8">
        <v>3161.1352299999999</v>
      </c>
      <c r="C20" s="4">
        <v>2813.3611413855733</v>
      </c>
      <c r="D20" s="6">
        <v>6279.57170181736</v>
      </c>
      <c r="E20" s="6">
        <v>5869.0244546191625</v>
      </c>
      <c r="F20" s="8">
        <v>5409.1279704085555</v>
      </c>
      <c r="G20" s="4">
        <v>5420.7662016097702</v>
      </c>
      <c r="H20" s="6">
        <v>9974.7390060776197</v>
      </c>
      <c r="I20" s="6">
        <v>9959.1029390883668</v>
      </c>
      <c r="J20" s="8">
        <v>7503.3560455282504</v>
      </c>
      <c r="K20" s="4">
        <v>6822.6717433096146</v>
      </c>
      <c r="L20" s="6">
        <v>11175.797676153339</v>
      </c>
      <c r="M20" s="6">
        <v>10056.442227058296</v>
      </c>
      <c r="N20" s="8">
        <v>11173.307931106656</v>
      </c>
      <c r="O20" s="4">
        <v>9886.9926326140412</v>
      </c>
    </row>
    <row r="21" spans="1:19" ht="15.75" thickBot="1" x14ac:dyDescent="0.3">
      <c r="A21" s="14" t="s">
        <v>19</v>
      </c>
      <c r="B21" s="8">
        <v>4963.5266310000006</v>
      </c>
      <c r="C21" s="4">
        <v>4891.8051773895086</v>
      </c>
      <c r="D21" s="6">
        <v>5897.2549879140197</v>
      </c>
      <c r="E21" s="6">
        <v>5098.3519809695608</v>
      </c>
      <c r="F21" s="8">
        <v>7811.2323666900083</v>
      </c>
      <c r="G21" s="4">
        <v>6493.6918945449343</v>
      </c>
      <c r="H21" s="6">
        <v>8633.8915430441357</v>
      </c>
      <c r="I21" s="6">
        <v>7288.1710119127474</v>
      </c>
      <c r="J21" s="8">
        <v>12243.604981731669</v>
      </c>
      <c r="K21" s="4">
        <v>10699.099825438039</v>
      </c>
      <c r="L21" s="6">
        <v>12811.494740220072</v>
      </c>
      <c r="M21" s="6">
        <v>10564.122652018215</v>
      </c>
      <c r="N21" s="8">
        <v>15222.737488710751</v>
      </c>
      <c r="O21" s="4">
        <v>12163.319126648803</v>
      </c>
    </row>
    <row r="22" spans="1:19" ht="15.75" thickBot="1" x14ac:dyDescent="0.3">
      <c r="A22" s="15" t="s">
        <v>22</v>
      </c>
      <c r="B22" s="9">
        <v>679208.56557216949</v>
      </c>
      <c r="C22" s="5">
        <v>679916.79243255523</v>
      </c>
      <c r="D22" s="7">
        <v>825294.69800211512</v>
      </c>
      <c r="E22" s="7">
        <v>824253.90584812593</v>
      </c>
      <c r="F22" s="9">
        <v>1005229.2869882523</v>
      </c>
      <c r="G22" s="5">
        <v>1002557.8322137597</v>
      </c>
      <c r="H22" s="7">
        <v>1225440.2935856893</v>
      </c>
      <c r="I22" s="7">
        <v>1220993.5013061406</v>
      </c>
      <c r="J22" s="9">
        <v>1494612.8723147491</v>
      </c>
      <c r="K22" s="5">
        <v>1488334.8402727202</v>
      </c>
      <c r="L22" s="7">
        <v>1824882.0850273252</v>
      </c>
      <c r="M22" s="7">
        <v>1816476.8825090523</v>
      </c>
      <c r="N22" s="9">
        <v>2226787.3309729178</v>
      </c>
      <c r="O22" s="5">
        <v>2216150.1754898443</v>
      </c>
    </row>
    <row r="23" spans="1:19" ht="15.75" thickBot="1" x14ac:dyDescent="0.3">
      <c r="A23" s="11" t="s">
        <v>23</v>
      </c>
      <c r="B23" s="42">
        <f>B22+C22</f>
        <v>1359125.3580047246</v>
      </c>
      <c r="C23" s="43"/>
      <c r="D23" s="44">
        <f>D22+E22</f>
        <v>1649548.6038502411</v>
      </c>
      <c r="E23" s="45"/>
      <c r="F23" s="42">
        <f t="shared" ref="F23" si="0">F22+G22</f>
        <v>2007787.119202012</v>
      </c>
      <c r="G23" s="43"/>
      <c r="H23" s="44">
        <f t="shared" ref="H23" si="1">H22+I22</f>
        <v>2446433.7948918296</v>
      </c>
      <c r="I23" s="45"/>
      <c r="J23" s="42">
        <f t="shared" ref="J23" si="2">J22+K22</f>
        <v>2982947.7125874693</v>
      </c>
      <c r="K23" s="43"/>
      <c r="L23" s="44">
        <f>L22+M22</f>
        <v>3641358.9675363777</v>
      </c>
      <c r="M23" s="45"/>
      <c r="N23" s="42">
        <f t="shared" ref="N23" si="3">N22+O22</f>
        <v>4442937.5064627621</v>
      </c>
      <c r="O23" s="43"/>
    </row>
    <row r="24" spans="1:19" ht="15.75" thickBot="1" x14ac:dyDescent="0.3">
      <c r="A24" s="33" t="str">
        <f>A1</f>
        <v>Takhar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Q24" s="1" t="s">
        <v>48</v>
      </c>
    </row>
    <row r="25" spans="1:19" ht="15.75" thickBot="1" x14ac:dyDescent="0.3">
      <c r="A25" s="34" t="s">
        <v>25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1:19" ht="15.75" thickBot="1" x14ac:dyDescent="0.3">
      <c r="A26" s="37" t="s">
        <v>0</v>
      </c>
      <c r="B26" s="39">
        <f>B3</f>
        <v>2015</v>
      </c>
      <c r="C26" s="40"/>
      <c r="D26" s="41">
        <f>B26+5</f>
        <v>2020</v>
      </c>
      <c r="E26" s="41"/>
      <c r="F26" s="39">
        <f>D26+5</f>
        <v>2025</v>
      </c>
      <c r="G26" s="40"/>
      <c r="H26" s="41">
        <f>F26+5</f>
        <v>2030</v>
      </c>
      <c r="I26" s="41"/>
      <c r="J26" s="39">
        <f>H26+5</f>
        <v>2035</v>
      </c>
      <c r="K26" s="40"/>
      <c r="L26" s="41">
        <f>J26+5</f>
        <v>2040</v>
      </c>
      <c r="M26" s="41"/>
      <c r="N26" s="39">
        <f>L26+5</f>
        <v>2045</v>
      </c>
      <c r="O26" s="40"/>
    </row>
    <row r="27" spans="1:19" ht="15.75" thickBot="1" x14ac:dyDescent="0.3">
      <c r="A27" s="38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141466.39161416941</v>
      </c>
      <c r="C28" s="4">
        <f>C5</f>
        <v>139383.00249806663</v>
      </c>
      <c r="D28" s="6">
        <v>148238.16335466728</v>
      </c>
      <c r="E28" s="6">
        <v>144427.26591130783</v>
      </c>
      <c r="F28" s="8">
        <v>167464.90025853025</v>
      </c>
      <c r="G28" s="4">
        <v>161697.55636957381</v>
      </c>
      <c r="H28" s="6">
        <v>187243.87425914587</v>
      </c>
      <c r="I28" s="6">
        <v>180795.35990010184</v>
      </c>
      <c r="J28" s="8">
        <v>212787.13790906325</v>
      </c>
      <c r="K28" s="4">
        <v>205458.93601377774</v>
      </c>
      <c r="L28" s="6">
        <v>234387.5030225857</v>
      </c>
      <c r="M28" s="6">
        <v>226315.40354909495</v>
      </c>
      <c r="N28" s="8">
        <v>218638.75783966668</v>
      </c>
      <c r="O28" s="4">
        <v>211109.03130014127</v>
      </c>
    </row>
    <row r="29" spans="1:19" x14ac:dyDescent="0.25">
      <c r="A29" s="13" t="s">
        <v>4</v>
      </c>
      <c r="B29" s="8">
        <f t="shared" ref="B29:C44" si="4">B6</f>
        <v>103847.77</v>
      </c>
      <c r="C29" s="4">
        <f t="shared" si="4"/>
        <v>99417.05</v>
      </c>
      <c r="D29" s="6">
        <v>139505.62578480912</v>
      </c>
      <c r="E29" s="6">
        <v>137827.04598569425</v>
      </c>
      <c r="F29" s="8">
        <v>146761.21382689159</v>
      </c>
      <c r="G29" s="4">
        <v>143277.61350901451</v>
      </c>
      <c r="H29" s="6">
        <v>166207.19469343286</v>
      </c>
      <c r="I29" s="6">
        <v>160732.47865496704</v>
      </c>
      <c r="J29" s="8">
        <v>186190.1175167638</v>
      </c>
      <c r="K29" s="4">
        <v>179990.05893556355</v>
      </c>
      <c r="L29" s="6">
        <v>211894.33366723079</v>
      </c>
      <c r="M29" s="6">
        <v>204778.64006141879</v>
      </c>
      <c r="N29" s="8">
        <v>233657.44858402421</v>
      </c>
      <c r="O29" s="4">
        <v>225760.2094571846</v>
      </c>
    </row>
    <row r="30" spans="1:19" x14ac:dyDescent="0.25">
      <c r="A30" s="13" t="s">
        <v>5</v>
      </c>
      <c r="B30" s="8">
        <f t="shared" si="4"/>
        <v>92968.41</v>
      </c>
      <c r="C30" s="4">
        <f t="shared" si="4"/>
        <v>88029.188999999998</v>
      </c>
      <c r="D30" s="6">
        <v>103432.58765400188</v>
      </c>
      <c r="E30" s="6">
        <v>99098.851074362072</v>
      </c>
      <c r="F30" s="8">
        <v>139055.25113148557</v>
      </c>
      <c r="G30" s="4">
        <v>137482.49940892184</v>
      </c>
      <c r="H30" s="6">
        <v>146375.22337055788</v>
      </c>
      <c r="I30" s="6">
        <v>142991.51336718872</v>
      </c>
      <c r="J30" s="8">
        <v>165857.57986356647</v>
      </c>
      <c r="K30" s="4">
        <v>160479.4779055416</v>
      </c>
      <c r="L30" s="6">
        <v>185881.37829118519</v>
      </c>
      <c r="M30" s="6">
        <v>179769.08483035647</v>
      </c>
      <c r="N30" s="8">
        <v>211620.52201202267</v>
      </c>
      <c r="O30" s="4">
        <v>204584.23141670562</v>
      </c>
    </row>
    <row r="31" spans="1:19" x14ac:dyDescent="0.25">
      <c r="A31" s="13" t="s">
        <v>6</v>
      </c>
      <c r="B31" s="8">
        <f t="shared" si="4"/>
        <v>72720.023000000016</v>
      </c>
      <c r="C31" s="4">
        <f t="shared" si="4"/>
        <v>73331.282999999996</v>
      </c>
      <c r="D31" s="6">
        <v>92329.542913319805</v>
      </c>
      <c r="E31" s="6">
        <v>87590.371676014256</v>
      </c>
      <c r="F31" s="8">
        <v>102852.40913903744</v>
      </c>
      <c r="G31" s="4">
        <v>98704.643036181733</v>
      </c>
      <c r="H31" s="6">
        <v>138414.01691725326</v>
      </c>
      <c r="I31" s="6">
        <v>137038.69992972189</v>
      </c>
      <c r="J31" s="8">
        <v>145830.47660630019</v>
      </c>
      <c r="K31" s="4">
        <v>142622.39146894604</v>
      </c>
      <c r="L31" s="6">
        <v>165366.62656950339</v>
      </c>
      <c r="M31" s="6">
        <v>160152.04739916962</v>
      </c>
      <c r="N31" s="8">
        <v>185448.79173926965</v>
      </c>
      <c r="O31" s="4">
        <v>179481.91265589761</v>
      </c>
    </row>
    <row r="32" spans="1:19" x14ac:dyDescent="0.25">
      <c r="A32" s="13" t="s">
        <v>7</v>
      </c>
      <c r="B32" s="8">
        <f t="shared" si="4"/>
        <v>54689.115000000005</v>
      </c>
      <c r="C32" s="4">
        <f t="shared" si="4"/>
        <v>57556.691999999995</v>
      </c>
      <c r="D32" s="6">
        <v>71668.080284432843</v>
      </c>
      <c r="E32" s="6">
        <v>72800.115798065846</v>
      </c>
      <c r="F32" s="8">
        <v>91225.609360342758</v>
      </c>
      <c r="G32" s="4">
        <v>87074.286609969975</v>
      </c>
      <c r="H32" s="6">
        <v>101829.01654400173</v>
      </c>
      <c r="I32" s="6">
        <v>98225.7004409293</v>
      </c>
      <c r="J32" s="8">
        <v>137287.78471534175</v>
      </c>
      <c r="K32" s="4">
        <v>136499.50950260297</v>
      </c>
      <c r="L32" s="6">
        <v>144873.58056287112</v>
      </c>
      <c r="M32" s="6">
        <v>142172.95001859069</v>
      </c>
      <c r="N32" s="8">
        <v>164501.33104071731</v>
      </c>
      <c r="O32" s="4">
        <v>159751.85923781744</v>
      </c>
    </row>
    <row r="33" spans="1:15" x14ac:dyDescent="0.25">
      <c r="A33" s="13" t="s">
        <v>8</v>
      </c>
      <c r="B33" s="8">
        <f t="shared" si="4"/>
        <v>43876.851999999999</v>
      </c>
      <c r="C33" s="4">
        <f t="shared" si="4"/>
        <v>47396.336199999998</v>
      </c>
      <c r="D33" s="6">
        <v>53808.0727860404</v>
      </c>
      <c r="E33" s="6">
        <v>57142.583108064486</v>
      </c>
      <c r="F33" s="8">
        <v>70696.555977680866</v>
      </c>
      <c r="G33" s="4">
        <v>72366.620756981894</v>
      </c>
      <c r="H33" s="6">
        <v>90180.934957562786</v>
      </c>
      <c r="I33" s="6">
        <v>86641.407559506464</v>
      </c>
      <c r="J33" s="8">
        <v>100861.06636314782</v>
      </c>
      <c r="K33" s="4">
        <v>97824.487194343266</v>
      </c>
      <c r="L33" s="6">
        <v>136219.61142020399</v>
      </c>
      <c r="M33" s="6">
        <v>136047.23037572292</v>
      </c>
      <c r="N33" s="8">
        <v>143961.33736090921</v>
      </c>
      <c r="O33" s="4">
        <v>141794.74415439725</v>
      </c>
    </row>
    <row r="34" spans="1:15" x14ac:dyDescent="0.25">
      <c r="A34" s="13" t="s">
        <v>9</v>
      </c>
      <c r="B34" s="8">
        <f t="shared" si="4"/>
        <v>32094.7539</v>
      </c>
      <c r="C34" s="4">
        <f t="shared" si="4"/>
        <v>31631.208000000002</v>
      </c>
      <c r="D34" s="6">
        <v>43277.883810982756</v>
      </c>
      <c r="E34" s="6">
        <v>47114.874333478961</v>
      </c>
      <c r="F34" s="8">
        <v>53174.978737054007</v>
      </c>
      <c r="G34" s="4">
        <v>56857.568307099355</v>
      </c>
      <c r="H34" s="6">
        <v>69979.789897749841</v>
      </c>
      <c r="I34" s="6">
        <v>72061.668753379199</v>
      </c>
      <c r="J34" s="8">
        <v>89406.96270508258</v>
      </c>
      <c r="K34" s="4">
        <v>86337.934798141185</v>
      </c>
      <c r="L34" s="6">
        <v>100138.72102216572</v>
      </c>
      <c r="M34" s="6">
        <v>97543.376121170877</v>
      </c>
      <c r="N34" s="8">
        <v>135414.94542329252</v>
      </c>
      <c r="O34" s="4">
        <v>135729.86101687976</v>
      </c>
    </row>
    <row r="35" spans="1:15" x14ac:dyDescent="0.25">
      <c r="A35" s="13" t="s">
        <v>10</v>
      </c>
      <c r="B35" s="8">
        <f t="shared" si="4"/>
        <v>28484.702800000003</v>
      </c>
      <c r="C35" s="4">
        <f t="shared" si="4"/>
        <v>32338.246999999999</v>
      </c>
      <c r="D35" s="6">
        <v>31675.597450871766</v>
      </c>
      <c r="E35" s="6">
        <v>31402.281994931946</v>
      </c>
      <c r="F35" s="8">
        <v>42782.81501151569</v>
      </c>
      <c r="G35" s="4">
        <v>46826.735285732262</v>
      </c>
      <c r="H35" s="6">
        <v>52643.749739624764</v>
      </c>
      <c r="I35" s="6">
        <v>56561.887103890534</v>
      </c>
      <c r="J35" s="8">
        <v>69380.070062311948</v>
      </c>
      <c r="K35" s="4">
        <v>71747.905055311698</v>
      </c>
      <c r="L35" s="6">
        <v>88759.126653085972</v>
      </c>
      <c r="M35" s="6">
        <v>86027.093082496314</v>
      </c>
      <c r="N35" s="8">
        <v>99532.420723022326</v>
      </c>
      <c r="O35" s="4">
        <v>97255.933660571638</v>
      </c>
    </row>
    <row r="36" spans="1:15" x14ac:dyDescent="0.25">
      <c r="A36" s="13" t="s">
        <v>11</v>
      </c>
      <c r="B36" s="8">
        <f t="shared" si="4"/>
        <v>25071.536999999997</v>
      </c>
      <c r="C36" s="4">
        <f t="shared" si="4"/>
        <v>24664.475219206506</v>
      </c>
      <c r="D36" s="6">
        <v>28091.869094649857</v>
      </c>
      <c r="E36" s="6">
        <v>31990.397431627167</v>
      </c>
      <c r="F36" s="8">
        <v>31285.535748397258</v>
      </c>
      <c r="G36" s="4">
        <v>31115.927308522074</v>
      </c>
      <c r="H36" s="6">
        <v>42315.415138785291</v>
      </c>
      <c r="I36" s="6">
        <v>46461.928278205094</v>
      </c>
      <c r="J36" s="8">
        <v>52142.70122832225</v>
      </c>
      <c r="K36" s="4">
        <v>56190.764437072183</v>
      </c>
      <c r="L36" s="6">
        <v>68813.219554532145</v>
      </c>
      <c r="M36" s="6">
        <v>71356.004700703037</v>
      </c>
      <c r="N36" s="8">
        <v>88144.103570096675</v>
      </c>
      <c r="O36" s="4">
        <v>85639.638537742852</v>
      </c>
    </row>
    <row r="37" spans="1:15" x14ac:dyDescent="0.25">
      <c r="A37" s="13" t="s">
        <v>12</v>
      </c>
      <c r="B37" s="8">
        <f t="shared" si="4"/>
        <v>18050.519100000001</v>
      </c>
      <c r="C37" s="4">
        <f t="shared" si="4"/>
        <v>17913.34143094251</v>
      </c>
      <c r="D37" s="6">
        <v>24583.298803707021</v>
      </c>
      <c r="E37" s="6">
        <v>24299.401660162741</v>
      </c>
      <c r="F37" s="8">
        <v>27594.982117850905</v>
      </c>
      <c r="G37" s="4">
        <v>31585.948184576759</v>
      </c>
      <c r="H37" s="6">
        <v>30787.260645511764</v>
      </c>
      <c r="I37" s="6">
        <v>30777.152108930073</v>
      </c>
      <c r="J37" s="8">
        <v>41719.346168102427</v>
      </c>
      <c r="K37" s="4">
        <v>46032.044145303145</v>
      </c>
      <c r="L37" s="6">
        <v>51502.526067735867</v>
      </c>
      <c r="M37" s="6">
        <v>55753.746088823857</v>
      </c>
      <c r="N37" s="8">
        <v>68085.727684186131</v>
      </c>
      <c r="O37" s="4">
        <v>70893.721530315015</v>
      </c>
    </row>
    <row r="38" spans="1:15" x14ac:dyDescent="0.25">
      <c r="A38" s="13" t="s">
        <v>13</v>
      </c>
      <c r="B38" s="8">
        <f t="shared" si="4"/>
        <v>17513.226600000002</v>
      </c>
      <c r="C38" s="4">
        <f t="shared" si="4"/>
        <v>17757.23990602907</v>
      </c>
      <c r="D38" s="6">
        <v>17518.39992335589</v>
      </c>
      <c r="E38" s="6">
        <v>17486.244075513765</v>
      </c>
      <c r="F38" s="8">
        <v>23911.402854046042</v>
      </c>
      <c r="G38" s="4">
        <v>23799.21727330975</v>
      </c>
      <c r="H38" s="6">
        <v>26903.163347581278</v>
      </c>
      <c r="I38" s="6">
        <v>31019.843283701033</v>
      </c>
      <c r="J38" s="8">
        <v>30091.255560534937</v>
      </c>
      <c r="K38" s="4">
        <v>30302.586457585156</v>
      </c>
      <c r="L38" s="6">
        <v>40880.829880682286</v>
      </c>
      <c r="M38" s="6">
        <v>45427.4904070798</v>
      </c>
      <c r="N38" s="8">
        <v>50593.028596298915</v>
      </c>
      <c r="O38" s="4">
        <v>55135.316779101871</v>
      </c>
    </row>
    <row r="39" spans="1:15" x14ac:dyDescent="0.25">
      <c r="A39" s="13" t="s">
        <v>14</v>
      </c>
      <c r="B39" s="8">
        <f t="shared" si="4"/>
        <v>11302.640510000001</v>
      </c>
      <c r="C39" s="4">
        <f t="shared" si="4"/>
        <v>11585.686804924648</v>
      </c>
      <c r="D39" s="6">
        <v>16844.379574102324</v>
      </c>
      <c r="E39" s="6">
        <v>17117.33689419453</v>
      </c>
      <c r="F39" s="8">
        <v>16883.462966558407</v>
      </c>
      <c r="G39" s="4">
        <v>16934.025415045555</v>
      </c>
      <c r="H39" s="6">
        <v>23099.829854474232</v>
      </c>
      <c r="I39" s="6">
        <v>23135.551175661345</v>
      </c>
      <c r="J39" s="8">
        <v>26061.939073420039</v>
      </c>
      <c r="K39" s="4">
        <v>30264.377746658949</v>
      </c>
      <c r="L39" s="6">
        <v>29236.209128491118</v>
      </c>
      <c r="M39" s="6">
        <v>29664.077396861241</v>
      </c>
      <c r="N39" s="8">
        <v>39837.338114055055</v>
      </c>
      <c r="O39" s="4">
        <v>44605.928846755822</v>
      </c>
    </row>
    <row r="40" spans="1:15" x14ac:dyDescent="0.25">
      <c r="A40" s="13" t="s">
        <v>15</v>
      </c>
      <c r="B40" s="8">
        <f t="shared" si="4"/>
        <v>14280.482445</v>
      </c>
      <c r="C40" s="4">
        <f t="shared" si="4"/>
        <v>15930.204445748761</v>
      </c>
      <c r="D40" s="6">
        <v>10748.323915158657</v>
      </c>
      <c r="E40" s="6">
        <v>10949.13543149844</v>
      </c>
      <c r="F40" s="8">
        <v>16038.265447181813</v>
      </c>
      <c r="G40" s="4">
        <v>16273.591645786053</v>
      </c>
      <c r="H40" s="6">
        <v>16107.703809985715</v>
      </c>
      <c r="I40" s="6">
        <v>16181.292918159084</v>
      </c>
      <c r="J40" s="8">
        <v>22096.179081454135</v>
      </c>
      <c r="K40" s="4">
        <v>22217.534619551843</v>
      </c>
      <c r="L40" s="6">
        <v>25004.934047344897</v>
      </c>
      <c r="M40" s="6">
        <v>29201.851687411719</v>
      </c>
      <c r="N40" s="8">
        <v>28141.546192724731</v>
      </c>
      <c r="O40" s="4">
        <v>28749.722161105434</v>
      </c>
    </row>
    <row r="41" spans="1:15" x14ac:dyDescent="0.25">
      <c r="A41" s="13" t="s">
        <v>16</v>
      </c>
      <c r="B41" s="8">
        <f t="shared" si="4"/>
        <v>7220.2652409999992</v>
      </c>
      <c r="C41" s="4">
        <f t="shared" si="4"/>
        <v>7881.9122619177733</v>
      </c>
      <c r="D41" s="6">
        <v>13325.221190037448</v>
      </c>
      <c r="E41" s="6">
        <v>14525.224496984463</v>
      </c>
      <c r="F41" s="8">
        <v>10027.733931173683</v>
      </c>
      <c r="G41" s="4">
        <v>10056.474627782529</v>
      </c>
      <c r="H41" s="6">
        <v>14980.489389305869</v>
      </c>
      <c r="I41" s="6">
        <v>15044.951193354906</v>
      </c>
      <c r="J41" s="8">
        <v>15076.951001723051</v>
      </c>
      <c r="K41" s="4">
        <v>15060.27599543107</v>
      </c>
      <c r="L41" s="6">
        <v>20740.464878810468</v>
      </c>
      <c r="M41" s="6">
        <v>20816.70055718016</v>
      </c>
      <c r="N41" s="8">
        <v>23549.046313342442</v>
      </c>
      <c r="O41" s="4">
        <v>27538.441719155748</v>
      </c>
    </row>
    <row r="42" spans="1:15" x14ac:dyDescent="0.25">
      <c r="A42" s="13" t="s">
        <v>17</v>
      </c>
      <c r="B42" s="8">
        <f t="shared" si="4"/>
        <v>7497.2145009999986</v>
      </c>
      <c r="C42" s="4">
        <f t="shared" si="4"/>
        <v>7395.758346944287</v>
      </c>
      <c r="D42" s="6">
        <v>6448.0162913313989</v>
      </c>
      <c r="E42" s="6">
        <v>6855.1030929682947</v>
      </c>
      <c r="F42" s="8">
        <v>11850.505532415315</v>
      </c>
      <c r="G42" s="4">
        <v>12707.896601350985</v>
      </c>
      <c r="H42" s="6">
        <v>8902.7131070140531</v>
      </c>
      <c r="I42" s="6">
        <v>8851.4512007468165</v>
      </c>
      <c r="J42" s="8">
        <v>13295.735885382781</v>
      </c>
      <c r="K42" s="4">
        <v>13331.836537006719</v>
      </c>
      <c r="L42" s="6">
        <v>13393.5244150709</v>
      </c>
      <c r="M42" s="6">
        <v>13442.238191102992</v>
      </c>
      <c r="N42" s="8">
        <v>18460.503898866216</v>
      </c>
      <c r="O42" s="4">
        <v>18720.079059157702</v>
      </c>
    </row>
    <row r="43" spans="1:15" x14ac:dyDescent="0.25">
      <c r="A43" s="13" t="s">
        <v>18</v>
      </c>
      <c r="B43" s="8">
        <f t="shared" si="4"/>
        <v>3161.1352299999999</v>
      </c>
      <c r="C43" s="4">
        <f t="shared" si="4"/>
        <v>2813.3611413855733</v>
      </c>
      <c r="D43" s="6">
        <v>6399.7521098885136</v>
      </c>
      <c r="E43" s="6">
        <v>6024.6238429501536</v>
      </c>
      <c r="F43" s="8">
        <v>5424.5031470663844</v>
      </c>
      <c r="G43" s="4">
        <v>5651.5791557974107</v>
      </c>
      <c r="H43" s="6">
        <v>9868.9282821915131</v>
      </c>
      <c r="I43" s="6">
        <v>10592.075994048322</v>
      </c>
      <c r="J43" s="8">
        <v>7351.9209800389117</v>
      </c>
      <c r="K43" s="4">
        <v>7463.6847027848817</v>
      </c>
      <c r="L43" s="6">
        <v>10905.181902391832</v>
      </c>
      <c r="M43" s="6">
        <v>11377.643962504571</v>
      </c>
      <c r="N43" s="8">
        <v>10927.035159430483</v>
      </c>
      <c r="O43" s="4">
        <v>11613.566539159377</v>
      </c>
    </row>
    <row r="44" spans="1:15" ht="15.75" thickBot="1" x14ac:dyDescent="0.3">
      <c r="A44" s="14" t="s">
        <v>19</v>
      </c>
      <c r="B44" s="8">
        <f t="shared" si="4"/>
        <v>4963.5266310000006</v>
      </c>
      <c r="C44" s="4">
        <f t="shared" si="4"/>
        <v>4891.8051773895086</v>
      </c>
      <c r="D44" s="6">
        <v>5103.6922831697157</v>
      </c>
      <c r="E44" s="6">
        <v>4754.8304846569818</v>
      </c>
      <c r="F44" s="8">
        <v>7191.9862516717167</v>
      </c>
      <c r="G44" s="4">
        <v>6684.2445528986782</v>
      </c>
      <c r="H44" s="6">
        <v>7859.0792246538604</v>
      </c>
      <c r="I44" s="6">
        <v>7679.8367901893826</v>
      </c>
      <c r="J44" s="8">
        <v>11005.892370069505</v>
      </c>
      <c r="K44" s="4">
        <v>11419.856512801478</v>
      </c>
      <c r="L44" s="6">
        <v>11361.650243555872</v>
      </c>
      <c r="M44" s="6">
        <v>11846.925451560506</v>
      </c>
      <c r="N44" s="8">
        <v>13742.283140831993</v>
      </c>
      <c r="O44" s="4">
        <v>14623.723392970365</v>
      </c>
    </row>
    <row r="45" spans="1:15" ht="15.75" thickBot="1" x14ac:dyDescent="0.3">
      <c r="A45" s="15" t="s">
        <v>22</v>
      </c>
      <c r="B45" s="9">
        <f>B22</f>
        <v>679208.56557216949</v>
      </c>
      <c r="C45" s="5">
        <f>C22</f>
        <v>679916.79243255523</v>
      </c>
      <c r="D45" s="7">
        <v>812998.50722452661</v>
      </c>
      <c r="E45" s="7">
        <v>811405.6872924763</v>
      </c>
      <c r="F45" s="9">
        <v>964222.11143889965</v>
      </c>
      <c r="G45" s="5">
        <v>959096.42804854515</v>
      </c>
      <c r="H45" s="7">
        <v>1133698.3831788325</v>
      </c>
      <c r="I45" s="7">
        <v>1124792.7986526808</v>
      </c>
      <c r="J45" s="9">
        <v>1326443.1170906262</v>
      </c>
      <c r="K45" s="5">
        <v>1313243.6620284235</v>
      </c>
      <c r="L45" s="7">
        <v>1539359.4213274471</v>
      </c>
      <c r="M45" s="7">
        <v>1521692.5038812486</v>
      </c>
      <c r="N45" s="9">
        <v>1734256.1673927575</v>
      </c>
      <c r="O45" s="5">
        <v>1712987.9214650595</v>
      </c>
    </row>
    <row r="46" spans="1:15" ht="15.75" thickBot="1" x14ac:dyDescent="0.3">
      <c r="A46" s="11" t="s">
        <v>23</v>
      </c>
      <c r="B46" s="42">
        <f>B45+C45</f>
        <v>1359125.3580047246</v>
      </c>
      <c r="C46" s="43"/>
      <c r="D46" s="44">
        <f>D45+E45</f>
        <v>1624404.1945170029</v>
      </c>
      <c r="E46" s="45"/>
      <c r="F46" s="42">
        <f t="shared" ref="F46" si="5">F45+G45</f>
        <v>1923318.5394874448</v>
      </c>
      <c r="G46" s="43"/>
      <c r="H46" s="44">
        <f t="shared" ref="H46" si="6">H45+I45</f>
        <v>2258491.1818315135</v>
      </c>
      <c r="I46" s="45"/>
      <c r="J46" s="42">
        <f t="shared" ref="J46" si="7">J45+K45</f>
        <v>2639686.7791190497</v>
      </c>
      <c r="K46" s="43"/>
      <c r="L46" s="44">
        <f>L45+M45</f>
        <v>3061051.9252086957</v>
      </c>
      <c r="M46" s="45"/>
      <c r="N46" s="42">
        <f t="shared" ref="N46" si="8">N45+O45</f>
        <v>3447244.088857817</v>
      </c>
      <c r="O46" s="43"/>
    </row>
    <row r="47" spans="1:15" ht="15.75" thickBot="1" x14ac:dyDescent="0.3">
      <c r="A47" s="46" t="str">
        <f>A24</f>
        <v>Takhar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5.75" thickBot="1" x14ac:dyDescent="0.3">
      <c r="A48" s="34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</row>
    <row r="49" spans="1:15" ht="15.75" thickBot="1" x14ac:dyDescent="0.3">
      <c r="A49" s="37" t="s">
        <v>0</v>
      </c>
      <c r="B49" s="39">
        <f>B26</f>
        <v>2015</v>
      </c>
      <c r="C49" s="40"/>
      <c r="D49" s="41">
        <f>B49+5</f>
        <v>2020</v>
      </c>
      <c r="E49" s="41"/>
      <c r="F49" s="39">
        <f>D49+5</f>
        <v>2025</v>
      </c>
      <c r="G49" s="40"/>
      <c r="H49" s="41">
        <f>F49+5</f>
        <v>2030</v>
      </c>
      <c r="I49" s="41"/>
      <c r="J49" s="39">
        <f>H49+5</f>
        <v>2035</v>
      </c>
      <c r="K49" s="40"/>
      <c r="L49" s="41">
        <f>J49+5</f>
        <v>2040</v>
      </c>
      <c r="M49" s="41"/>
      <c r="N49" s="39">
        <f>L49+5</f>
        <v>2045</v>
      </c>
      <c r="O49" s="40"/>
    </row>
    <row r="50" spans="1:15" ht="15.75" thickBot="1" x14ac:dyDescent="0.3">
      <c r="A50" s="38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141466.39161416941</v>
      </c>
      <c r="C51" s="4">
        <f>C28</f>
        <v>139383.00249806663</v>
      </c>
      <c r="D51" s="6">
        <v>127847.06563100615</v>
      </c>
      <c r="E51" s="6">
        <v>124560.38125413268</v>
      </c>
      <c r="F51" s="8">
        <v>122543.37323080789</v>
      </c>
      <c r="G51" s="4">
        <v>118323.08722673343</v>
      </c>
      <c r="H51" s="6">
        <v>98383.147654998422</v>
      </c>
      <c r="I51" s="6">
        <v>94994.918572197246</v>
      </c>
      <c r="J51" s="8">
        <v>112340.27955394947</v>
      </c>
      <c r="K51" s="4">
        <v>108471.37912305979</v>
      </c>
      <c r="L51" s="6">
        <v>125489.32678702542</v>
      </c>
      <c r="M51" s="6">
        <v>121167.58473327503</v>
      </c>
      <c r="N51" s="8">
        <v>135699.49610141088</v>
      </c>
      <c r="O51" s="4">
        <v>131026.12479574185</v>
      </c>
    </row>
    <row r="52" spans="1:15" x14ac:dyDescent="0.25">
      <c r="A52" s="13" t="s">
        <v>4</v>
      </c>
      <c r="B52" s="8">
        <f t="shared" ref="B52:C67" si="9">B29</f>
        <v>103847.77</v>
      </c>
      <c r="C52" s="4">
        <f t="shared" si="9"/>
        <v>99417.05</v>
      </c>
      <c r="D52" s="6">
        <v>139505.62578480912</v>
      </c>
      <c r="E52" s="6">
        <v>137827.04598569425</v>
      </c>
      <c r="F52" s="8">
        <v>126573.27985993278</v>
      </c>
      <c r="G52" s="4">
        <v>123568.8708171261</v>
      </c>
      <c r="H52" s="6">
        <v>121623.04018047758</v>
      </c>
      <c r="I52" s="6">
        <v>117616.88623539008</v>
      </c>
      <c r="J52" s="8">
        <v>97829.474507674284</v>
      </c>
      <c r="K52" s="4">
        <v>94571.791011873254</v>
      </c>
      <c r="L52" s="6">
        <v>111868.92644915197</v>
      </c>
      <c r="M52" s="6">
        <v>108112.21908068878</v>
      </c>
      <c r="N52" s="8">
        <v>125098.46106751591</v>
      </c>
      <c r="O52" s="4">
        <v>120870.33794352938</v>
      </c>
    </row>
    <row r="53" spans="1:15" x14ac:dyDescent="0.25">
      <c r="A53" s="13" t="s">
        <v>5</v>
      </c>
      <c r="B53" s="8">
        <f t="shared" si="9"/>
        <v>92968.41</v>
      </c>
      <c r="C53" s="4">
        <f t="shared" si="9"/>
        <v>88029.188999999998</v>
      </c>
      <c r="D53" s="6">
        <v>103432.58765400188</v>
      </c>
      <c r="E53" s="6">
        <v>99098.851074362072</v>
      </c>
      <c r="F53" s="8">
        <v>139055.25113148557</v>
      </c>
      <c r="G53" s="4">
        <v>137482.49940892184</v>
      </c>
      <c r="H53" s="6">
        <v>126240.3848342047</v>
      </c>
      <c r="I53" s="6">
        <v>123322.12556083516</v>
      </c>
      <c r="J53" s="8">
        <v>121367.20758202139</v>
      </c>
      <c r="K53" s="4">
        <v>117431.7515282565</v>
      </c>
      <c r="L53" s="6">
        <v>97667.25431789679</v>
      </c>
      <c r="M53" s="6">
        <v>94455.685061243159</v>
      </c>
      <c r="N53" s="8">
        <v>111724.36847354559</v>
      </c>
      <c r="O53" s="4">
        <v>108009.58166703027</v>
      </c>
    </row>
    <row r="54" spans="1:15" x14ac:dyDescent="0.25">
      <c r="A54" s="13" t="s">
        <v>6</v>
      </c>
      <c r="B54" s="8">
        <f t="shared" si="9"/>
        <v>72720.023000000016</v>
      </c>
      <c r="C54" s="4">
        <f t="shared" si="9"/>
        <v>73331.282999999996</v>
      </c>
      <c r="D54" s="6">
        <v>92329.542913319805</v>
      </c>
      <c r="E54" s="6">
        <v>87590.371676014256</v>
      </c>
      <c r="F54" s="8">
        <v>102852.40913903744</v>
      </c>
      <c r="G54" s="4">
        <v>98704.643036181733</v>
      </c>
      <c r="H54" s="6">
        <v>138414.01691725326</v>
      </c>
      <c r="I54" s="6">
        <v>137038.69992972189</v>
      </c>
      <c r="J54" s="8">
        <v>125770.57143564211</v>
      </c>
      <c r="K54" s="4">
        <v>123003.77871625395</v>
      </c>
      <c r="L54" s="6">
        <v>121007.94977539811</v>
      </c>
      <c r="M54" s="6">
        <v>117192.1524320426</v>
      </c>
      <c r="N54" s="8">
        <v>97439.961292802836</v>
      </c>
      <c r="O54" s="4">
        <v>94304.796800925018</v>
      </c>
    </row>
    <row r="55" spans="1:15" x14ac:dyDescent="0.25">
      <c r="A55" s="13" t="s">
        <v>7</v>
      </c>
      <c r="B55" s="8">
        <f t="shared" si="9"/>
        <v>54689.115000000005</v>
      </c>
      <c r="C55" s="4">
        <f t="shared" si="9"/>
        <v>57556.691999999995</v>
      </c>
      <c r="D55" s="6">
        <v>71668.080284432843</v>
      </c>
      <c r="E55" s="6">
        <v>72800.115798065846</v>
      </c>
      <c r="F55" s="8">
        <v>91225.609360342758</v>
      </c>
      <c r="G55" s="4">
        <v>87074.286609969975</v>
      </c>
      <c r="H55" s="6">
        <v>101829.01654400173</v>
      </c>
      <c r="I55" s="6">
        <v>98225.7004409293</v>
      </c>
      <c r="J55" s="8">
        <v>137287.78471534175</v>
      </c>
      <c r="K55" s="4">
        <v>136499.50950260297</v>
      </c>
      <c r="L55" s="6">
        <v>124945.30250018163</v>
      </c>
      <c r="M55" s="6">
        <v>122616.16078237953</v>
      </c>
      <c r="N55" s="8">
        <v>120374.76495412938</v>
      </c>
      <c r="O55" s="4">
        <v>116899.31251667271</v>
      </c>
    </row>
    <row r="56" spans="1:15" x14ac:dyDescent="0.25">
      <c r="A56" s="13" t="s">
        <v>8</v>
      </c>
      <c r="B56" s="8">
        <f t="shared" si="9"/>
        <v>43876.851999999999</v>
      </c>
      <c r="C56" s="4">
        <f t="shared" si="9"/>
        <v>47396.336199999998</v>
      </c>
      <c r="D56" s="6">
        <v>53808.0727860404</v>
      </c>
      <c r="E56" s="6">
        <v>57142.583108064486</v>
      </c>
      <c r="F56" s="8">
        <v>70696.555977680866</v>
      </c>
      <c r="G56" s="4">
        <v>72366.620756981894</v>
      </c>
      <c r="H56" s="6">
        <v>90180.934957562786</v>
      </c>
      <c r="I56" s="6">
        <v>86641.407559506464</v>
      </c>
      <c r="J56" s="8">
        <v>100861.06636314782</v>
      </c>
      <c r="K56" s="4">
        <v>97824.487194343266</v>
      </c>
      <c r="L56" s="6">
        <v>136219.61142020399</v>
      </c>
      <c r="M56" s="6">
        <v>136047.23037572292</v>
      </c>
      <c r="N56" s="8">
        <v>124158.54412518999</v>
      </c>
      <c r="O56" s="4">
        <v>122289.979528866</v>
      </c>
    </row>
    <row r="57" spans="1:15" x14ac:dyDescent="0.25">
      <c r="A57" s="13" t="s">
        <v>9</v>
      </c>
      <c r="B57" s="8">
        <f t="shared" si="9"/>
        <v>32094.7539</v>
      </c>
      <c r="C57" s="4">
        <f t="shared" si="9"/>
        <v>31631.208000000002</v>
      </c>
      <c r="D57" s="6">
        <v>43277.883810982756</v>
      </c>
      <c r="E57" s="6">
        <v>47114.874333478961</v>
      </c>
      <c r="F57" s="8">
        <v>53174.978737054007</v>
      </c>
      <c r="G57" s="4">
        <v>56857.568307099355</v>
      </c>
      <c r="H57" s="6">
        <v>69979.789897749841</v>
      </c>
      <c r="I57" s="6">
        <v>72061.668753379199</v>
      </c>
      <c r="J57" s="8">
        <v>89406.96270508258</v>
      </c>
      <c r="K57" s="4">
        <v>86337.934798141185</v>
      </c>
      <c r="L57" s="6">
        <v>100138.72102216572</v>
      </c>
      <c r="M57" s="6">
        <v>97543.376121170877</v>
      </c>
      <c r="N57" s="8">
        <v>135414.94542329252</v>
      </c>
      <c r="O57" s="4">
        <v>135729.86101687976</v>
      </c>
    </row>
    <row r="58" spans="1:15" x14ac:dyDescent="0.25">
      <c r="A58" s="13" t="s">
        <v>10</v>
      </c>
      <c r="B58" s="8">
        <f t="shared" si="9"/>
        <v>28484.702800000003</v>
      </c>
      <c r="C58" s="4">
        <f t="shared" si="9"/>
        <v>32338.246999999999</v>
      </c>
      <c r="D58" s="6">
        <v>31675.597450871766</v>
      </c>
      <c r="E58" s="6">
        <v>31402.281994931946</v>
      </c>
      <c r="F58" s="8">
        <v>42782.81501151569</v>
      </c>
      <c r="G58" s="4">
        <v>46826.735285732262</v>
      </c>
      <c r="H58" s="6">
        <v>52643.749739624764</v>
      </c>
      <c r="I58" s="6">
        <v>56561.887103890534</v>
      </c>
      <c r="J58" s="8">
        <v>69380.070062311948</v>
      </c>
      <c r="K58" s="4">
        <v>71747.905055311698</v>
      </c>
      <c r="L58" s="6">
        <v>88759.126653085972</v>
      </c>
      <c r="M58" s="6">
        <v>86027.093082496314</v>
      </c>
      <c r="N58" s="8">
        <v>99532.420723022326</v>
      </c>
      <c r="O58" s="4">
        <v>97255.933660571638</v>
      </c>
    </row>
    <row r="59" spans="1:15" x14ac:dyDescent="0.25">
      <c r="A59" s="13" t="s">
        <v>11</v>
      </c>
      <c r="B59" s="8">
        <f t="shared" si="9"/>
        <v>25071.536999999997</v>
      </c>
      <c r="C59" s="4">
        <f t="shared" si="9"/>
        <v>24664.475219206506</v>
      </c>
      <c r="D59" s="6">
        <v>28091.869094649857</v>
      </c>
      <c r="E59" s="6">
        <v>31990.397431627167</v>
      </c>
      <c r="F59" s="8">
        <v>31285.535748397258</v>
      </c>
      <c r="G59" s="4">
        <v>31115.927308522074</v>
      </c>
      <c r="H59" s="6">
        <v>42315.415138785291</v>
      </c>
      <c r="I59" s="6">
        <v>46461.928278205094</v>
      </c>
      <c r="J59" s="8">
        <v>52142.70122832225</v>
      </c>
      <c r="K59" s="4">
        <v>56190.764437072183</v>
      </c>
      <c r="L59" s="6">
        <v>68813.219554532145</v>
      </c>
      <c r="M59" s="6">
        <v>71356.004700703037</v>
      </c>
      <c r="N59" s="8">
        <v>88144.103570096675</v>
      </c>
      <c r="O59" s="4">
        <v>85639.638537742852</v>
      </c>
    </row>
    <row r="60" spans="1:15" x14ac:dyDescent="0.25">
      <c r="A60" s="13" t="s">
        <v>12</v>
      </c>
      <c r="B60" s="8">
        <f t="shared" si="9"/>
        <v>18050.519100000001</v>
      </c>
      <c r="C60" s="4">
        <f t="shared" si="9"/>
        <v>17913.34143094251</v>
      </c>
      <c r="D60" s="6">
        <v>24583.298803707021</v>
      </c>
      <c r="E60" s="6">
        <v>24299.401660162741</v>
      </c>
      <c r="F60" s="8">
        <v>27594.982117850905</v>
      </c>
      <c r="G60" s="4">
        <v>31585.948184576759</v>
      </c>
      <c r="H60" s="6">
        <v>30787.260645511764</v>
      </c>
      <c r="I60" s="6">
        <v>30777.152108930073</v>
      </c>
      <c r="J60" s="8">
        <v>41719.346168102427</v>
      </c>
      <c r="K60" s="4">
        <v>46032.044145303145</v>
      </c>
      <c r="L60" s="6">
        <v>51502.526067735867</v>
      </c>
      <c r="M60" s="6">
        <v>55753.746088823857</v>
      </c>
      <c r="N60" s="8">
        <v>68085.727684186131</v>
      </c>
      <c r="O60" s="4">
        <v>70893.721530315015</v>
      </c>
    </row>
    <row r="61" spans="1:15" x14ac:dyDescent="0.25">
      <c r="A61" s="13" t="s">
        <v>13</v>
      </c>
      <c r="B61" s="8">
        <f t="shared" si="9"/>
        <v>17513.226600000002</v>
      </c>
      <c r="C61" s="4">
        <f t="shared" si="9"/>
        <v>17757.23990602907</v>
      </c>
      <c r="D61" s="6">
        <v>17518.39992335589</v>
      </c>
      <c r="E61" s="6">
        <v>17486.244075513765</v>
      </c>
      <c r="F61" s="8">
        <v>23911.402854046042</v>
      </c>
      <c r="G61" s="4">
        <v>23799.21727330975</v>
      </c>
      <c r="H61" s="6">
        <v>26903.163347581278</v>
      </c>
      <c r="I61" s="6">
        <v>31019.843283701033</v>
      </c>
      <c r="J61" s="8">
        <v>30091.255560534937</v>
      </c>
      <c r="K61" s="4">
        <v>30302.586457585156</v>
      </c>
      <c r="L61" s="6">
        <v>40880.829880682286</v>
      </c>
      <c r="M61" s="6">
        <v>45427.4904070798</v>
      </c>
      <c r="N61" s="8">
        <v>50593.028596298915</v>
      </c>
      <c r="O61" s="4">
        <v>55135.316779101871</v>
      </c>
    </row>
    <row r="62" spans="1:15" x14ac:dyDescent="0.25">
      <c r="A62" s="13" t="s">
        <v>14</v>
      </c>
      <c r="B62" s="8">
        <f t="shared" si="9"/>
        <v>11302.640510000001</v>
      </c>
      <c r="C62" s="4">
        <f t="shared" si="9"/>
        <v>11585.686804924648</v>
      </c>
      <c r="D62" s="6">
        <v>16844.379574102324</v>
      </c>
      <c r="E62" s="6">
        <v>17117.33689419453</v>
      </c>
      <c r="F62" s="8">
        <v>16883.462966558407</v>
      </c>
      <c r="G62" s="4">
        <v>16934.025415045555</v>
      </c>
      <c r="H62" s="6">
        <v>23099.829854474232</v>
      </c>
      <c r="I62" s="6">
        <v>23135.551175661345</v>
      </c>
      <c r="J62" s="8">
        <v>26061.939073420039</v>
      </c>
      <c r="K62" s="4">
        <v>30264.377746658949</v>
      </c>
      <c r="L62" s="6">
        <v>29236.209128491118</v>
      </c>
      <c r="M62" s="6">
        <v>29664.077396861241</v>
      </c>
      <c r="N62" s="8">
        <v>39837.338114055055</v>
      </c>
      <c r="O62" s="4">
        <v>44605.928846755822</v>
      </c>
    </row>
    <row r="63" spans="1:15" x14ac:dyDescent="0.25">
      <c r="A63" s="13" t="s">
        <v>15</v>
      </c>
      <c r="B63" s="8">
        <f t="shared" si="9"/>
        <v>14280.482445</v>
      </c>
      <c r="C63" s="4">
        <f t="shared" si="9"/>
        <v>15930.204445748761</v>
      </c>
      <c r="D63" s="6">
        <v>10748.323915158657</v>
      </c>
      <c r="E63" s="6">
        <v>10949.13543149844</v>
      </c>
      <c r="F63" s="8">
        <v>16038.265447181813</v>
      </c>
      <c r="G63" s="4">
        <v>16273.591645786053</v>
      </c>
      <c r="H63" s="6">
        <v>16107.703809985715</v>
      </c>
      <c r="I63" s="6">
        <v>16181.292918159084</v>
      </c>
      <c r="J63" s="8">
        <v>22096.179081454135</v>
      </c>
      <c r="K63" s="4">
        <v>22217.534619551843</v>
      </c>
      <c r="L63" s="6">
        <v>25004.934047344897</v>
      </c>
      <c r="M63" s="6">
        <v>29201.851687411719</v>
      </c>
      <c r="N63" s="8">
        <v>28141.546192724731</v>
      </c>
      <c r="O63" s="4">
        <v>28749.722161105434</v>
      </c>
    </row>
    <row r="64" spans="1:15" x14ac:dyDescent="0.25">
      <c r="A64" s="13" t="s">
        <v>16</v>
      </c>
      <c r="B64" s="8">
        <f t="shared" si="9"/>
        <v>7220.2652409999992</v>
      </c>
      <c r="C64" s="4">
        <f t="shared" si="9"/>
        <v>7881.9122619177733</v>
      </c>
      <c r="D64" s="6">
        <v>13325.221190037448</v>
      </c>
      <c r="E64" s="6">
        <v>14525.224496984463</v>
      </c>
      <c r="F64" s="8">
        <v>10027.733931173683</v>
      </c>
      <c r="G64" s="4">
        <v>10056.474627782529</v>
      </c>
      <c r="H64" s="6">
        <v>14980.489389305869</v>
      </c>
      <c r="I64" s="6">
        <v>15044.951193354906</v>
      </c>
      <c r="J64" s="8">
        <v>15076.951001723051</v>
      </c>
      <c r="K64" s="4">
        <v>15060.27599543107</v>
      </c>
      <c r="L64" s="6">
        <v>20740.464878810468</v>
      </c>
      <c r="M64" s="6">
        <v>20816.70055718016</v>
      </c>
      <c r="N64" s="8">
        <v>23549.046313342442</v>
      </c>
      <c r="O64" s="4">
        <v>27538.441719155748</v>
      </c>
    </row>
    <row r="65" spans="1:15" x14ac:dyDescent="0.25">
      <c r="A65" s="13" t="s">
        <v>17</v>
      </c>
      <c r="B65" s="8">
        <f t="shared" si="9"/>
        <v>7497.2145009999986</v>
      </c>
      <c r="C65" s="4">
        <f t="shared" si="9"/>
        <v>7395.758346944287</v>
      </c>
      <c r="D65" s="6">
        <v>6448.0162913313989</v>
      </c>
      <c r="E65" s="6">
        <v>6855.1030929682947</v>
      </c>
      <c r="F65" s="8">
        <v>11850.505532415315</v>
      </c>
      <c r="G65" s="4">
        <v>12707.896601350985</v>
      </c>
      <c r="H65" s="6">
        <v>8902.7131070140531</v>
      </c>
      <c r="I65" s="6">
        <v>8851.4512007468165</v>
      </c>
      <c r="J65" s="8">
        <v>13295.735885382781</v>
      </c>
      <c r="K65" s="4">
        <v>13331.836537006719</v>
      </c>
      <c r="L65" s="6">
        <v>13393.5244150709</v>
      </c>
      <c r="M65" s="6">
        <v>13442.238191102992</v>
      </c>
      <c r="N65" s="8">
        <v>18460.503898866216</v>
      </c>
      <c r="O65" s="4">
        <v>18720.079059157702</v>
      </c>
    </row>
    <row r="66" spans="1:15" x14ac:dyDescent="0.25">
      <c r="A66" s="13" t="s">
        <v>18</v>
      </c>
      <c r="B66" s="8">
        <f t="shared" si="9"/>
        <v>3161.1352299999999</v>
      </c>
      <c r="C66" s="4">
        <f t="shared" si="9"/>
        <v>2813.3611413855733</v>
      </c>
      <c r="D66" s="6">
        <v>6399.7521098885136</v>
      </c>
      <c r="E66" s="6">
        <v>6024.6238429501536</v>
      </c>
      <c r="F66" s="8">
        <v>5424.5031470663844</v>
      </c>
      <c r="G66" s="4">
        <v>5651.5791557974107</v>
      </c>
      <c r="H66" s="6">
        <v>9868.9282821915131</v>
      </c>
      <c r="I66" s="6">
        <v>10592.075994048322</v>
      </c>
      <c r="J66" s="8">
        <v>7351.9209800389117</v>
      </c>
      <c r="K66" s="4">
        <v>7463.6847027848817</v>
      </c>
      <c r="L66" s="6">
        <v>10905.181902391832</v>
      </c>
      <c r="M66" s="6">
        <v>11377.643962504571</v>
      </c>
      <c r="N66" s="8">
        <v>10927.035159430483</v>
      </c>
      <c r="O66" s="4">
        <v>11613.566539159377</v>
      </c>
    </row>
    <row r="67" spans="1:15" ht="15.75" thickBot="1" x14ac:dyDescent="0.3">
      <c r="A67" s="14" t="s">
        <v>19</v>
      </c>
      <c r="B67" s="8">
        <f t="shared" si="9"/>
        <v>4963.5266310000006</v>
      </c>
      <c r="C67" s="4">
        <f t="shared" si="9"/>
        <v>4891.8051773895086</v>
      </c>
      <c r="D67" s="6">
        <v>5103.6922831697157</v>
      </c>
      <c r="E67" s="6">
        <v>4754.8304846569818</v>
      </c>
      <c r="F67" s="8">
        <v>7191.9862516717167</v>
      </c>
      <c r="G67" s="4">
        <v>6684.2445528986782</v>
      </c>
      <c r="H67" s="6">
        <v>7859.0792246538604</v>
      </c>
      <c r="I67" s="6">
        <v>7679.8367901893826</v>
      </c>
      <c r="J67" s="8">
        <v>11005.892370069505</v>
      </c>
      <c r="K67" s="4">
        <v>11419.856512801478</v>
      </c>
      <c r="L67" s="6">
        <v>11361.650243555872</v>
      </c>
      <c r="M67" s="6">
        <v>11846.925451560506</v>
      </c>
      <c r="N67" s="8">
        <v>13742.283140831993</v>
      </c>
      <c r="O67" s="4">
        <v>14623.723392970365</v>
      </c>
    </row>
    <row r="68" spans="1:15" ht="15.75" thickBot="1" x14ac:dyDescent="0.3">
      <c r="A68" s="15" t="s">
        <v>22</v>
      </c>
      <c r="B68" s="9">
        <f>B45</f>
        <v>679208.56557216949</v>
      </c>
      <c r="C68" s="5">
        <f>C45</f>
        <v>679916.79243255523</v>
      </c>
      <c r="D68" s="7">
        <v>792607.4095008655</v>
      </c>
      <c r="E68" s="7">
        <v>791538.80263530102</v>
      </c>
      <c r="F68" s="9">
        <v>899112.65044421854</v>
      </c>
      <c r="G68" s="5">
        <v>896013.21621381643</v>
      </c>
      <c r="H68" s="7">
        <v>980118.6635253767</v>
      </c>
      <c r="I68" s="7">
        <v>976207.37709884578</v>
      </c>
      <c r="J68" s="9">
        <v>1073085.3382742193</v>
      </c>
      <c r="K68" s="5">
        <v>1068171.4980840383</v>
      </c>
      <c r="L68" s="7">
        <v>1177934.759043725</v>
      </c>
      <c r="M68" s="7">
        <v>1172048.1801122471</v>
      </c>
      <c r="N68" s="9">
        <v>1290923.5748307423</v>
      </c>
      <c r="O68" s="5">
        <v>1283906.0664956809</v>
      </c>
    </row>
    <row r="69" spans="1:15" ht="15.75" thickBot="1" x14ac:dyDescent="0.3">
      <c r="A69" s="11" t="s">
        <v>23</v>
      </c>
      <c r="B69" s="42">
        <f>B68+C68</f>
        <v>1359125.3580047246</v>
      </c>
      <c r="C69" s="43"/>
      <c r="D69" s="44">
        <f>D68+E68</f>
        <v>1584146.2121361666</v>
      </c>
      <c r="E69" s="45"/>
      <c r="F69" s="42">
        <f t="shared" ref="F69" si="10">F68+G68</f>
        <v>1795125.866658035</v>
      </c>
      <c r="G69" s="43"/>
      <c r="H69" s="44">
        <f t="shared" ref="H69" si="11">H68+I68</f>
        <v>1956326.0406242225</v>
      </c>
      <c r="I69" s="45"/>
      <c r="J69" s="42">
        <f t="shared" ref="J69" si="12">J68+K68</f>
        <v>2141256.8363582576</v>
      </c>
      <c r="K69" s="43"/>
      <c r="L69" s="44">
        <f>L68+M68</f>
        <v>2349982.9391559721</v>
      </c>
      <c r="M69" s="45"/>
      <c r="N69" s="42">
        <f t="shared" ref="N69" si="13">N68+O68</f>
        <v>2574829.6413264233</v>
      </c>
      <c r="O69" s="43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A5" sqref="A5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2016</v>
      </c>
      <c r="B1" s="24" t="s">
        <v>36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2016</v>
      </c>
      <c r="N1" s="24" t="s">
        <v>37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9.0760130502245254E-2</v>
      </c>
      <c r="D4" s="19">
        <v>0.50417286074326517</v>
      </c>
      <c r="E4" s="18">
        <v>8.6851688497675883E-2</v>
      </c>
      <c r="F4" s="20">
        <v>8685.1688497675932</v>
      </c>
      <c r="G4" s="18">
        <v>0.91314831150232412</v>
      </c>
      <c r="H4" s="20">
        <v>100000</v>
      </c>
      <c r="I4" s="20">
        <v>95693.657575258025</v>
      </c>
      <c r="J4" s="17">
        <v>6376540.864591741</v>
      </c>
      <c r="K4" s="21">
        <v>63.765408645917411</v>
      </c>
      <c r="L4" s="1"/>
      <c r="M4" s="16">
        <v>0</v>
      </c>
      <c r="N4" s="17">
        <v>1</v>
      </c>
      <c r="O4" s="18">
        <v>8.6958369914869563E-2</v>
      </c>
      <c r="P4" s="19">
        <v>0.50542031731880022</v>
      </c>
      <c r="Q4" s="18">
        <v>8.3372690338394118E-2</v>
      </c>
      <c r="R4" s="20">
        <v>8337.2690338394168</v>
      </c>
      <c r="S4" s="18">
        <v>0.91662730966160588</v>
      </c>
      <c r="T4" s="20">
        <v>100000</v>
      </c>
      <c r="U4" s="20">
        <v>95876.556126815907</v>
      </c>
      <c r="V4" s="17">
        <v>6337545.7023941251</v>
      </c>
      <c r="W4" s="21">
        <v>63.375457023941252</v>
      </c>
    </row>
    <row r="5" spans="1:23" x14ac:dyDescent="0.25">
      <c r="A5" s="16">
        <v>1</v>
      </c>
      <c r="B5" s="17">
        <v>4</v>
      </c>
      <c r="C5" s="18">
        <v>2.4017607129465041E-3</v>
      </c>
      <c r="D5" s="19">
        <v>0.4302345083738322</v>
      </c>
      <c r="E5" s="18">
        <v>9.5253749303086943E-3</v>
      </c>
      <c r="F5" s="20">
        <v>869.80800340379938</v>
      </c>
      <c r="G5" s="18">
        <v>0.99047462506969131</v>
      </c>
      <c r="H5" s="20">
        <v>91314.831150232407</v>
      </c>
      <c r="I5" s="20">
        <v>362154.31400603848</v>
      </c>
      <c r="J5" s="17">
        <v>6280847.2070164829</v>
      </c>
      <c r="K5" s="21">
        <v>68.782333908969804</v>
      </c>
      <c r="L5" s="1"/>
      <c r="M5" s="16">
        <v>1</v>
      </c>
      <c r="N5" s="17">
        <v>4</v>
      </c>
      <c r="O5" s="18">
        <v>2.9863993228576493E-3</v>
      </c>
      <c r="P5" s="19">
        <v>0.79200368832861434</v>
      </c>
      <c r="Q5" s="18">
        <v>1.1832240194274757E-2</v>
      </c>
      <c r="R5" s="20">
        <v>1084.5754496548034</v>
      </c>
      <c r="S5" s="18">
        <v>0.98816775980572524</v>
      </c>
      <c r="T5" s="20">
        <v>91662.730966160583</v>
      </c>
      <c r="U5" s="20">
        <v>363171.6098224204</v>
      </c>
      <c r="V5" s="17">
        <v>6241669.1462673089</v>
      </c>
      <c r="W5" s="21">
        <v>68.093859745151661</v>
      </c>
    </row>
    <row r="6" spans="1:23" x14ac:dyDescent="0.25">
      <c r="A6" s="16">
        <v>5</v>
      </c>
      <c r="B6" s="17">
        <v>5</v>
      </c>
      <c r="C6" s="18">
        <v>1.0928975545850478E-3</v>
      </c>
      <c r="D6" s="19">
        <v>2.3367035124599358</v>
      </c>
      <c r="E6" s="18">
        <v>5.4486283945810454E-3</v>
      </c>
      <c r="F6" s="20">
        <v>492.80132126634999</v>
      </c>
      <c r="G6" s="18">
        <v>0.99455137160541895</v>
      </c>
      <c r="H6" s="20">
        <v>90445.023146828607</v>
      </c>
      <c r="I6" s="20">
        <v>450912.63970615924</v>
      </c>
      <c r="J6" s="17">
        <v>5918692.8930104449</v>
      </c>
      <c r="K6" s="21">
        <v>65.43967470053083</v>
      </c>
      <c r="L6" s="1"/>
      <c r="M6" s="16">
        <v>5</v>
      </c>
      <c r="N6" s="17">
        <v>5</v>
      </c>
      <c r="O6" s="18">
        <v>1.054716062921012E-3</v>
      </c>
      <c r="P6" s="19">
        <v>2.2509226106378533</v>
      </c>
      <c r="Q6" s="18">
        <v>5.2583337963710841E-3</v>
      </c>
      <c r="R6" s="20">
        <v>476.29017636539356</v>
      </c>
      <c r="S6" s="18">
        <v>0.99474166620362892</v>
      </c>
      <c r="T6" s="20">
        <v>90578.15551650578</v>
      </c>
      <c r="U6" s="20">
        <v>451581.41902790754</v>
      </c>
      <c r="V6" s="17">
        <v>5878497.5364448885</v>
      </c>
      <c r="W6" s="21">
        <v>64.899726682706273</v>
      </c>
    </row>
    <row r="7" spans="1:23" x14ac:dyDescent="0.25">
      <c r="A7" s="16">
        <v>10</v>
      </c>
      <c r="B7" s="17">
        <v>5</v>
      </c>
      <c r="C7" s="18">
        <v>1.0776765597281328E-3</v>
      </c>
      <c r="D7" s="19">
        <v>2.7776171619545837</v>
      </c>
      <c r="E7" s="18">
        <v>5.3755084028450639E-3</v>
      </c>
      <c r="F7" s="20">
        <v>483.53892427789106</v>
      </c>
      <c r="G7" s="18">
        <v>0.99462449159715494</v>
      </c>
      <c r="H7" s="20">
        <v>89952.221825562257</v>
      </c>
      <c r="I7" s="20">
        <v>448686.50052096916</v>
      </c>
      <c r="J7" s="17">
        <v>5467780.2533042859</v>
      </c>
      <c r="K7" s="21">
        <v>60.785382977060323</v>
      </c>
      <c r="L7" s="1"/>
      <c r="M7" s="16">
        <v>10</v>
      </c>
      <c r="N7" s="17">
        <v>5</v>
      </c>
      <c r="O7" s="18">
        <v>1.1465002327284452E-3</v>
      </c>
      <c r="P7" s="19">
        <v>2.6760337392728202</v>
      </c>
      <c r="Q7" s="18">
        <v>5.717267915731461E-3</v>
      </c>
      <c r="R7" s="20">
        <v>515.13650385674555</v>
      </c>
      <c r="S7" s="18">
        <v>0.99428273208426854</v>
      </c>
      <c r="T7" s="20">
        <v>90101.865340140386</v>
      </c>
      <c r="U7" s="20">
        <v>449312.16684606991</v>
      </c>
      <c r="V7" s="17">
        <v>5426916.1174169807</v>
      </c>
      <c r="W7" s="21">
        <v>60.230896407416431</v>
      </c>
    </row>
    <row r="8" spans="1:23" x14ac:dyDescent="0.25">
      <c r="A8" s="16">
        <v>15</v>
      </c>
      <c r="B8" s="17">
        <v>5</v>
      </c>
      <c r="C8" s="18">
        <v>2.5563668938649808E-3</v>
      </c>
      <c r="D8" s="19">
        <v>2.7891736455957483</v>
      </c>
      <c r="E8" s="18">
        <v>1.271000156572677E-2</v>
      </c>
      <c r="F8" s="20">
        <v>1137.1470997588331</v>
      </c>
      <c r="G8" s="18">
        <v>0.98728999843427323</v>
      </c>
      <c r="H8" s="20">
        <v>89468.682901284366</v>
      </c>
      <c r="I8" s="20">
        <v>444829.37972944061</v>
      </c>
      <c r="J8" s="17">
        <v>5019093.7527833171</v>
      </c>
      <c r="K8" s="21">
        <v>56.098889466397473</v>
      </c>
      <c r="L8" s="1"/>
      <c r="M8" s="16">
        <v>15</v>
      </c>
      <c r="N8" s="17">
        <v>5</v>
      </c>
      <c r="O8" s="18">
        <v>2.0448861789729095E-3</v>
      </c>
      <c r="P8" s="19">
        <v>2.6328825400159825</v>
      </c>
      <c r="Q8" s="18">
        <v>1.0175178090031878E-2</v>
      </c>
      <c r="R8" s="20">
        <v>911.56092041257943</v>
      </c>
      <c r="S8" s="18">
        <v>0.98982482190996812</v>
      </c>
      <c r="T8" s="20">
        <v>89586.728836283641</v>
      </c>
      <c r="U8" s="20">
        <v>445775.87241087051</v>
      </c>
      <c r="V8" s="17">
        <v>4977603.9505709112</v>
      </c>
      <c r="W8" s="21">
        <v>55.561845099482248</v>
      </c>
    </row>
    <row r="9" spans="1:23" x14ac:dyDescent="0.25">
      <c r="A9" s="16">
        <v>20</v>
      </c>
      <c r="B9" s="17">
        <v>5</v>
      </c>
      <c r="C9" s="18">
        <v>4.7228355329167479E-3</v>
      </c>
      <c r="D9" s="19">
        <v>2.541700526752956</v>
      </c>
      <c r="E9" s="18">
        <v>2.3343160210722469E-2</v>
      </c>
      <c r="F9" s="20">
        <v>2061.9371918741817</v>
      </c>
      <c r="G9" s="18">
        <v>0.97665683978927753</v>
      </c>
      <c r="H9" s="20">
        <v>88331.535801525533</v>
      </c>
      <c r="I9" s="20">
        <v>436588.81989497482</v>
      </c>
      <c r="J9" s="17">
        <v>4574264.3730538767</v>
      </c>
      <c r="K9" s="21">
        <v>51.785178776149806</v>
      </c>
      <c r="L9" s="1"/>
      <c r="M9" s="16">
        <v>20</v>
      </c>
      <c r="N9" s="17">
        <v>5</v>
      </c>
      <c r="O9" s="18">
        <v>2.4885928912532426E-3</v>
      </c>
      <c r="P9" s="19">
        <v>2.50122216935618</v>
      </c>
      <c r="Q9" s="18">
        <v>1.2366066802591225E-2</v>
      </c>
      <c r="R9" s="20">
        <v>1096.5630501786509</v>
      </c>
      <c r="S9" s="18">
        <v>0.98763393319740878</v>
      </c>
      <c r="T9" s="20">
        <v>88675.167915871061</v>
      </c>
      <c r="U9" s="20">
        <v>440635.77213966573</v>
      </c>
      <c r="V9" s="17">
        <v>4531828.078160041</v>
      </c>
      <c r="W9" s="21">
        <v>51.105943012811991</v>
      </c>
    </row>
    <row r="10" spans="1:23" x14ac:dyDescent="0.25">
      <c r="A10" s="16">
        <v>25</v>
      </c>
      <c r="B10" s="17">
        <v>5</v>
      </c>
      <c r="C10" s="18">
        <v>3.626446567377904E-3</v>
      </c>
      <c r="D10" s="19">
        <v>2.4395983887221599</v>
      </c>
      <c r="E10" s="18">
        <v>1.796542103468457E-2</v>
      </c>
      <c r="F10" s="20">
        <v>1549.8696615156223</v>
      </c>
      <c r="G10" s="18">
        <v>0.98203457896531543</v>
      </c>
      <c r="H10" s="20">
        <v>86269.598609651352</v>
      </c>
      <c r="I10" s="20">
        <v>427379.70426964154</v>
      </c>
      <c r="J10" s="17">
        <v>4137675.5531589021</v>
      </c>
      <c r="K10" s="21">
        <v>47.962151439707782</v>
      </c>
      <c r="L10" s="1"/>
      <c r="M10" s="16">
        <v>25</v>
      </c>
      <c r="N10" s="17">
        <v>5</v>
      </c>
      <c r="O10" s="18">
        <v>2.1077182665061481E-3</v>
      </c>
      <c r="P10" s="19">
        <v>2.4358441954218195</v>
      </c>
      <c r="Q10" s="18">
        <v>1.0481941490780855E-2</v>
      </c>
      <c r="R10" s="20">
        <v>917.99381204640667</v>
      </c>
      <c r="S10" s="18">
        <v>0.98951805850921914</v>
      </c>
      <c r="T10" s="20">
        <v>87578.60486569241</v>
      </c>
      <c r="U10" s="20">
        <v>435539.14516673645</v>
      </c>
      <c r="V10" s="17">
        <v>4091192.3060203749</v>
      </c>
      <c r="W10" s="21">
        <v>46.714517915585539</v>
      </c>
    </row>
    <row r="11" spans="1:23" x14ac:dyDescent="0.25">
      <c r="A11" s="16">
        <v>30</v>
      </c>
      <c r="B11" s="17">
        <v>5</v>
      </c>
      <c r="C11" s="18">
        <v>3.843714532983906E-3</v>
      </c>
      <c r="D11" s="19">
        <v>2.4823397286838018</v>
      </c>
      <c r="E11" s="18">
        <v>1.903437384337836E-2</v>
      </c>
      <c r="F11" s="20">
        <v>1612.5869927085005</v>
      </c>
      <c r="G11" s="18">
        <v>0.98096562615662164</v>
      </c>
      <c r="H11" s="20">
        <v>84719.728948135729</v>
      </c>
      <c r="I11" s="20">
        <v>419538.6985350952</v>
      </c>
      <c r="J11" s="17">
        <v>3710295.8488892606</v>
      </c>
      <c r="K11" s="21">
        <v>43.794944754375379</v>
      </c>
      <c r="L11" s="1"/>
      <c r="M11" s="16">
        <v>30</v>
      </c>
      <c r="N11" s="17">
        <v>5</v>
      </c>
      <c r="O11" s="18">
        <v>1.8868224016514435E-3</v>
      </c>
      <c r="P11" s="19">
        <v>2.5924521156207714</v>
      </c>
      <c r="Q11" s="18">
        <v>9.3914502627799878E-3</v>
      </c>
      <c r="R11" s="20">
        <v>813.86881845243624</v>
      </c>
      <c r="S11" s="18">
        <v>0.99060854973722001</v>
      </c>
      <c r="T11" s="20">
        <v>86660.611053646004</v>
      </c>
      <c r="U11" s="20">
        <v>431343.62711620261</v>
      </c>
      <c r="V11" s="17">
        <v>3655653.1608536383</v>
      </c>
      <c r="W11" s="21">
        <v>42.183560863546866</v>
      </c>
    </row>
    <row r="12" spans="1:23" x14ac:dyDescent="0.25">
      <c r="A12" s="16">
        <v>35</v>
      </c>
      <c r="B12" s="17">
        <v>5</v>
      </c>
      <c r="C12" s="18">
        <v>3.4296214900251939E-3</v>
      </c>
      <c r="D12" s="19">
        <v>2.5326407113990688</v>
      </c>
      <c r="E12" s="18">
        <v>1.7004215930984223E-2</v>
      </c>
      <c r="F12" s="20">
        <v>1413.1717872170411</v>
      </c>
      <c r="G12" s="18">
        <v>0.98299578406901578</v>
      </c>
      <c r="H12" s="20">
        <v>83107.141955427229</v>
      </c>
      <c r="I12" s="20">
        <v>412048.90724155743</v>
      </c>
      <c r="J12" s="17">
        <v>3290757.1503541656</v>
      </c>
      <c r="K12" s="21">
        <v>39.596562616954074</v>
      </c>
      <c r="L12" s="1"/>
      <c r="M12" s="16">
        <v>35</v>
      </c>
      <c r="N12" s="17">
        <v>5</v>
      </c>
      <c r="O12" s="18">
        <v>3.0010772104720499E-3</v>
      </c>
      <c r="P12" s="19">
        <v>2.6558202139577056</v>
      </c>
      <c r="Q12" s="18">
        <v>1.490055965361714E-2</v>
      </c>
      <c r="R12" s="20">
        <v>1279.1645037441922</v>
      </c>
      <c r="S12" s="18">
        <v>0.98509944034638286</v>
      </c>
      <c r="T12" s="20">
        <v>85846.742235193567</v>
      </c>
      <c r="U12" s="20">
        <v>426235.11960326787</v>
      </c>
      <c r="V12" s="17">
        <v>3224309.5337374359</v>
      </c>
      <c r="W12" s="21">
        <v>37.55890380678423</v>
      </c>
    </row>
    <row r="13" spans="1:23" x14ac:dyDescent="0.25">
      <c r="A13" s="16">
        <v>40</v>
      </c>
      <c r="B13" s="17">
        <v>5</v>
      </c>
      <c r="C13" s="18">
        <v>4.5379045364543945E-3</v>
      </c>
      <c r="D13" s="19">
        <v>2.6448278002449341</v>
      </c>
      <c r="E13" s="18">
        <v>2.2449591625413379E-2</v>
      </c>
      <c r="F13" s="20">
        <v>1833.9962685350183</v>
      </c>
      <c r="G13" s="18">
        <v>0.97755040837458662</v>
      </c>
      <c r="H13" s="20">
        <v>81693.970168210188</v>
      </c>
      <c r="I13" s="20">
        <v>404150.47381494276</v>
      </c>
      <c r="J13" s="17">
        <v>2878708.2431126083</v>
      </c>
      <c r="K13" s="21">
        <v>35.237707718027011</v>
      </c>
      <c r="L13" s="1"/>
      <c r="M13" s="16">
        <v>40</v>
      </c>
      <c r="N13" s="17">
        <v>5</v>
      </c>
      <c r="O13" s="18">
        <v>4.2292136729125069E-3</v>
      </c>
      <c r="P13" s="19">
        <v>2.640511105452422</v>
      </c>
      <c r="Q13" s="18">
        <v>2.0937141182471031E-2</v>
      </c>
      <c r="R13" s="20">
        <v>1770.6033144229441</v>
      </c>
      <c r="S13" s="18">
        <v>0.97906285881752897</v>
      </c>
      <c r="T13" s="20">
        <v>84567.577731449375</v>
      </c>
      <c r="U13" s="20">
        <v>418660.1698002168</v>
      </c>
      <c r="V13" s="17">
        <v>2798074.4141341681</v>
      </c>
      <c r="W13" s="21">
        <v>33.086845918889402</v>
      </c>
    </row>
    <row r="14" spans="1:23" x14ac:dyDescent="0.25">
      <c r="A14" s="16">
        <v>45</v>
      </c>
      <c r="B14" s="17">
        <v>5</v>
      </c>
      <c r="C14" s="18">
        <v>6.8395489641924524E-3</v>
      </c>
      <c r="D14" s="19">
        <v>2.6658942282426974</v>
      </c>
      <c r="E14" s="18">
        <v>3.3660382705544944E-2</v>
      </c>
      <c r="F14" s="20">
        <v>2688.1172843178938</v>
      </c>
      <c r="G14" s="18">
        <v>0.96633961729445506</v>
      </c>
      <c r="H14" s="20">
        <v>79859.973899675169</v>
      </c>
      <c r="I14" s="20">
        <v>393025.51942988887</v>
      </c>
      <c r="J14" s="17">
        <v>2474557.7692976655</v>
      </c>
      <c r="K14" s="21">
        <v>30.986208089754093</v>
      </c>
      <c r="L14" s="1"/>
      <c r="M14" s="16">
        <v>45</v>
      </c>
      <c r="N14" s="17">
        <v>5</v>
      </c>
      <c r="O14" s="18">
        <v>6.0576498662536539E-3</v>
      </c>
      <c r="P14" s="19">
        <v>2.7025758735664707</v>
      </c>
      <c r="Q14" s="18">
        <v>2.9872513826623148E-2</v>
      </c>
      <c r="R14" s="20">
        <v>2473.3537630751816</v>
      </c>
      <c r="S14" s="18">
        <v>0.97012748617337685</v>
      </c>
      <c r="T14" s="20">
        <v>82796.974417026431</v>
      </c>
      <c r="U14" s="20">
        <v>408302.52947663807</v>
      </c>
      <c r="V14" s="17">
        <v>2379414.2443339513</v>
      </c>
      <c r="W14" s="21">
        <v>28.737937117719689</v>
      </c>
    </row>
    <row r="15" spans="1:23" x14ac:dyDescent="0.25">
      <c r="A15" s="16">
        <v>50</v>
      </c>
      <c r="B15" s="17">
        <v>5</v>
      </c>
      <c r="C15" s="18">
        <v>1.056194307002261E-2</v>
      </c>
      <c r="D15" s="19">
        <v>2.5963892442043859</v>
      </c>
      <c r="E15" s="18">
        <v>5.1502238327921668E-2</v>
      </c>
      <c r="F15" s="20">
        <v>3974.5233516123262</v>
      </c>
      <c r="G15" s="18">
        <v>0.94849776167207833</v>
      </c>
      <c r="H15" s="20">
        <v>77171.856615357276</v>
      </c>
      <c r="I15" s="20">
        <v>376306.07599969016</v>
      </c>
      <c r="J15" s="17">
        <v>2081532.2498677764</v>
      </c>
      <c r="K15" s="21">
        <v>26.972685913760294</v>
      </c>
      <c r="L15" s="1"/>
      <c r="M15" s="16">
        <v>50</v>
      </c>
      <c r="N15" s="17">
        <v>5</v>
      </c>
      <c r="O15" s="18">
        <v>1.0656682993172815E-2</v>
      </c>
      <c r="P15" s="19">
        <v>2.655790036753547</v>
      </c>
      <c r="Q15" s="18">
        <v>5.1984757616228339E-2</v>
      </c>
      <c r="R15" s="20">
        <v>4175.60395055353</v>
      </c>
      <c r="S15" s="18">
        <v>0.94801524238377166</v>
      </c>
      <c r="T15" s="20">
        <v>80323.62065395125</v>
      </c>
      <c r="U15" s="20">
        <v>391829.61088629742</v>
      </c>
      <c r="V15" s="17">
        <v>1971111.7148573133</v>
      </c>
      <c r="W15" s="21">
        <v>24.539627307753229</v>
      </c>
    </row>
    <row r="16" spans="1:23" x14ac:dyDescent="0.25">
      <c r="A16" s="16">
        <v>55</v>
      </c>
      <c r="B16" s="17">
        <v>5</v>
      </c>
      <c r="C16" s="18">
        <v>1.2748419437718374E-2</v>
      </c>
      <c r="D16" s="19">
        <v>2.5958611547194415</v>
      </c>
      <c r="E16" s="18">
        <v>6.1846563689584744E-2</v>
      </c>
      <c r="F16" s="20">
        <v>4527.0035336039582</v>
      </c>
      <c r="G16" s="18">
        <v>0.93815343631041526</v>
      </c>
      <c r="H16" s="20">
        <v>73197.333263744949</v>
      </c>
      <c r="I16" s="20">
        <v>355103.12127086509</v>
      </c>
      <c r="J16" s="17">
        <v>1705226.1738680862</v>
      </c>
      <c r="K16" s="21">
        <v>23.296288236673977</v>
      </c>
      <c r="L16" s="1"/>
      <c r="M16" s="16">
        <v>55</v>
      </c>
      <c r="N16" s="17">
        <v>5</v>
      </c>
      <c r="O16" s="18">
        <v>1.522094427068728E-2</v>
      </c>
      <c r="P16" s="19">
        <v>2.6590741576815957</v>
      </c>
      <c r="Q16" s="18">
        <v>7.3486322708985807E-2</v>
      </c>
      <c r="R16" s="20">
        <v>5595.8377291151264</v>
      </c>
      <c r="S16" s="18">
        <v>0.92651367729101419</v>
      </c>
      <c r="T16" s="20">
        <v>76148.01670339772</v>
      </c>
      <c r="U16" s="20">
        <v>367640.64236748265</v>
      </c>
      <c r="V16" s="17">
        <v>1579282.1039710159</v>
      </c>
      <c r="W16" s="21">
        <v>20.739635414569484</v>
      </c>
    </row>
    <row r="17" spans="1:23" x14ac:dyDescent="0.25">
      <c r="A17" s="16">
        <v>60</v>
      </c>
      <c r="B17" s="17">
        <v>5</v>
      </c>
      <c r="C17" s="18">
        <v>1.8419979797862838E-2</v>
      </c>
      <c r="D17" s="19">
        <v>2.6072678756741485</v>
      </c>
      <c r="E17" s="18">
        <v>8.8212034934715189E-2</v>
      </c>
      <c r="F17" s="20">
        <v>6057.5495251336106</v>
      </c>
      <c r="G17" s="18">
        <v>0.91178796506528481</v>
      </c>
      <c r="H17" s="20">
        <v>68670.329730140991</v>
      </c>
      <c r="I17" s="20">
        <v>328857.555307223</v>
      </c>
      <c r="J17" s="17">
        <v>1350123.052597221</v>
      </c>
      <c r="K17" s="21">
        <v>19.660937378674344</v>
      </c>
      <c r="L17" s="1"/>
      <c r="M17" s="16">
        <v>60</v>
      </c>
      <c r="N17" s="17">
        <v>5</v>
      </c>
      <c r="O17" s="18">
        <v>2.5381302268842977E-2</v>
      </c>
      <c r="P17" s="19">
        <v>2.6440233578563004</v>
      </c>
      <c r="Q17" s="18">
        <v>0.11974597106896046</v>
      </c>
      <c r="R17" s="20">
        <v>8448.3391823065613</v>
      </c>
      <c r="S17" s="18">
        <v>0.88025402893103954</v>
      </c>
      <c r="T17" s="20">
        <v>70552.178974282593</v>
      </c>
      <c r="U17" s="20">
        <v>332856.80509299133</v>
      </c>
      <c r="V17" s="17">
        <v>1211641.4616035332</v>
      </c>
      <c r="W17" s="21">
        <v>17.173692991752901</v>
      </c>
    </row>
    <row r="18" spans="1:23" x14ac:dyDescent="0.25">
      <c r="A18" s="16">
        <v>65</v>
      </c>
      <c r="B18" s="17">
        <v>5</v>
      </c>
      <c r="C18" s="18">
        <v>2.5907530387643374E-2</v>
      </c>
      <c r="D18" s="19">
        <v>2.6537523638587981</v>
      </c>
      <c r="E18" s="18">
        <v>0.12211484239254755</v>
      </c>
      <c r="F18" s="20">
        <v>7645.9497864937002</v>
      </c>
      <c r="G18" s="18">
        <v>0.87788515760745245</v>
      </c>
      <c r="H18" s="20">
        <v>62612.780205007381</v>
      </c>
      <c r="I18" s="20">
        <v>295124.60941242171</v>
      </c>
      <c r="J18" s="17">
        <v>1021265.4972899981</v>
      </c>
      <c r="K18" s="21">
        <v>16.310815363032283</v>
      </c>
      <c r="L18" s="1"/>
      <c r="M18" s="16">
        <v>65</v>
      </c>
      <c r="N18" s="17">
        <v>5</v>
      </c>
      <c r="O18" s="18">
        <v>4.0431984875041412E-2</v>
      </c>
      <c r="P18" s="19">
        <v>2.5807711197527663</v>
      </c>
      <c r="Q18" s="18">
        <v>0.18414766331159238</v>
      </c>
      <c r="R18" s="20">
        <v>11436.276980369876</v>
      </c>
      <c r="S18" s="18">
        <v>0.81585233668840762</v>
      </c>
      <c r="T18" s="20">
        <v>62103.839791976032</v>
      </c>
      <c r="U18" s="20">
        <v>282852.22740646271</v>
      </c>
      <c r="V18" s="17">
        <v>878784.65651054191</v>
      </c>
      <c r="W18" s="21">
        <v>14.150246739237581</v>
      </c>
    </row>
    <row r="19" spans="1:23" x14ac:dyDescent="0.25">
      <c r="A19" s="16">
        <v>70</v>
      </c>
      <c r="B19" s="17">
        <v>5</v>
      </c>
      <c r="C19" s="18">
        <v>4.7427409358957034E-2</v>
      </c>
      <c r="D19" s="19">
        <v>2.5954525880042065</v>
      </c>
      <c r="E19" s="18">
        <v>0.21286195935657082</v>
      </c>
      <c r="F19" s="20">
        <v>11700.347222505181</v>
      </c>
      <c r="G19" s="18">
        <v>0.78713804064342918</v>
      </c>
      <c r="H19" s="20">
        <v>54966.83041851368</v>
      </c>
      <c r="I19" s="20">
        <v>246700.11245924138</v>
      </c>
      <c r="J19" s="17">
        <v>726140.8878775764</v>
      </c>
      <c r="K19" s="21">
        <v>13.210528646981997</v>
      </c>
      <c r="L19" s="1"/>
      <c r="M19" s="16">
        <v>70</v>
      </c>
      <c r="N19" s="17">
        <v>5</v>
      </c>
      <c r="O19" s="18">
        <v>5.8082007856312311E-2</v>
      </c>
      <c r="P19" s="19">
        <v>2.5513089840975742</v>
      </c>
      <c r="Q19" s="18">
        <v>0.25424944038142205</v>
      </c>
      <c r="R19" s="20">
        <v>12882.199490341416</v>
      </c>
      <c r="S19" s="18">
        <v>0.74575055961857795</v>
      </c>
      <c r="T19" s="20">
        <v>50667.562811606156</v>
      </c>
      <c r="U19" s="20">
        <v>221793.28790096895</v>
      </c>
      <c r="V19" s="17">
        <v>595932.42910407914</v>
      </c>
      <c r="W19" s="21">
        <v>11.761616230089757</v>
      </c>
    </row>
    <row r="20" spans="1:23" x14ac:dyDescent="0.25">
      <c r="A20" s="16">
        <v>75</v>
      </c>
      <c r="B20" s="17">
        <v>5</v>
      </c>
      <c r="C20" s="18">
        <v>6.9301884184715709E-2</v>
      </c>
      <c r="D20" s="19">
        <v>2.7972726291745169</v>
      </c>
      <c r="E20" s="18">
        <v>0.30061898392948616</v>
      </c>
      <c r="F20" s="20">
        <v>13006.726216586263</v>
      </c>
      <c r="G20" s="18">
        <v>0.69938101607051384</v>
      </c>
      <c r="H20" s="20">
        <v>43266.483196008499</v>
      </c>
      <c r="I20" s="20">
        <v>187682.14413793455</v>
      </c>
      <c r="J20" s="17">
        <v>479440.77541833505</v>
      </c>
      <c r="K20" s="21">
        <v>11.081112676672674</v>
      </c>
      <c r="L20" s="1"/>
      <c r="M20" s="16">
        <v>75</v>
      </c>
      <c r="N20" s="17">
        <v>5</v>
      </c>
      <c r="O20" s="18">
        <v>9.45262508435364E-2</v>
      </c>
      <c r="P20" s="19">
        <v>2.6468024428057246</v>
      </c>
      <c r="Q20" s="18">
        <v>0.38662974301344089</v>
      </c>
      <c r="R20" s="20">
        <v>14608.945310570081</v>
      </c>
      <c r="S20" s="18">
        <v>0.61337025698655911</v>
      </c>
      <c r="T20" s="20">
        <v>37785.36332126474</v>
      </c>
      <c r="U20" s="20">
        <v>154549.08218830542</v>
      </c>
      <c r="V20" s="17">
        <v>374139.14120311022</v>
      </c>
      <c r="W20" s="21">
        <v>9.9016949505565091</v>
      </c>
    </row>
    <row r="21" spans="1:23" x14ac:dyDescent="0.25">
      <c r="A21" s="16">
        <v>80</v>
      </c>
      <c r="B21" s="17">
        <v>20</v>
      </c>
      <c r="C21" s="18">
        <v>0.1037150361126437</v>
      </c>
      <c r="D21" s="19">
        <v>9.6418035174177792</v>
      </c>
      <c r="E21" s="18">
        <v>1</v>
      </c>
      <c r="F21" s="20">
        <v>30259.756979422236</v>
      </c>
      <c r="G21" s="18">
        <v>0</v>
      </c>
      <c r="H21" s="20">
        <v>30259.756979422236</v>
      </c>
      <c r="I21" s="20">
        <v>291758.6312804005</v>
      </c>
      <c r="J21" s="17">
        <v>291758.6312804005</v>
      </c>
      <c r="K21" s="21">
        <v>9.6418035174177792</v>
      </c>
      <c r="L21" s="1"/>
      <c r="M21" s="16">
        <v>80</v>
      </c>
      <c r="N21" s="17">
        <v>20</v>
      </c>
      <c r="O21" s="18">
        <v>0.10554402195926409</v>
      </c>
      <c r="P21" s="19">
        <v>9.4747194718992365</v>
      </c>
      <c r="Q21" s="18">
        <v>1</v>
      </c>
      <c r="R21" s="20">
        <v>23176.418010694659</v>
      </c>
      <c r="S21" s="18">
        <v>0</v>
      </c>
      <c r="T21" s="20">
        <v>23176.418010694659</v>
      </c>
      <c r="U21" s="20">
        <v>219590.05901480484</v>
      </c>
      <c r="V21" s="17">
        <v>219590.05901480484</v>
      </c>
      <c r="W21" s="21">
        <v>9.4747194718992365</v>
      </c>
    </row>
    <row r="22" spans="1:23" x14ac:dyDescent="0.25">
      <c r="A22" s="22">
        <f>A1+5</f>
        <v>2021</v>
      </c>
      <c r="B22" s="24" t="str">
        <f>B1</f>
        <v xml:space="preserve">Bamyian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2021</v>
      </c>
      <c r="N22" s="24" t="str">
        <f>N1</f>
        <v xml:space="preserve">Bamyian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6.3114227144187046E-2</v>
      </c>
      <c r="D25" s="19">
        <v>0.50462574930625292</v>
      </c>
      <c r="E25" s="18">
        <v>6.1200774941169489E-2</v>
      </c>
      <c r="F25" s="20">
        <v>6120.0774941169511</v>
      </c>
      <c r="G25" s="18">
        <v>0.93879922505883051</v>
      </c>
      <c r="H25" s="20">
        <v>100000</v>
      </c>
      <c r="I25" s="20">
        <v>96968.271197164155</v>
      </c>
      <c r="J25" s="17">
        <v>6720659.6261742031</v>
      </c>
      <c r="K25" s="21">
        <v>67.206596261742035</v>
      </c>
      <c r="L25" s="1"/>
      <c r="M25" s="16">
        <v>0</v>
      </c>
      <c r="N25" s="17">
        <v>1</v>
      </c>
      <c r="O25" s="18">
        <v>5.7706048295779938E-2</v>
      </c>
      <c r="P25" s="19">
        <v>0.50594301608666326</v>
      </c>
      <c r="Q25" s="18">
        <v>5.6106449156445026E-2</v>
      </c>
      <c r="R25" s="20">
        <v>5610.6449156445015</v>
      </c>
      <c r="S25" s="18">
        <v>0.94389355084355497</v>
      </c>
      <c r="T25" s="20">
        <v>100000</v>
      </c>
      <c r="U25" s="20">
        <v>97228.021695167976</v>
      </c>
      <c r="V25" s="17">
        <v>6754441.8783507133</v>
      </c>
      <c r="W25" s="21">
        <v>67.544418783507126</v>
      </c>
    </row>
    <row r="26" spans="1:23" x14ac:dyDescent="0.25">
      <c r="A26" s="16">
        <v>1</v>
      </c>
      <c r="B26" s="17">
        <v>4</v>
      </c>
      <c r="C26" s="18">
        <v>1.8205448279613543E-3</v>
      </c>
      <c r="D26" s="19">
        <v>0.59503367523012674</v>
      </c>
      <c r="E26" s="18">
        <v>7.2373159585898961E-3</v>
      </c>
      <c r="F26" s="20">
        <v>679.43866134301061</v>
      </c>
      <c r="G26" s="18">
        <v>0.9927626840414101</v>
      </c>
      <c r="H26" s="20">
        <v>93879.922505883049</v>
      </c>
      <c r="I26" s="20">
        <v>373206.22426191252</v>
      </c>
      <c r="J26" s="17">
        <v>6623691.3549770387</v>
      </c>
      <c r="K26" s="21">
        <v>70.554929937889128</v>
      </c>
      <c r="L26" s="1"/>
      <c r="M26" s="16">
        <v>1</v>
      </c>
      <c r="N26" s="17">
        <v>4</v>
      </c>
      <c r="O26" s="18">
        <v>2.1335593114750321E-3</v>
      </c>
      <c r="P26" s="19">
        <v>0.90671579509704503</v>
      </c>
      <c r="Q26" s="18">
        <v>8.478283075992521E-3</v>
      </c>
      <c r="R26" s="20">
        <v>800.25967176553968</v>
      </c>
      <c r="S26" s="18">
        <v>0.99152171692400748</v>
      </c>
      <c r="T26" s="20">
        <v>94389.355084355499</v>
      </c>
      <c r="U26" s="20">
        <v>375081.98973492882</v>
      </c>
      <c r="V26" s="17">
        <v>6657213.8566555455</v>
      </c>
      <c r="W26" s="21">
        <v>70.529286387283946</v>
      </c>
    </row>
    <row r="27" spans="1:23" x14ac:dyDescent="0.25">
      <c r="A27" s="16">
        <v>5</v>
      </c>
      <c r="B27" s="17">
        <v>5</v>
      </c>
      <c r="C27" s="18">
        <v>8.4425623216821731E-4</v>
      </c>
      <c r="D27" s="19">
        <v>2.3489461225666375</v>
      </c>
      <c r="E27" s="18">
        <v>4.2118543200893033E-3</v>
      </c>
      <c r="F27" s="20">
        <v>392.54686051503813</v>
      </c>
      <c r="G27" s="18">
        <v>0.9957881456799107</v>
      </c>
      <c r="H27" s="20">
        <v>93200.483844540038</v>
      </c>
      <c r="I27" s="20">
        <v>464961.75634605752</v>
      </c>
      <c r="J27" s="17">
        <v>6250485.1307151262</v>
      </c>
      <c r="K27" s="21">
        <v>67.064942936788185</v>
      </c>
      <c r="L27" s="1"/>
      <c r="M27" s="16">
        <v>5</v>
      </c>
      <c r="N27" s="17">
        <v>5</v>
      </c>
      <c r="O27" s="18">
        <v>7.7346745363130593E-4</v>
      </c>
      <c r="P27" s="19">
        <v>2.2679065667381888</v>
      </c>
      <c r="Q27" s="18">
        <v>3.8591821010740546E-3</v>
      </c>
      <c r="R27" s="20">
        <v>361.17736187197443</v>
      </c>
      <c r="S27" s="18">
        <v>0.99614081789892595</v>
      </c>
      <c r="T27" s="20">
        <v>93589.095412589959</v>
      </c>
      <c r="U27" s="20">
        <v>466958.70676433656</v>
      </c>
      <c r="V27" s="17">
        <v>6282131.8669206165</v>
      </c>
      <c r="W27" s="21">
        <v>67.12461360189107</v>
      </c>
    </row>
    <row r="28" spans="1:23" x14ac:dyDescent="0.25">
      <c r="A28" s="16">
        <v>10</v>
      </c>
      <c r="B28" s="17">
        <v>5</v>
      </c>
      <c r="C28" s="18">
        <v>8.5243905238289411E-4</v>
      </c>
      <c r="D28" s="19">
        <v>2.7823531519311047</v>
      </c>
      <c r="E28" s="18">
        <v>4.2541531734138216E-3</v>
      </c>
      <c r="F28" s="20">
        <v>394.81917963857995</v>
      </c>
      <c r="G28" s="18">
        <v>0.99574584682658618</v>
      </c>
      <c r="H28" s="20">
        <v>92807.936984025</v>
      </c>
      <c r="I28" s="20">
        <v>463164.11541084235</v>
      </c>
      <c r="J28" s="17">
        <v>5785523.374369069</v>
      </c>
      <c r="K28" s="21">
        <v>62.338670186849747</v>
      </c>
      <c r="L28" s="1"/>
      <c r="M28" s="16">
        <v>10</v>
      </c>
      <c r="N28" s="17">
        <v>5</v>
      </c>
      <c r="O28" s="18">
        <v>8.5527554794180539E-4</v>
      </c>
      <c r="P28" s="19">
        <v>2.6867513644100049</v>
      </c>
      <c r="Q28" s="18">
        <v>4.267933782122979E-3</v>
      </c>
      <c r="R28" s="20">
        <v>397.89058088565071</v>
      </c>
      <c r="S28" s="18">
        <v>0.99573206621787702</v>
      </c>
      <c r="T28" s="20">
        <v>93227.918050717984</v>
      </c>
      <c r="U28" s="20">
        <v>465219.17041024211</v>
      </c>
      <c r="V28" s="17">
        <v>5815173.1601562798</v>
      </c>
      <c r="W28" s="21">
        <v>62.375877116473852</v>
      </c>
    </row>
    <row r="29" spans="1:23" x14ac:dyDescent="0.25">
      <c r="A29" s="16">
        <v>15</v>
      </c>
      <c r="B29" s="17">
        <v>5</v>
      </c>
      <c r="C29" s="18">
        <v>2.0165246427925792E-3</v>
      </c>
      <c r="D29" s="19">
        <v>2.7957657540812892</v>
      </c>
      <c r="E29" s="18">
        <v>1.0038005357474011E-2</v>
      </c>
      <c r="F29" s="20">
        <v>927.64337162130687</v>
      </c>
      <c r="G29" s="18">
        <v>0.98996199464252599</v>
      </c>
      <c r="H29" s="20">
        <v>92413.11780438642</v>
      </c>
      <c r="I29" s="20">
        <v>460020.84573420492</v>
      </c>
      <c r="J29" s="17">
        <v>5322359.258958227</v>
      </c>
      <c r="K29" s="21">
        <v>57.593114326304004</v>
      </c>
      <c r="L29" s="1"/>
      <c r="M29" s="16">
        <v>15</v>
      </c>
      <c r="N29" s="17">
        <v>5</v>
      </c>
      <c r="O29" s="18">
        <v>1.5522538775171162E-3</v>
      </c>
      <c r="P29" s="19">
        <v>2.6399499932528436</v>
      </c>
      <c r="Q29" s="18">
        <v>7.7329405580907062E-3</v>
      </c>
      <c r="R29" s="20">
        <v>717.84908443014137</v>
      </c>
      <c r="S29" s="18">
        <v>0.99226705944190929</v>
      </c>
      <c r="T29" s="20">
        <v>92830.027469832334</v>
      </c>
      <c r="U29" s="20">
        <v>462455.97761260887</v>
      </c>
      <c r="V29" s="17">
        <v>5349953.9897460379</v>
      </c>
      <c r="W29" s="21">
        <v>57.631718265780457</v>
      </c>
    </row>
    <row r="30" spans="1:23" x14ac:dyDescent="0.25">
      <c r="A30" s="16">
        <v>20</v>
      </c>
      <c r="B30" s="17">
        <v>5</v>
      </c>
      <c r="C30" s="18">
        <v>3.776836955404859E-3</v>
      </c>
      <c r="D30" s="19">
        <v>2.5473253665868301</v>
      </c>
      <c r="E30" s="18">
        <v>1.8710859495643883E-2</v>
      </c>
      <c r="F30" s="20">
        <v>1711.7718580037908</v>
      </c>
      <c r="G30" s="18">
        <v>0.98128914050435612</v>
      </c>
      <c r="H30" s="20">
        <v>91485.474432765113</v>
      </c>
      <c r="I30" s="20">
        <v>453228.95274950919</v>
      </c>
      <c r="J30" s="17">
        <v>4862338.4132240219</v>
      </c>
      <c r="K30" s="21">
        <v>53.14874785720734</v>
      </c>
      <c r="L30" s="1"/>
      <c r="M30" s="16">
        <v>20</v>
      </c>
      <c r="N30" s="17">
        <v>5</v>
      </c>
      <c r="O30" s="18">
        <v>1.9201046116482121E-3</v>
      </c>
      <c r="P30" s="19">
        <v>2.5074193097030131</v>
      </c>
      <c r="Q30" s="18">
        <v>9.5547936659524657E-3</v>
      </c>
      <c r="R30" s="20">
        <v>880.11285859392956</v>
      </c>
      <c r="S30" s="18">
        <v>0.99044520633404753</v>
      </c>
      <c r="T30" s="20">
        <v>92112.178385402192</v>
      </c>
      <c r="U30" s="20">
        <v>458367.13961039763</v>
      </c>
      <c r="V30" s="17">
        <v>4887498.0121334288</v>
      </c>
      <c r="W30" s="21">
        <v>53.060280386420573</v>
      </c>
    </row>
    <row r="31" spans="1:23" x14ac:dyDescent="0.25">
      <c r="A31" s="16">
        <v>25</v>
      </c>
      <c r="B31" s="17">
        <v>5</v>
      </c>
      <c r="C31" s="18">
        <v>2.9550195620389377E-3</v>
      </c>
      <c r="D31" s="19">
        <v>2.4493337838722371</v>
      </c>
      <c r="E31" s="18">
        <v>1.4664567030100994E-2</v>
      </c>
      <c r="F31" s="20">
        <v>1316.492478947941</v>
      </c>
      <c r="G31" s="18">
        <v>0.98533543296989901</v>
      </c>
      <c r="H31" s="20">
        <v>89773.702574761322</v>
      </c>
      <c r="I31" s="20">
        <v>445510.57998396782</v>
      </c>
      <c r="J31" s="17">
        <v>4409109.4604745125</v>
      </c>
      <c r="K31" s="21">
        <v>49.113597122751123</v>
      </c>
      <c r="L31" s="1"/>
      <c r="M31" s="16">
        <v>25</v>
      </c>
      <c r="N31" s="17">
        <v>5</v>
      </c>
      <c r="O31" s="18">
        <v>1.6493169867228112E-3</v>
      </c>
      <c r="P31" s="19">
        <v>2.4420790127577678</v>
      </c>
      <c r="Q31" s="18">
        <v>8.2119402151785703E-3</v>
      </c>
      <c r="R31" s="20">
        <v>749.19226781339967</v>
      </c>
      <c r="S31" s="18">
        <v>0.99178805978482143</v>
      </c>
      <c r="T31" s="20">
        <v>91232.065526808263</v>
      </c>
      <c r="U31" s="20">
        <v>454243.95300872187</v>
      </c>
      <c r="V31" s="17">
        <v>4429130.8725230312</v>
      </c>
      <c r="W31" s="21">
        <v>48.547962242743971</v>
      </c>
    </row>
    <row r="32" spans="1:23" x14ac:dyDescent="0.25">
      <c r="A32" s="16">
        <v>30</v>
      </c>
      <c r="B32" s="17">
        <v>5</v>
      </c>
      <c r="C32" s="18">
        <v>3.1714459301438892E-3</v>
      </c>
      <c r="D32" s="19">
        <v>2.4888814416836436</v>
      </c>
      <c r="E32" s="18">
        <v>1.5731942400687315E-2</v>
      </c>
      <c r="F32" s="20">
        <v>1391.6037341528281</v>
      </c>
      <c r="G32" s="18">
        <v>0.98426805759931268</v>
      </c>
      <c r="H32" s="20">
        <v>88457.210095813381</v>
      </c>
      <c r="I32" s="20">
        <v>438791.56851641339</v>
      </c>
      <c r="J32" s="17">
        <v>3963598.8804905447</v>
      </c>
      <c r="K32" s="21">
        <v>44.80809281908541</v>
      </c>
      <c r="L32" s="1"/>
      <c r="M32" s="16">
        <v>30</v>
      </c>
      <c r="N32" s="17">
        <v>5</v>
      </c>
      <c r="O32" s="18">
        <v>1.4902896266994099E-3</v>
      </c>
      <c r="P32" s="19">
        <v>2.5963401834527096</v>
      </c>
      <c r="Q32" s="18">
        <v>7.4248512080086204E-3</v>
      </c>
      <c r="R32" s="20">
        <v>671.82187082113524</v>
      </c>
      <c r="S32" s="18">
        <v>0.99257514879199138</v>
      </c>
      <c r="T32" s="20">
        <v>90482.873258994863</v>
      </c>
      <c r="U32" s="20">
        <v>450799.53506020393</v>
      </c>
      <c r="V32" s="17">
        <v>3974886.9195143091</v>
      </c>
      <c r="W32" s="21">
        <v>43.92971593791831</v>
      </c>
    </row>
    <row r="33" spans="1:23" x14ac:dyDescent="0.25">
      <c r="A33" s="16">
        <v>35</v>
      </c>
      <c r="B33" s="17">
        <v>5</v>
      </c>
      <c r="C33" s="18">
        <v>2.8736981175823549E-3</v>
      </c>
      <c r="D33" s="19">
        <v>2.5411688208517353</v>
      </c>
      <c r="E33" s="18">
        <v>1.4267676065850665E-2</v>
      </c>
      <c r="F33" s="20">
        <v>1242.2238680450391</v>
      </c>
      <c r="G33" s="18">
        <v>0.98573232393414933</v>
      </c>
      <c r="H33" s="20">
        <v>87065.606361660553</v>
      </c>
      <c r="I33" s="20">
        <v>432273.61303007143</v>
      </c>
      <c r="J33" s="17">
        <v>3524807.3119741315</v>
      </c>
      <c r="K33" s="21">
        <v>40.484497372389342</v>
      </c>
      <c r="L33" s="1"/>
      <c r="M33" s="16">
        <v>35</v>
      </c>
      <c r="N33" s="17">
        <v>5</v>
      </c>
      <c r="O33" s="18">
        <v>2.3733243513894158E-3</v>
      </c>
      <c r="P33" s="19">
        <v>2.6588300792800328</v>
      </c>
      <c r="Q33" s="18">
        <v>1.1801050921765754E-2</v>
      </c>
      <c r="R33" s="20">
        <v>1059.8647907691629</v>
      </c>
      <c r="S33" s="18">
        <v>0.98819894907823425</v>
      </c>
      <c r="T33" s="20">
        <v>89811.051388173728</v>
      </c>
      <c r="U33" s="20">
        <v>446573.9333726897</v>
      </c>
      <c r="V33" s="17">
        <v>3524087.384454105</v>
      </c>
      <c r="W33" s="21">
        <v>39.238905791477627</v>
      </c>
    </row>
    <row r="34" spans="1:23" x14ac:dyDescent="0.25">
      <c r="A34" s="16">
        <v>40</v>
      </c>
      <c r="B34" s="17">
        <v>5</v>
      </c>
      <c r="C34" s="18">
        <v>3.8494653892349288E-3</v>
      </c>
      <c r="D34" s="19">
        <v>2.6529733046789654</v>
      </c>
      <c r="E34" s="18">
        <v>1.9074988279619842E-2</v>
      </c>
      <c r="F34" s="20">
        <v>1637.0800151830481</v>
      </c>
      <c r="G34" s="18">
        <v>0.98092501172038016</v>
      </c>
      <c r="H34" s="20">
        <v>85823.382493615514</v>
      </c>
      <c r="I34" s="20">
        <v>425274.64197006641</v>
      </c>
      <c r="J34" s="17">
        <v>3092533.6989440601</v>
      </c>
      <c r="K34" s="21">
        <v>36.033696285206616</v>
      </c>
      <c r="L34" s="1"/>
      <c r="M34" s="16">
        <v>40</v>
      </c>
      <c r="N34" s="17">
        <v>5</v>
      </c>
      <c r="O34" s="18">
        <v>3.3612094589433794E-3</v>
      </c>
      <c r="P34" s="19">
        <v>2.6457108168656784</v>
      </c>
      <c r="Q34" s="18">
        <v>1.6674100815183057E-2</v>
      </c>
      <c r="R34" s="20">
        <v>1479.8462327922462</v>
      </c>
      <c r="S34" s="18">
        <v>0.98332589918481694</v>
      </c>
      <c r="T34" s="20">
        <v>88751.186597404565</v>
      </c>
      <c r="U34" s="20">
        <v>440271.94700845791</v>
      </c>
      <c r="V34" s="17">
        <v>3077513.4510814152</v>
      </c>
      <c r="W34" s="21">
        <v>34.675744280938027</v>
      </c>
    </row>
    <row r="35" spans="1:23" x14ac:dyDescent="0.25">
      <c r="A35" s="16">
        <v>45</v>
      </c>
      <c r="B35" s="17">
        <v>5</v>
      </c>
      <c r="C35" s="18">
        <v>5.8862998123386003E-3</v>
      </c>
      <c r="D35" s="19">
        <v>2.6755705007212316</v>
      </c>
      <c r="E35" s="18">
        <v>2.9034244144576338E-2</v>
      </c>
      <c r="F35" s="20">
        <v>2444.2856597879581</v>
      </c>
      <c r="G35" s="18">
        <v>0.97096575585542366</v>
      </c>
      <c r="H35" s="20">
        <v>84186.302478432466</v>
      </c>
      <c r="I35" s="20">
        <v>415249.94269988709</v>
      </c>
      <c r="J35" s="17">
        <v>2667259.0569739938</v>
      </c>
      <c r="K35" s="21">
        <v>31.682815118971568</v>
      </c>
      <c r="L35" s="1"/>
      <c r="M35" s="16">
        <v>45</v>
      </c>
      <c r="N35" s="17">
        <v>5</v>
      </c>
      <c r="O35" s="18">
        <v>4.8542021178975539E-3</v>
      </c>
      <c r="P35" s="19">
        <v>2.7110110145172257</v>
      </c>
      <c r="Q35" s="18">
        <v>2.4004293716729075E-2</v>
      </c>
      <c r="R35" s="20">
        <v>2094.8868871647865</v>
      </c>
      <c r="S35" s="18">
        <v>0.97599570628327093</v>
      </c>
      <c r="T35" s="20">
        <v>87271.340364612319</v>
      </c>
      <c r="U35" s="20">
        <v>431561.52881250909</v>
      </c>
      <c r="V35" s="17">
        <v>2637241.5040729572</v>
      </c>
      <c r="W35" s="21">
        <v>30.218872462079577</v>
      </c>
    </row>
    <row r="36" spans="1:23" x14ac:dyDescent="0.25">
      <c r="A36" s="16">
        <v>50</v>
      </c>
      <c r="B36" s="17">
        <v>5</v>
      </c>
      <c r="C36" s="18">
        <v>9.2456272263794891E-3</v>
      </c>
      <c r="D36" s="19">
        <v>2.6066218317519709</v>
      </c>
      <c r="E36" s="18">
        <v>4.5227332938454712E-2</v>
      </c>
      <c r="F36" s="20">
        <v>3696.973409717597</v>
      </c>
      <c r="G36" s="18">
        <v>0.95477266706154529</v>
      </c>
      <c r="H36" s="20">
        <v>81742.016818644508</v>
      </c>
      <c r="I36" s="20">
        <v>399861.82864581101</v>
      </c>
      <c r="J36" s="17">
        <v>2252009.1142741065</v>
      </c>
      <c r="K36" s="21">
        <v>27.550202477515167</v>
      </c>
      <c r="L36" s="1"/>
      <c r="M36" s="16">
        <v>50</v>
      </c>
      <c r="N36" s="17">
        <v>5</v>
      </c>
      <c r="O36" s="18">
        <v>8.6271703623185328E-3</v>
      </c>
      <c r="P36" s="19">
        <v>2.6667042690386999</v>
      </c>
      <c r="Q36" s="18">
        <v>4.2284672360435205E-2</v>
      </c>
      <c r="R36" s="20">
        <v>3601.6584281177202</v>
      </c>
      <c r="S36" s="18">
        <v>0.9577153276395648</v>
      </c>
      <c r="T36" s="20">
        <v>85176.453477447532</v>
      </c>
      <c r="U36" s="20">
        <v>417478.5331525298</v>
      </c>
      <c r="V36" s="17">
        <v>2205679.9752604482</v>
      </c>
      <c r="W36" s="21">
        <v>25.895419276225837</v>
      </c>
    </row>
    <row r="37" spans="1:23" x14ac:dyDescent="0.25">
      <c r="A37" s="16">
        <v>55</v>
      </c>
      <c r="B37" s="17">
        <v>5</v>
      </c>
      <c r="C37" s="18">
        <v>1.1415673627827817E-2</v>
      </c>
      <c r="D37" s="19">
        <v>2.6093349837657378</v>
      </c>
      <c r="E37" s="18">
        <v>5.5562022127436994E-2</v>
      </c>
      <c r="F37" s="20">
        <v>4336.3404288235761</v>
      </c>
      <c r="G37" s="18">
        <v>0.94443797787256301</v>
      </c>
      <c r="H37" s="20">
        <v>78045.043408926911</v>
      </c>
      <c r="I37" s="20">
        <v>379858.47968296375</v>
      </c>
      <c r="J37" s="17">
        <v>1852147.2856282955</v>
      </c>
      <c r="K37" s="21">
        <v>23.731773405823287</v>
      </c>
      <c r="L37" s="1"/>
      <c r="M37" s="16">
        <v>55</v>
      </c>
      <c r="N37" s="17">
        <v>5</v>
      </c>
      <c r="O37" s="18">
        <v>1.2557930123434256E-2</v>
      </c>
      <c r="P37" s="19">
        <v>2.6769398741441739</v>
      </c>
      <c r="Q37" s="18">
        <v>6.100982166084612E-2</v>
      </c>
      <c r="R37" s="20">
        <v>4976.8636979796865</v>
      </c>
      <c r="S37" s="18">
        <v>0.93899017833915388</v>
      </c>
      <c r="T37" s="20">
        <v>81574.795049329812</v>
      </c>
      <c r="U37" s="20">
        <v>396312.42163805309</v>
      </c>
      <c r="V37" s="17">
        <v>1788201.4421079182</v>
      </c>
      <c r="W37" s="21">
        <v>21.921004411062992</v>
      </c>
    </row>
    <row r="38" spans="1:23" x14ac:dyDescent="0.25">
      <c r="A38" s="16">
        <v>60</v>
      </c>
      <c r="B38" s="17">
        <v>5</v>
      </c>
      <c r="C38" s="18">
        <v>1.6856219429908906E-2</v>
      </c>
      <c r="D38" s="19">
        <v>2.6208068484067484</v>
      </c>
      <c r="E38" s="18">
        <v>8.1031397624686363E-2</v>
      </c>
      <c r="F38" s="20">
        <v>5972.7192195806565</v>
      </c>
      <c r="G38" s="18">
        <v>0.91896860237531364</v>
      </c>
      <c r="H38" s="20">
        <v>73708.702980103335</v>
      </c>
      <c r="I38" s="20">
        <v>354333.26223690098</v>
      </c>
      <c r="J38" s="17">
        <v>1472288.8059453317</v>
      </c>
      <c r="K38" s="21">
        <v>19.974422916419464</v>
      </c>
      <c r="L38" s="1"/>
      <c r="M38" s="16">
        <v>60</v>
      </c>
      <c r="N38" s="17">
        <v>5</v>
      </c>
      <c r="O38" s="18">
        <v>2.1464616223220021E-2</v>
      </c>
      <c r="P38" s="19">
        <v>2.6662273277938069</v>
      </c>
      <c r="Q38" s="18">
        <v>0.10220335385696089</v>
      </c>
      <c r="R38" s="20">
        <v>7828.5654826132377</v>
      </c>
      <c r="S38" s="18">
        <v>0.89779664614303911</v>
      </c>
      <c r="T38" s="20">
        <v>76597.931351350126</v>
      </c>
      <c r="U38" s="20">
        <v>364719.56457085116</v>
      </c>
      <c r="V38" s="17">
        <v>1391889.0204698651</v>
      </c>
      <c r="W38" s="21">
        <v>18.171365674163621</v>
      </c>
    </row>
    <row r="39" spans="1:23" x14ac:dyDescent="0.25">
      <c r="A39" s="16">
        <v>65</v>
      </c>
      <c r="B39" s="17">
        <v>5</v>
      </c>
      <c r="C39" s="18">
        <v>2.4335049442970293E-2</v>
      </c>
      <c r="D39" s="19">
        <v>2.6711442742390914</v>
      </c>
      <c r="E39" s="18">
        <v>0.11514940575768151</v>
      </c>
      <c r="F39" s="20">
        <v>7799.7582784361512</v>
      </c>
      <c r="G39" s="18">
        <v>0.88485059424231849</v>
      </c>
      <c r="H39" s="20">
        <v>67735.983760522678</v>
      </c>
      <c r="I39" s="20">
        <v>320515.40707632632</v>
      </c>
      <c r="J39" s="17">
        <v>1117955.5437084306</v>
      </c>
      <c r="K39" s="21">
        <v>16.504603338469384</v>
      </c>
      <c r="L39" s="1"/>
      <c r="M39" s="16">
        <v>65</v>
      </c>
      <c r="N39" s="17">
        <v>5</v>
      </c>
      <c r="O39" s="18">
        <v>3.5407703602779901E-2</v>
      </c>
      <c r="P39" s="19">
        <v>2.6053135658598889</v>
      </c>
      <c r="Q39" s="18">
        <v>0.16320067598766808</v>
      </c>
      <c r="R39" s="20">
        <v>11223.206997021131</v>
      </c>
      <c r="S39" s="18">
        <v>0.83679932401233192</v>
      </c>
      <c r="T39" s="20">
        <v>68769.365868736888</v>
      </c>
      <c r="U39" s="20">
        <v>316970.76780037157</v>
      </c>
      <c r="V39" s="17">
        <v>1027169.4558990139</v>
      </c>
      <c r="W39" s="21">
        <v>14.936439254938273</v>
      </c>
    </row>
    <row r="40" spans="1:23" x14ac:dyDescent="0.25">
      <c r="A40" s="16">
        <v>70</v>
      </c>
      <c r="B40" s="17">
        <v>5</v>
      </c>
      <c r="C40" s="18">
        <v>4.5838912591322431E-2</v>
      </c>
      <c r="D40" s="19">
        <v>2.6089673206812867</v>
      </c>
      <c r="E40" s="18">
        <v>0.20655558762766291</v>
      </c>
      <c r="F40" s="20">
        <v>12380.162274636488</v>
      </c>
      <c r="G40" s="18">
        <v>0.79344441237233709</v>
      </c>
      <c r="H40" s="20">
        <v>59936.225482086527</v>
      </c>
      <c r="I40" s="20">
        <v>270079.75483650807</v>
      </c>
      <c r="J40" s="17">
        <v>797440.1366321044</v>
      </c>
      <c r="K40" s="21">
        <v>13.304810742051812</v>
      </c>
      <c r="L40" s="1"/>
      <c r="M40" s="16">
        <v>70</v>
      </c>
      <c r="N40" s="17">
        <v>5</v>
      </c>
      <c r="O40" s="18">
        <v>5.2970649101080881E-2</v>
      </c>
      <c r="P40" s="19">
        <v>2.5680715527299118</v>
      </c>
      <c r="Q40" s="18">
        <v>0.23462824111447866</v>
      </c>
      <c r="R40" s="20">
        <v>13501.954038965021</v>
      </c>
      <c r="S40" s="18">
        <v>0.76537175888552134</v>
      </c>
      <c r="T40" s="20">
        <v>57546.158871715757</v>
      </c>
      <c r="U40" s="20">
        <v>254895.00823748647</v>
      </c>
      <c r="V40" s="17">
        <v>710198.68809864228</v>
      </c>
      <c r="W40" s="21">
        <v>12.341374333634434</v>
      </c>
    </row>
    <row r="41" spans="1:23" x14ac:dyDescent="0.25">
      <c r="A41" s="16">
        <v>75</v>
      </c>
      <c r="B41" s="17">
        <v>5</v>
      </c>
      <c r="C41" s="18">
        <v>6.914669328532641E-2</v>
      </c>
      <c r="D41" s="19">
        <v>2.8050293649750913</v>
      </c>
      <c r="E41" s="18">
        <v>0.3001744941957244</v>
      </c>
      <c r="F41" s="20">
        <v>14275.117219236214</v>
      </c>
      <c r="G41" s="18">
        <v>0.6998255058042756</v>
      </c>
      <c r="H41" s="20">
        <v>47556.063207450039</v>
      </c>
      <c r="I41" s="20">
        <v>206446.85292948826</v>
      </c>
      <c r="J41" s="17">
        <v>527360.38179559633</v>
      </c>
      <c r="K41" s="21">
        <v>11.089235446069916</v>
      </c>
      <c r="L41" s="1"/>
      <c r="M41" s="16">
        <v>75</v>
      </c>
      <c r="N41" s="17">
        <v>5</v>
      </c>
      <c r="O41" s="18">
        <v>8.4861717062724829E-2</v>
      </c>
      <c r="P41" s="19">
        <v>2.6986392860601147</v>
      </c>
      <c r="Q41" s="18">
        <v>0.35498159503000981</v>
      </c>
      <c r="R41" s="20">
        <v>15634.882083358323</v>
      </c>
      <c r="S41" s="18">
        <v>0.64501840496999019</v>
      </c>
      <c r="T41" s="20">
        <v>44044.204832750736</v>
      </c>
      <c r="U41" s="20">
        <v>184239.52077003027</v>
      </c>
      <c r="V41" s="17">
        <v>455303.6798611558</v>
      </c>
      <c r="W41" s="21">
        <v>10.337425356867778</v>
      </c>
    </row>
    <row r="42" spans="1:23" x14ac:dyDescent="0.25">
      <c r="A42" s="16">
        <v>80</v>
      </c>
      <c r="B42" s="17">
        <v>20</v>
      </c>
      <c r="C42" s="18">
        <v>0.10370689607822468</v>
      </c>
      <c r="D42" s="19">
        <v>9.6425603100271537</v>
      </c>
      <c r="E42" s="18">
        <v>1</v>
      </c>
      <c r="F42" s="20">
        <v>33280.945988213825</v>
      </c>
      <c r="G42" s="18">
        <v>0</v>
      </c>
      <c r="H42" s="20">
        <v>33280.945988213825</v>
      </c>
      <c r="I42" s="20">
        <v>320913.52886610804</v>
      </c>
      <c r="J42" s="17">
        <v>320913.52886610804</v>
      </c>
      <c r="K42" s="21">
        <v>9.6425603100271537</v>
      </c>
      <c r="L42" s="1"/>
      <c r="M42" s="16">
        <v>80</v>
      </c>
      <c r="N42" s="17">
        <v>20</v>
      </c>
      <c r="O42" s="18">
        <v>0.1048066363500379</v>
      </c>
      <c r="P42" s="19">
        <v>9.5413805349134115</v>
      </c>
      <c r="Q42" s="18">
        <v>1</v>
      </c>
      <c r="R42" s="20">
        <v>28409.322749392413</v>
      </c>
      <c r="S42" s="18">
        <v>0</v>
      </c>
      <c r="T42" s="20">
        <v>28409.322749392413</v>
      </c>
      <c r="U42" s="20">
        <v>271064.15909112553</v>
      </c>
      <c r="V42" s="17">
        <v>271064.15909112553</v>
      </c>
      <c r="W42" s="21">
        <v>9.5413805349134115</v>
      </c>
    </row>
    <row r="43" spans="1:23" x14ac:dyDescent="0.25">
      <c r="A43" s="22">
        <f>A22+5</f>
        <v>2026</v>
      </c>
      <c r="B43" s="24" t="str">
        <f>B22</f>
        <v xml:space="preserve">Bamyian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2026</v>
      </c>
      <c r="N43" s="24" t="str">
        <f>N22</f>
        <v xml:space="preserve">Bamyian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4.646873534073534E-2</v>
      </c>
      <c r="D46" s="19">
        <v>0.50498915036868175</v>
      </c>
      <c r="E46" s="18">
        <v>4.54238714582752E-2</v>
      </c>
      <c r="F46" s="20">
        <v>4542.3871458275244</v>
      </c>
      <c r="G46" s="18">
        <v>0.9545761285417248</v>
      </c>
      <c r="H46" s="20">
        <v>100000</v>
      </c>
      <c r="I46" s="20">
        <v>97751.469079589544</v>
      </c>
      <c r="J46" s="17">
        <v>6970593.5256878082</v>
      </c>
      <c r="K46" s="21">
        <v>69.705935256878078</v>
      </c>
      <c r="L46" s="1"/>
      <c r="M46" s="16">
        <v>0</v>
      </c>
      <c r="N46" s="17">
        <v>1</v>
      </c>
      <c r="O46" s="18">
        <v>4.0837964808276214E-2</v>
      </c>
      <c r="P46" s="19">
        <v>0.50635013721109456</v>
      </c>
      <c r="Q46" s="18">
        <v>4.0030954546312114E-2</v>
      </c>
      <c r="R46" s="20">
        <v>4003.0954546312132</v>
      </c>
      <c r="S46" s="18">
        <v>0.95996904545368789</v>
      </c>
      <c r="T46" s="20">
        <v>100000</v>
      </c>
      <c r="U46" s="20">
        <v>98023.872478090416</v>
      </c>
      <c r="V46" s="17">
        <v>7058514.6889724135</v>
      </c>
      <c r="W46" s="21">
        <v>70.585146889724129</v>
      </c>
    </row>
    <row r="47" spans="1:23" x14ac:dyDescent="0.25">
      <c r="A47" s="16">
        <v>1</v>
      </c>
      <c r="B47" s="17">
        <v>4</v>
      </c>
      <c r="C47" s="18">
        <v>1.4311795568328223E-3</v>
      </c>
      <c r="D47" s="19">
        <v>0.70580965374137117</v>
      </c>
      <c r="E47" s="18">
        <v>5.6978552450303033E-3</v>
      </c>
      <c r="F47" s="20">
        <v>543.90366007921693</v>
      </c>
      <c r="G47" s="18">
        <v>0.9943021447549697</v>
      </c>
      <c r="H47" s="20">
        <v>95457.612854172476</v>
      </c>
      <c r="I47" s="20">
        <v>380038.72923036222</v>
      </c>
      <c r="J47" s="17">
        <v>6872842.0566082187</v>
      </c>
      <c r="K47" s="21">
        <v>71.998888837788542</v>
      </c>
      <c r="L47" s="1"/>
      <c r="M47" s="16">
        <v>1</v>
      </c>
      <c r="N47" s="17">
        <v>4</v>
      </c>
      <c r="O47" s="18">
        <v>1.5964662028491697E-3</v>
      </c>
      <c r="P47" s="19">
        <v>0.98317718870980664</v>
      </c>
      <c r="Q47" s="18">
        <v>6.3552562724152883E-3</v>
      </c>
      <c r="R47" s="20">
        <v>610.08492974440742</v>
      </c>
      <c r="S47" s="18">
        <v>0.99364474372758471</v>
      </c>
      <c r="T47" s="20">
        <v>95996.904545368787</v>
      </c>
      <c r="U47" s="20">
        <v>382147.10004859784</v>
      </c>
      <c r="V47" s="17">
        <v>6960490.8164943233</v>
      </c>
      <c r="W47" s="21">
        <v>72.507450625189151</v>
      </c>
    </row>
    <row r="48" spans="1:23" x14ac:dyDescent="0.25">
      <c r="A48" s="16">
        <v>5</v>
      </c>
      <c r="B48" s="17">
        <v>5</v>
      </c>
      <c r="C48" s="18">
        <v>6.7316956081072354E-4</v>
      </c>
      <c r="D48" s="19">
        <v>2.3580633826533175</v>
      </c>
      <c r="E48" s="18">
        <v>3.3598723674348463E-3</v>
      </c>
      <c r="F48" s="20">
        <v>318.89794881198031</v>
      </c>
      <c r="G48" s="18">
        <v>0.99664012763256515</v>
      </c>
      <c r="H48" s="20">
        <v>94913.709194093259</v>
      </c>
      <c r="I48" s="20">
        <v>473726.03780230315</v>
      </c>
      <c r="J48" s="17">
        <v>6492803.3273778567</v>
      </c>
      <c r="K48" s="21">
        <v>68.407434315947285</v>
      </c>
      <c r="L48" s="1"/>
      <c r="M48" s="16">
        <v>5</v>
      </c>
      <c r="N48" s="17">
        <v>5</v>
      </c>
      <c r="O48" s="18">
        <v>5.9013775607789898E-4</v>
      </c>
      <c r="P48" s="19">
        <v>2.2803575067809749</v>
      </c>
      <c r="Q48" s="18">
        <v>2.9459606204781386E-3</v>
      </c>
      <c r="R48" s="20">
        <v>281.00581430028251</v>
      </c>
      <c r="S48" s="18">
        <v>0.99705403937952186</v>
      </c>
      <c r="T48" s="20">
        <v>95386.819615624379</v>
      </c>
      <c r="U48" s="20">
        <v>476169.86272470927</v>
      </c>
      <c r="V48" s="17">
        <v>6578343.7164457254</v>
      </c>
      <c r="W48" s="21">
        <v>68.964913003223685</v>
      </c>
    </row>
    <row r="49" spans="1:23" x14ac:dyDescent="0.25">
      <c r="A49" s="16">
        <v>10</v>
      </c>
      <c r="B49" s="17">
        <v>5</v>
      </c>
      <c r="C49" s="18">
        <v>6.9166581020788402E-4</v>
      </c>
      <c r="D49" s="19">
        <v>2.7862395938778572</v>
      </c>
      <c r="E49" s="18">
        <v>3.4530418142391106E-3</v>
      </c>
      <c r="F49" s="20">
        <v>326.63983864001057</v>
      </c>
      <c r="G49" s="18">
        <v>0.99654695818576089</v>
      </c>
      <c r="H49" s="20">
        <v>94594.811245281278</v>
      </c>
      <c r="I49" s="20">
        <v>472250.953884563</v>
      </c>
      <c r="J49" s="17">
        <v>6019077.2895755535</v>
      </c>
      <c r="K49" s="21">
        <v>63.630099900176141</v>
      </c>
      <c r="L49" s="1"/>
      <c r="M49" s="16">
        <v>10</v>
      </c>
      <c r="N49" s="17">
        <v>5</v>
      </c>
      <c r="O49" s="18">
        <v>6.6095466528614275E-4</v>
      </c>
      <c r="P49" s="19">
        <v>2.6948114056506043</v>
      </c>
      <c r="Q49" s="18">
        <v>3.2997457507970562E-3</v>
      </c>
      <c r="R49" s="20">
        <v>313.82500496701687</v>
      </c>
      <c r="S49" s="18">
        <v>0.99670025424920294</v>
      </c>
      <c r="T49" s="20">
        <v>95105.813801324097</v>
      </c>
      <c r="U49" s="20">
        <v>474805.64318454888</v>
      </c>
      <c r="V49" s="17">
        <v>6102173.8537210161</v>
      </c>
      <c r="W49" s="21">
        <v>64.161943521859229</v>
      </c>
    </row>
    <row r="50" spans="1:23" x14ac:dyDescent="0.25">
      <c r="A50" s="16">
        <v>15</v>
      </c>
      <c r="B50" s="17">
        <v>5</v>
      </c>
      <c r="C50" s="18">
        <v>1.6345790067361728E-3</v>
      </c>
      <c r="D50" s="19">
        <v>2.8012374676923439</v>
      </c>
      <c r="E50" s="18">
        <v>8.1436264243669454E-3</v>
      </c>
      <c r="F50" s="20">
        <v>767.68477164387878</v>
      </c>
      <c r="G50" s="18">
        <v>0.99185637357563305</v>
      </c>
      <c r="H50" s="20">
        <v>94268.171406641268</v>
      </c>
      <c r="I50" s="20">
        <v>469652.90052069264</v>
      </c>
      <c r="J50" s="17">
        <v>5546826.3356909901</v>
      </c>
      <c r="K50" s="21">
        <v>58.840924279350261</v>
      </c>
      <c r="L50" s="1"/>
      <c r="M50" s="16">
        <v>15</v>
      </c>
      <c r="N50" s="17">
        <v>5</v>
      </c>
      <c r="O50" s="18">
        <v>1.2155164116252495E-3</v>
      </c>
      <c r="P50" s="19">
        <v>2.6453702095559342</v>
      </c>
      <c r="Q50" s="18">
        <v>6.0602371071133421E-3</v>
      </c>
      <c r="R50" s="20">
        <v>574.46192796075775</v>
      </c>
      <c r="S50" s="18">
        <v>0.99393976289288666</v>
      </c>
      <c r="T50" s="20">
        <v>94791.98879635708</v>
      </c>
      <c r="U50" s="20">
        <v>472607.29881273309</v>
      </c>
      <c r="V50" s="17">
        <v>5627368.2105364669</v>
      </c>
      <c r="W50" s="21">
        <v>59.365440919546678</v>
      </c>
    </row>
    <row r="51" spans="1:23" x14ac:dyDescent="0.25">
      <c r="A51" s="16">
        <v>20</v>
      </c>
      <c r="B51" s="17">
        <v>5</v>
      </c>
      <c r="C51" s="18">
        <v>3.0963612481106156E-3</v>
      </c>
      <c r="D51" s="19">
        <v>2.5518186321107117</v>
      </c>
      <c r="E51" s="18">
        <v>1.5365330064099902E-2</v>
      </c>
      <c r="F51" s="20">
        <v>1436.6658383007016</v>
      </c>
      <c r="G51" s="18">
        <v>0.9846346699359001</v>
      </c>
      <c r="H51" s="20">
        <v>93500.486634997389</v>
      </c>
      <c r="I51" s="20">
        <v>463985.21463777614</v>
      </c>
      <c r="J51" s="17">
        <v>5077173.4351702975</v>
      </c>
      <c r="K51" s="21">
        <v>54.301037544224961</v>
      </c>
      <c r="L51" s="1"/>
      <c r="M51" s="16">
        <v>20</v>
      </c>
      <c r="N51" s="17">
        <v>5</v>
      </c>
      <c r="O51" s="18">
        <v>1.5228139769609221E-3</v>
      </c>
      <c r="P51" s="19">
        <v>2.5121967080447156</v>
      </c>
      <c r="Q51" s="18">
        <v>7.585333141286621E-3</v>
      </c>
      <c r="R51" s="20">
        <v>714.67132904491154</v>
      </c>
      <c r="S51" s="18">
        <v>0.99241466685871338</v>
      </c>
      <c r="T51" s="20">
        <v>94217.526868396322</v>
      </c>
      <c r="U51" s="20">
        <v>469309.6726569176</v>
      </c>
      <c r="V51" s="17">
        <v>5154760.9117237339</v>
      </c>
      <c r="W51" s="21">
        <v>54.711273826195189</v>
      </c>
    </row>
    <row r="52" spans="1:23" x14ac:dyDescent="0.25">
      <c r="A52" s="16">
        <v>25</v>
      </c>
      <c r="B52" s="17">
        <v>5</v>
      </c>
      <c r="C52" s="18">
        <v>2.4592977993138539E-3</v>
      </c>
      <c r="D52" s="19">
        <v>2.4569994598456941</v>
      </c>
      <c r="E52" s="18">
        <v>1.2220064764906113E-2</v>
      </c>
      <c r="F52" s="20">
        <v>1125.0258526403486</v>
      </c>
      <c r="G52" s="18">
        <v>0.98777993523509389</v>
      </c>
      <c r="H52" s="20">
        <v>92063.820796696687</v>
      </c>
      <c r="I52" s="20">
        <v>457458.16263253143</v>
      </c>
      <c r="J52" s="17">
        <v>4613188.2205325216</v>
      </c>
      <c r="K52" s="21">
        <v>50.108589678455381</v>
      </c>
      <c r="L52" s="1"/>
      <c r="M52" s="16">
        <v>25</v>
      </c>
      <c r="N52" s="17">
        <v>5</v>
      </c>
      <c r="O52" s="18">
        <v>1.3227040085012601E-3</v>
      </c>
      <c r="P52" s="19">
        <v>2.4469337113771341</v>
      </c>
      <c r="Q52" s="18">
        <v>6.5912616747108022E-3</v>
      </c>
      <c r="R52" s="20">
        <v>616.30178819254797</v>
      </c>
      <c r="S52" s="18">
        <v>0.9934087383252892</v>
      </c>
      <c r="T52" s="20">
        <v>93502.855539351411</v>
      </c>
      <c r="U52" s="20">
        <v>465940.81837770471</v>
      </c>
      <c r="V52" s="17">
        <v>4685451.2390668159</v>
      </c>
      <c r="W52" s="21">
        <v>50.110247564523917</v>
      </c>
    </row>
    <row r="53" spans="1:23" x14ac:dyDescent="0.25">
      <c r="A53" s="16">
        <v>30</v>
      </c>
      <c r="B53" s="17">
        <v>5</v>
      </c>
      <c r="C53" s="18">
        <v>2.6666422352998593E-3</v>
      </c>
      <c r="D53" s="19">
        <v>2.4941068243339286</v>
      </c>
      <c r="E53" s="18">
        <v>1.3244705806321866E-2</v>
      </c>
      <c r="F53" s="20">
        <v>1204.4575854154537</v>
      </c>
      <c r="G53" s="18">
        <v>0.98675529419367813</v>
      </c>
      <c r="H53" s="20">
        <v>90938.794944056339</v>
      </c>
      <c r="I53" s="20">
        <v>451675.73267660983</v>
      </c>
      <c r="J53" s="17">
        <v>4155730.0578999906</v>
      </c>
      <c r="K53" s="21">
        <v>45.698099039650891</v>
      </c>
      <c r="L53" s="1"/>
      <c r="M53" s="16">
        <v>30</v>
      </c>
      <c r="N53" s="17">
        <v>5</v>
      </c>
      <c r="O53" s="18">
        <v>1.2042650005477694E-3</v>
      </c>
      <c r="P53" s="19">
        <v>2.5996686748233193</v>
      </c>
      <c r="Q53" s="18">
        <v>6.0039697177061147E-3</v>
      </c>
      <c r="R53" s="20">
        <v>557.68805590404372</v>
      </c>
      <c r="S53" s="18">
        <v>0.99399603028229389</v>
      </c>
      <c r="T53" s="20">
        <v>92886.553751158863</v>
      </c>
      <c r="U53" s="20">
        <v>463094.13264553098</v>
      </c>
      <c r="V53" s="17">
        <v>4219510.4206891116</v>
      </c>
      <c r="W53" s="21">
        <v>45.426493397452248</v>
      </c>
    </row>
    <row r="54" spans="1:23" x14ac:dyDescent="0.25">
      <c r="A54" s="16">
        <v>35</v>
      </c>
      <c r="B54" s="17">
        <v>5</v>
      </c>
      <c r="C54" s="18">
        <v>2.4461059086978315E-3</v>
      </c>
      <c r="D54" s="19">
        <v>2.5479964651991955</v>
      </c>
      <c r="E54" s="18">
        <v>1.2157609897322175E-2</v>
      </c>
      <c r="F54" s="20">
        <v>1090.955068001058</v>
      </c>
      <c r="G54" s="18">
        <v>0.98784239010267783</v>
      </c>
      <c r="H54" s="20">
        <v>89734.337358640885</v>
      </c>
      <c r="I54" s="20">
        <v>445996.66111015697</v>
      </c>
      <c r="J54" s="17">
        <v>3704054.3252233807</v>
      </c>
      <c r="K54" s="21">
        <v>41.278003875143142</v>
      </c>
      <c r="L54" s="1"/>
      <c r="M54" s="16">
        <v>35</v>
      </c>
      <c r="N54" s="17">
        <v>5</v>
      </c>
      <c r="O54" s="18">
        <v>1.9215516722237101E-3</v>
      </c>
      <c r="P54" s="19">
        <v>2.6614848123075041</v>
      </c>
      <c r="Q54" s="18">
        <v>9.5647782860428521E-3</v>
      </c>
      <c r="R54" s="20">
        <v>883.10512977694452</v>
      </c>
      <c r="S54" s="18">
        <v>0.99043522171395715</v>
      </c>
      <c r="T54" s="20">
        <v>92328.865695254819</v>
      </c>
      <c r="U54" s="20">
        <v>459579.17371796159</v>
      </c>
      <c r="V54" s="17">
        <v>3756416.2880435809</v>
      </c>
      <c r="W54" s="21">
        <v>40.685177487636345</v>
      </c>
    </row>
    <row r="55" spans="1:23" x14ac:dyDescent="0.25">
      <c r="A55" s="16">
        <v>40</v>
      </c>
      <c r="B55" s="17">
        <v>5</v>
      </c>
      <c r="C55" s="18">
        <v>3.3100549375544614E-3</v>
      </c>
      <c r="D55" s="19">
        <v>2.6597300819815586</v>
      </c>
      <c r="E55" s="18">
        <v>1.6423054774999613E-2</v>
      </c>
      <c r="F55" s="20">
        <v>1455.7951228004094</v>
      </c>
      <c r="G55" s="18">
        <v>0.98357694522500039</v>
      </c>
      <c r="H55" s="20">
        <v>88643.382290639827</v>
      </c>
      <c r="I55" s="20">
        <v>439809.95792051137</v>
      </c>
      <c r="J55" s="17">
        <v>3258057.6641132236</v>
      </c>
      <c r="K55" s="21">
        <v>36.754663235105973</v>
      </c>
      <c r="L55" s="1"/>
      <c r="M55" s="16">
        <v>40</v>
      </c>
      <c r="N55" s="17">
        <v>5</v>
      </c>
      <c r="O55" s="18">
        <v>2.7342733480804574E-3</v>
      </c>
      <c r="P55" s="19">
        <v>2.6500282739335765</v>
      </c>
      <c r="Q55" s="18">
        <v>1.3584082691703747E-2</v>
      </c>
      <c r="R55" s="20">
        <v>1242.2067733271979</v>
      </c>
      <c r="S55" s="18">
        <v>0.98641591730829625</v>
      </c>
      <c r="T55" s="20">
        <v>91445.760565477874</v>
      </c>
      <c r="U55" s="20">
        <v>454309.65203214227</v>
      </c>
      <c r="V55" s="17">
        <v>3296837.1143256193</v>
      </c>
      <c r="W55" s="21">
        <v>36.052377867916427</v>
      </c>
    </row>
    <row r="56" spans="1:23" x14ac:dyDescent="0.25">
      <c r="A56" s="16">
        <v>45</v>
      </c>
      <c r="B56" s="17">
        <v>5</v>
      </c>
      <c r="C56" s="18">
        <v>5.1229980592068462E-3</v>
      </c>
      <c r="D56" s="19">
        <v>2.6837840358056475</v>
      </c>
      <c r="E56" s="18">
        <v>2.5314607920688625E-2</v>
      </c>
      <c r="F56" s="20">
        <v>2207.1195847047202</v>
      </c>
      <c r="G56" s="18">
        <v>0.97468539207931137</v>
      </c>
      <c r="H56" s="20">
        <v>87187.587167839418</v>
      </c>
      <c r="I56" s="20">
        <v>430825.77022221801</v>
      </c>
      <c r="J56" s="17">
        <v>2818247.7061927123</v>
      </c>
      <c r="K56" s="21">
        <v>32.323955711350038</v>
      </c>
      <c r="L56" s="1"/>
      <c r="M56" s="16">
        <v>45</v>
      </c>
      <c r="N56" s="17">
        <v>5</v>
      </c>
      <c r="O56" s="18">
        <v>3.9772215459776255E-3</v>
      </c>
      <c r="P56" s="19">
        <v>2.717873363866858</v>
      </c>
      <c r="Q56" s="18">
        <v>1.9707234557668207E-2</v>
      </c>
      <c r="R56" s="20">
        <v>1777.6625925171538</v>
      </c>
      <c r="S56" s="18">
        <v>0.98029276544233179</v>
      </c>
      <c r="T56" s="20">
        <v>90203.553792150677</v>
      </c>
      <c r="U56" s="20">
        <v>446960.91780831252</v>
      </c>
      <c r="V56" s="17">
        <v>2842527.4622934768</v>
      </c>
      <c r="W56" s="21">
        <v>31.512366672861923</v>
      </c>
    </row>
    <row r="57" spans="1:23" x14ac:dyDescent="0.25">
      <c r="A57" s="16">
        <v>50</v>
      </c>
      <c r="B57" s="17">
        <v>5</v>
      </c>
      <c r="C57" s="18">
        <v>8.1644320538899282E-3</v>
      </c>
      <c r="D57" s="19">
        <v>2.615341833613908</v>
      </c>
      <c r="E57" s="18">
        <v>4.0042556537224661E-2</v>
      </c>
      <c r="F57" s="20">
        <v>3402.8351777574571</v>
      </c>
      <c r="G57" s="18">
        <v>0.95995744346277534</v>
      </c>
      <c r="H57" s="20">
        <v>84980.467583134698</v>
      </c>
      <c r="I57" s="20">
        <v>416787.73922016827</v>
      </c>
      <c r="J57" s="17">
        <v>2387421.9359704941</v>
      </c>
      <c r="K57" s="21">
        <v>28.093772649990736</v>
      </c>
      <c r="L57" s="1"/>
      <c r="M57" s="16">
        <v>50</v>
      </c>
      <c r="N57" s="17">
        <v>5</v>
      </c>
      <c r="O57" s="18">
        <v>7.1306641418320306E-3</v>
      </c>
      <c r="P57" s="19">
        <v>2.6754996689099912</v>
      </c>
      <c r="Q57" s="18">
        <v>3.5071994296503206E-2</v>
      </c>
      <c r="R57" s="20">
        <v>3101.2723518167622</v>
      </c>
      <c r="S57" s="18">
        <v>0.96492800570349679</v>
      </c>
      <c r="T57" s="20">
        <v>88425.891199633523</v>
      </c>
      <c r="U57" s="20">
        <v>434920.54738956928</v>
      </c>
      <c r="V57" s="17">
        <v>2395566.5444851643</v>
      </c>
      <c r="W57" s="21">
        <v>27.091234388317847</v>
      </c>
    </row>
    <row r="58" spans="1:23" x14ac:dyDescent="0.25">
      <c r="A58" s="16">
        <v>55</v>
      </c>
      <c r="B58" s="17">
        <v>5</v>
      </c>
      <c r="C58" s="18">
        <v>1.0275051947399073E-2</v>
      </c>
      <c r="D58" s="19">
        <v>2.6209861446596068</v>
      </c>
      <c r="E58" s="18">
        <v>5.0149383583969143E-2</v>
      </c>
      <c r="F58" s="20">
        <v>4091.067979369298</v>
      </c>
      <c r="G58" s="18">
        <v>0.94985061641603086</v>
      </c>
      <c r="H58" s="20">
        <v>81577.632405377241</v>
      </c>
      <c r="I58" s="20">
        <v>398155.45462082716</v>
      </c>
      <c r="J58" s="17">
        <v>1970634.1967503258</v>
      </c>
      <c r="K58" s="21">
        <v>24.156550498521582</v>
      </c>
      <c r="L58" s="1"/>
      <c r="M58" s="16">
        <v>55</v>
      </c>
      <c r="N58" s="17">
        <v>5</v>
      </c>
      <c r="O58" s="18">
        <v>1.0540921421746979E-2</v>
      </c>
      <c r="P58" s="19">
        <v>2.6914594273713619</v>
      </c>
      <c r="Q58" s="18">
        <v>5.1452553229407449E-2</v>
      </c>
      <c r="R58" s="20">
        <v>4390.1694930461963</v>
      </c>
      <c r="S58" s="18">
        <v>0.94854744677059255</v>
      </c>
      <c r="T58" s="20">
        <v>85324.618847816761</v>
      </c>
      <c r="U58" s="20">
        <v>416488.20984367019</v>
      </c>
      <c r="V58" s="17">
        <v>1960645.9970955951</v>
      </c>
      <c r="W58" s="21">
        <v>22.978666926043502</v>
      </c>
    </row>
    <row r="59" spans="1:23" x14ac:dyDescent="0.25">
      <c r="A59" s="16">
        <v>60</v>
      </c>
      <c r="B59" s="17">
        <v>5</v>
      </c>
      <c r="C59" s="18">
        <v>1.5461117622664645E-2</v>
      </c>
      <c r="D59" s="19">
        <v>2.6328803402148249</v>
      </c>
      <c r="E59" s="18">
        <v>7.4576223941686615E-2</v>
      </c>
      <c r="F59" s="20">
        <v>5778.6553811058984</v>
      </c>
      <c r="G59" s="18">
        <v>0.92542377605831339</v>
      </c>
      <c r="H59" s="20">
        <v>77486.564426007943</v>
      </c>
      <c r="I59" s="20">
        <v>373754.05337030056</v>
      </c>
      <c r="J59" s="17">
        <v>1572478.7421294986</v>
      </c>
      <c r="K59" s="21">
        <v>20.293566423777392</v>
      </c>
      <c r="L59" s="1"/>
      <c r="M59" s="16">
        <v>60</v>
      </c>
      <c r="N59" s="17">
        <v>5</v>
      </c>
      <c r="O59" s="18">
        <v>1.8384179924962919E-2</v>
      </c>
      <c r="P59" s="19">
        <v>2.6849357973201951</v>
      </c>
      <c r="Q59" s="18">
        <v>8.8168403285306507E-2</v>
      </c>
      <c r="R59" s="20">
        <v>7135.8611703856295</v>
      </c>
      <c r="S59" s="18">
        <v>0.91183159671469349</v>
      </c>
      <c r="T59" s="20">
        <v>80934.449354770564</v>
      </c>
      <c r="U59" s="20">
        <v>388152.27002300019</v>
      </c>
      <c r="V59" s="17">
        <v>1544157.7872519249</v>
      </c>
      <c r="W59" s="21">
        <v>19.079116489484175</v>
      </c>
    </row>
    <row r="60" spans="1:23" x14ac:dyDescent="0.25">
      <c r="A60" s="16">
        <v>65</v>
      </c>
      <c r="B60" s="17">
        <v>5</v>
      </c>
      <c r="C60" s="18">
        <v>2.2835861496118708E-2</v>
      </c>
      <c r="D60" s="19">
        <v>2.6872863780101541</v>
      </c>
      <c r="E60" s="18">
        <v>0.10845167024773217</v>
      </c>
      <c r="F60" s="20">
        <v>7776.8425058920839</v>
      </c>
      <c r="G60" s="18">
        <v>0.89154832975226783</v>
      </c>
      <c r="H60" s="20">
        <v>71707.909044902044</v>
      </c>
      <c r="I60" s="20">
        <v>340553.93562506395</v>
      </c>
      <c r="J60" s="17">
        <v>1198724.6887591982</v>
      </c>
      <c r="K60" s="21">
        <v>16.716770921441608</v>
      </c>
      <c r="L60" s="1"/>
      <c r="M60" s="16">
        <v>65</v>
      </c>
      <c r="N60" s="17">
        <v>5</v>
      </c>
      <c r="O60" s="18">
        <v>3.1217971836437004E-2</v>
      </c>
      <c r="P60" s="19">
        <v>2.6266596062190404</v>
      </c>
      <c r="Q60" s="18">
        <v>0.14532276832703095</v>
      </c>
      <c r="R60" s="20">
        <v>10724.615133581334</v>
      </c>
      <c r="S60" s="18">
        <v>0.85467723167296905</v>
      </c>
      <c r="T60" s="20">
        <v>73798.588184384935</v>
      </c>
      <c r="U60" s="20">
        <v>343539.77861764148</v>
      </c>
      <c r="V60" s="17">
        <v>1156005.5172289247</v>
      </c>
      <c r="W60" s="21">
        <v>15.664331062007014</v>
      </c>
    </row>
    <row r="61" spans="1:23" x14ac:dyDescent="0.25">
      <c r="A61" s="16">
        <v>70</v>
      </c>
      <c r="B61" s="17">
        <v>5</v>
      </c>
      <c r="C61" s="18">
        <v>4.4142305424651258E-2</v>
      </c>
      <c r="D61" s="19">
        <v>2.621948951507282</v>
      </c>
      <c r="E61" s="18">
        <v>0.19974388143011512</v>
      </c>
      <c r="F61" s="20">
        <v>12769.839374468807</v>
      </c>
      <c r="G61" s="18">
        <v>0.80025611856988488</v>
      </c>
      <c r="H61" s="20">
        <v>63931.06653900996</v>
      </c>
      <c r="I61" s="20">
        <v>289288.00278151064</v>
      </c>
      <c r="J61" s="17">
        <v>858170.75313413423</v>
      </c>
      <c r="K61" s="21">
        <v>13.423376139212207</v>
      </c>
      <c r="L61" s="1"/>
      <c r="M61" s="16">
        <v>70</v>
      </c>
      <c r="N61" s="17">
        <v>5</v>
      </c>
      <c r="O61" s="18">
        <v>4.8364244008868032E-2</v>
      </c>
      <c r="P61" s="19">
        <v>2.5826714122526249</v>
      </c>
      <c r="Q61" s="18">
        <v>0.21650869688838248</v>
      </c>
      <c r="R61" s="20">
        <v>13656.063712802439</v>
      </c>
      <c r="S61" s="18">
        <v>0.78349130311161752</v>
      </c>
      <c r="T61" s="20">
        <v>63073.973050803601</v>
      </c>
      <c r="U61" s="20">
        <v>282358.67204496113</v>
      </c>
      <c r="V61" s="17">
        <v>812465.73861128313</v>
      </c>
      <c r="W61" s="21">
        <v>12.881156827664462</v>
      </c>
    </row>
    <row r="62" spans="1:23" x14ac:dyDescent="0.25">
      <c r="A62" s="16">
        <v>75</v>
      </c>
      <c r="B62" s="17">
        <v>5</v>
      </c>
      <c r="C62" s="18">
        <v>6.8547856414491001E-2</v>
      </c>
      <c r="D62" s="19">
        <v>2.8160796380345436</v>
      </c>
      <c r="E62" s="18">
        <v>0.29811113336821116</v>
      </c>
      <c r="F62" s="20">
        <v>15251.731414529873</v>
      </c>
      <c r="G62" s="18">
        <v>0.70188886663178884</v>
      </c>
      <c r="H62" s="20">
        <v>51161.227164541153</v>
      </c>
      <c r="I62" s="20">
        <v>222497.56903128576</v>
      </c>
      <c r="J62" s="17">
        <v>568882.75035262364</v>
      </c>
      <c r="K62" s="21">
        <v>11.119411747552943</v>
      </c>
      <c r="L62" s="1"/>
      <c r="M62" s="16">
        <v>75</v>
      </c>
      <c r="N62" s="17">
        <v>5</v>
      </c>
      <c r="O62" s="18">
        <v>7.6576419186318051E-2</v>
      </c>
      <c r="P62" s="19">
        <v>2.7531721782016843</v>
      </c>
      <c r="Q62" s="18">
        <v>0.32667614838419357</v>
      </c>
      <c r="R62" s="20">
        <v>16143.652283737494</v>
      </c>
      <c r="S62" s="18">
        <v>0.67332385161580643</v>
      </c>
      <c r="T62" s="20">
        <v>49417.909338001162</v>
      </c>
      <c r="U62" s="20">
        <v>210817.5395934665</v>
      </c>
      <c r="V62" s="17">
        <v>530107.066566322</v>
      </c>
      <c r="W62" s="21">
        <v>10.72702333359705</v>
      </c>
    </row>
    <row r="63" spans="1:23" x14ac:dyDescent="0.25">
      <c r="A63" s="16">
        <v>80</v>
      </c>
      <c r="B63" s="17">
        <v>20</v>
      </c>
      <c r="C63" s="18">
        <v>0.10366926094537057</v>
      </c>
      <c r="D63" s="19">
        <v>9.6460608562354739</v>
      </c>
      <c r="E63" s="18">
        <v>1</v>
      </c>
      <c r="F63" s="20">
        <v>35909.49575001128</v>
      </c>
      <c r="G63" s="18">
        <v>0</v>
      </c>
      <c r="H63" s="20">
        <v>35909.49575001128</v>
      </c>
      <c r="I63" s="20">
        <v>346385.18132133794</v>
      </c>
      <c r="J63" s="17">
        <v>346385.18132133794</v>
      </c>
      <c r="K63" s="21">
        <v>9.6460608562354739</v>
      </c>
      <c r="L63" s="1"/>
      <c r="M63" s="16">
        <v>80</v>
      </c>
      <c r="N63" s="17">
        <v>20</v>
      </c>
      <c r="O63" s="18">
        <v>0.10421343089368697</v>
      </c>
      <c r="P63" s="19">
        <v>9.5956921427924886</v>
      </c>
      <c r="Q63" s="18">
        <v>1</v>
      </c>
      <c r="R63" s="20">
        <v>33274.257054263668</v>
      </c>
      <c r="S63" s="18">
        <v>0</v>
      </c>
      <c r="T63" s="20">
        <v>33274.257054263668</v>
      </c>
      <c r="U63" s="20">
        <v>319289.52697285544</v>
      </c>
      <c r="V63" s="17">
        <v>319289.52697285544</v>
      </c>
      <c r="W63" s="21">
        <v>9.5956921427924886</v>
      </c>
    </row>
    <row r="64" spans="1:23" x14ac:dyDescent="0.25">
      <c r="A64" s="22">
        <f>A43+5</f>
        <v>2031</v>
      </c>
      <c r="B64" s="24" t="str">
        <f>B43</f>
        <v xml:space="preserve">Bamyian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2031</v>
      </c>
      <c r="N64" s="24" t="str">
        <f>N43</f>
        <v xml:space="preserve">Bamyian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3.4135477012642308E-2</v>
      </c>
      <c r="D67" s="19">
        <v>0.50534139231059183</v>
      </c>
      <c r="E67" s="18">
        <v>3.3568656566223654E-2</v>
      </c>
      <c r="F67" s="20">
        <v>3356.8656566223653</v>
      </c>
      <c r="G67" s="18">
        <v>0.96643134343377635</v>
      </c>
      <c r="H67" s="20">
        <v>100000</v>
      </c>
      <c r="I67" s="20">
        <v>98339.497508094792</v>
      </c>
      <c r="J67" s="17">
        <v>7190627.268157674</v>
      </c>
      <c r="K67" s="21">
        <v>71.906272681576738</v>
      </c>
      <c r="L67" s="1"/>
      <c r="M67" s="16">
        <v>0</v>
      </c>
      <c r="N67" s="17">
        <v>1</v>
      </c>
      <c r="O67" s="18">
        <v>2.8826829264901811E-2</v>
      </c>
      <c r="P67" s="19">
        <v>0.5067363311177171</v>
      </c>
      <c r="Q67" s="18">
        <v>2.8422680700008307E-2</v>
      </c>
      <c r="R67" s="20">
        <v>2842.268070000835</v>
      </c>
      <c r="S67" s="18">
        <v>0.97157731929999169</v>
      </c>
      <c r="T67" s="20">
        <v>100000</v>
      </c>
      <c r="U67" s="20">
        <v>98598.012423844426</v>
      </c>
      <c r="V67" s="17">
        <v>7327933.21367817</v>
      </c>
      <c r="W67" s="21">
        <v>73.279332136781704</v>
      </c>
    </row>
    <row r="68" spans="1:23" x14ac:dyDescent="0.25">
      <c r="A68" s="16">
        <v>1</v>
      </c>
      <c r="B68" s="17">
        <v>4</v>
      </c>
      <c r="C68" s="18">
        <v>1.1171693432607242E-3</v>
      </c>
      <c r="D68" s="19">
        <v>0.79892647596704036</v>
      </c>
      <c r="E68" s="18">
        <v>4.4527536970641046E-3</v>
      </c>
      <c r="F68" s="20">
        <v>430.32807374333788</v>
      </c>
      <c r="G68" s="18">
        <v>0.9955472463029359</v>
      </c>
      <c r="H68" s="20">
        <v>96643.134343377635</v>
      </c>
      <c r="I68" s="20">
        <v>385195.02557000262</v>
      </c>
      <c r="J68" s="17">
        <v>7092287.7706495794</v>
      </c>
      <c r="K68" s="21">
        <v>73.386359194956825</v>
      </c>
      <c r="L68" s="1"/>
      <c r="M68" s="16">
        <v>1</v>
      </c>
      <c r="N68" s="17">
        <v>4</v>
      </c>
      <c r="O68" s="18">
        <v>1.1865368452894361E-3</v>
      </c>
      <c r="P68" s="19">
        <v>1.0473043043029993</v>
      </c>
      <c r="Q68" s="18">
        <v>4.729577390785944E-3</v>
      </c>
      <c r="R68" s="20">
        <v>459.51501227616973</v>
      </c>
      <c r="S68" s="18">
        <v>0.99527042260921406</v>
      </c>
      <c r="T68" s="20">
        <v>97157.731929999165</v>
      </c>
      <c r="U68" s="20">
        <v>387274.11972114065</v>
      </c>
      <c r="V68" s="17">
        <v>7229335.2012543259</v>
      </c>
      <c r="W68" s="21">
        <v>74.408233474027213</v>
      </c>
    </row>
    <row r="69" spans="1:23" x14ac:dyDescent="0.25">
      <c r="A69" s="16">
        <v>5</v>
      </c>
      <c r="B69" s="17">
        <v>5</v>
      </c>
      <c r="C69" s="18">
        <v>5.3234130890361501E-4</v>
      </c>
      <c r="D69" s="19">
        <v>2.3663531497704655</v>
      </c>
      <c r="E69" s="18">
        <v>2.6579800591027825E-3</v>
      </c>
      <c r="F69" s="20">
        <v>255.73172049500863</v>
      </c>
      <c r="G69" s="18">
        <v>0.99734201994089722</v>
      </c>
      <c r="H69" s="20">
        <v>96212.806269634297</v>
      </c>
      <c r="I69" s="20">
        <v>480390.52430798602</v>
      </c>
      <c r="J69" s="17">
        <v>6707092.745079577</v>
      </c>
      <c r="K69" s="21">
        <v>69.711018783540055</v>
      </c>
      <c r="L69" s="1"/>
      <c r="M69" s="16">
        <v>5</v>
      </c>
      <c r="N69" s="17">
        <v>5</v>
      </c>
      <c r="O69" s="18">
        <v>4.464631124424736E-4</v>
      </c>
      <c r="P69" s="19">
        <v>2.2915340923625744</v>
      </c>
      <c r="Q69" s="18">
        <v>2.2296194392323887E-3</v>
      </c>
      <c r="R69" s="20">
        <v>215.60022417886648</v>
      </c>
      <c r="S69" s="18">
        <v>0.99777038056076761</v>
      </c>
      <c r="T69" s="20">
        <v>96698.216917722995</v>
      </c>
      <c r="U69" s="20">
        <v>482907.13873174752</v>
      </c>
      <c r="V69" s="17">
        <v>6842061.0815331852</v>
      </c>
      <c r="W69" s="21">
        <v>70.75684846758702</v>
      </c>
    </row>
    <row r="70" spans="1:23" x14ac:dyDescent="0.25">
      <c r="A70" s="16">
        <v>10</v>
      </c>
      <c r="B70" s="17">
        <v>5</v>
      </c>
      <c r="C70" s="18">
        <v>5.5566911620940523E-4</v>
      </c>
      <c r="D70" s="19">
        <v>2.7900406465542162</v>
      </c>
      <c r="E70" s="18">
        <v>2.7749379401607044E-3</v>
      </c>
      <c r="F70" s="20">
        <v>266.27492679323768</v>
      </c>
      <c r="G70" s="18">
        <v>0.9972250620598393</v>
      </c>
      <c r="H70" s="20">
        <v>95957.074549139288</v>
      </c>
      <c r="I70" s="20">
        <v>479196.91598064167</v>
      </c>
      <c r="J70" s="17">
        <v>6226702.2207715912</v>
      </c>
      <c r="K70" s="21">
        <v>64.890496610366313</v>
      </c>
      <c r="L70" s="1"/>
      <c r="M70" s="16">
        <v>10</v>
      </c>
      <c r="N70" s="17">
        <v>5</v>
      </c>
      <c r="O70" s="18">
        <v>5.0591700003294591E-4</v>
      </c>
      <c r="P70" s="19">
        <v>2.7021998944367609</v>
      </c>
      <c r="Q70" s="18">
        <v>2.5266477818810529E-3</v>
      </c>
      <c r="R70" s="20">
        <v>243.7775894588267</v>
      </c>
      <c r="S70" s="18">
        <v>0.99747335221811895</v>
      </c>
      <c r="T70" s="20">
        <v>96482.616693544129</v>
      </c>
      <c r="U70" s="20">
        <v>481852.9312969282</v>
      </c>
      <c r="V70" s="17">
        <v>6359153.9428014373</v>
      </c>
      <c r="W70" s="21">
        <v>65.909841178954494</v>
      </c>
    </row>
    <row r="71" spans="1:23" x14ac:dyDescent="0.25">
      <c r="A71" s="16">
        <v>15</v>
      </c>
      <c r="B71" s="17">
        <v>5</v>
      </c>
      <c r="C71" s="18">
        <v>1.3130677937848989E-3</v>
      </c>
      <c r="D71" s="19">
        <v>2.8066345977429155</v>
      </c>
      <c r="E71" s="18">
        <v>6.5464848472694959E-3</v>
      </c>
      <c r="F71" s="20">
        <v>626.43836975078739</v>
      </c>
      <c r="G71" s="18">
        <v>0.9934535151527305</v>
      </c>
      <c r="H71" s="20">
        <v>95690.79962234605</v>
      </c>
      <c r="I71" s="20">
        <v>477079.98986487254</v>
      </c>
      <c r="J71" s="17">
        <v>5747505.3047909494</v>
      </c>
      <c r="K71" s="21">
        <v>60.06330104329875</v>
      </c>
      <c r="L71" s="1"/>
      <c r="M71" s="16">
        <v>15</v>
      </c>
      <c r="N71" s="17">
        <v>5</v>
      </c>
      <c r="O71" s="18">
        <v>9.418267265203184E-4</v>
      </c>
      <c r="P71" s="19">
        <v>2.6504152291092109</v>
      </c>
      <c r="Q71" s="18">
        <v>4.6987357920224015E-3</v>
      </c>
      <c r="R71" s="20">
        <v>452.20087788105593</v>
      </c>
      <c r="S71" s="18">
        <v>0.9953012642079776</v>
      </c>
      <c r="T71" s="20">
        <v>96238.839104085302</v>
      </c>
      <c r="U71" s="20">
        <v>480131.71122437378</v>
      </c>
      <c r="V71" s="17">
        <v>5877301.0115045095</v>
      </c>
      <c r="W71" s="21">
        <v>61.069949162084399</v>
      </c>
    </row>
    <row r="72" spans="1:23" x14ac:dyDescent="0.25">
      <c r="A72" s="16">
        <v>20</v>
      </c>
      <c r="B72" s="17">
        <v>5</v>
      </c>
      <c r="C72" s="18">
        <v>2.515349514708747E-3</v>
      </c>
      <c r="D72" s="19">
        <v>2.5561235748638249</v>
      </c>
      <c r="E72" s="18">
        <v>1.2499908096245127E-2</v>
      </c>
      <c r="F72" s="20">
        <v>1188.2957788856875</v>
      </c>
      <c r="G72" s="18">
        <v>0.98750009190375487</v>
      </c>
      <c r="H72" s="20">
        <v>95064.361252595263</v>
      </c>
      <c r="I72" s="20">
        <v>472417.75822286878</v>
      </c>
      <c r="J72" s="17">
        <v>5270425.3149260767</v>
      </c>
      <c r="K72" s="21">
        <v>55.440600930584736</v>
      </c>
      <c r="L72" s="1"/>
      <c r="M72" s="16">
        <v>20</v>
      </c>
      <c r="N72" s="17">
        <v>5</v>
      </c>
      <c r="O72" s="18">
        <v>1.1942265249939364E-3</v>
      </c>
      <c r="P72" s="19">
        <v>2.516654239148266</v>
      </c>
      <c r="Q72" s="18">
        <v>5.9534765342894591E-3</v>
      </c>
      <c r="R72" s="20">
        <v>570.26350297818135</v>
      </c>
      <c r="S72" s="18">
        <v>0.99404652346571054</v>
      </c>
      <c r="T72" s="20">
        <v>95786.638226204246</v>
      </c>
      <c r="U72" s="20">
        <v>477517.02967833192</v>
      </c>
      <c r="V72" s="17">
        <v>5397169.3002801361</v>
      </c>
      <c r="W72" s="21">
        <v>56.345742999503642</v>
      </c>
    </row>
    <row r="73" spans="1:23" x14ac:dyDescent="0.25">
      <c r="A73" s="16">
        <v>25</v>
      </c>
      <c r="B73" s="17">
        <v>5</v>
      </c>
      <c r="C73" s="18">
        <v>2.0269753082496891E-3</v>
      </c>
      <c r="D73" s="19">
        <v>2.4642508164075481</v>
      </c>
      <c r="E73" s="18">
        <v>1.0083050659252746E-2</v>
      </c>
      <c r="F73" s="20">
        <v>946.55712386274536</v>
      </c>
      <c r="G73" s="18">
        <v>0.98991694934074725</v>
      </c>
      <c r="H73" s="20">
        <v>93876.065473709576</v>
      </c>
      <c r="I73" s="20">
        <v>466980.0959144893</v>
      </c>
      <c r="J73" s="17">
        <v>4798007.556703208</v>
      </c>
      <c r="K73" s="21">
        <v>51.110019710475747</v>
      </c>
      <c r="L73" s="1"/>
      <c r="M73" s="16">
        <v>25</v>
      </c>
      <c r="N73" s="17">
        <v>5</v>
      </c>
      <c r="O73" s="18">
        <v>1.0483867804208982E-3</v>
      </c>
      <c r="P73" s="19">
        <v>2.4514897636614204</v>
      </c>
      <c r="Q73" s="18">
        <v>5.227965695579484E-3</v>
      </c>
      <c r="R73" s="20">
        <v>497.78794071046286</v>
      </c>
      <c r="S73" s="18">
        <v>0.99477203430442052</v>
      </c>
      <c r="T73" s="20">
        <v>95216.374723226065</v>
      </c>
      <c r="U73" s="20">
        <v>474813.25595370383</v>
      </c>
      <c r="V73" s="17">
        <v>4919652.2706018044</v>
      </c>
      <c r="W73" s="21">
        <v>51.668132554953878</v>
      </c>
    </row>
    <row r="74" spans="1:23" x14ac:dyDescent="0.25">
      <c r="A74" s="16">
        <v>30</v>
      </c>
      <c r="B74" s="17">
        <v>5</v>
      </c>
      <c r="C74" s="18">
        <v>2.2201046788288977E-3</v>
      </c>
      <c r="D74" s="19">
        <v>2.499101164559014</v>
      </c>
      <c r="E74" s="18">
        <v>1.1039230745689799E-2</v>
      </c>
      <c r="F74" s="20">
        <v>1025.8702857574681</v>
      </c>
      <c r="G74" s="18">
        <v>0.9889607692543102</v>
      </c>
      <c r="H74" s="20">
        <v>92929.50834984683</v>
      </c>
      <c r="I74" s="20">
        <v>462081.94394626975</v>
      </c>
      <c r="J74" s="17">
        <v>4331027.4607887184</v>
      </c>
      <c r="K74" s="21">
        <v>46.605513552099374</v>
      </c>
      <c r="L74" s="1"/>
      <c r="M74" s="16">
        <v>30</v>
      </c>
      <c r="N74" s="17">
        <v>5</v>
      </c>
      <c r="O74" s="18">
        <v>9.6158797304436066E-4</v>
      </c>
      <c r="P74" s="19">
        <v>2.6029886271791858</v>
      </c>
      <c r="Q74" s="18">
        <v>4.7968833498297503E-3</v>
      </c>
      <c r="R74" s="20">
        <v>454.35401185645605</v>
      </c>
      <c r="S74" s="18">
        <v>0.99520311665017025</v>
      </c>
      <c r="T74" s="20">
        <v>94718.586782515602</v>
      </c>
      <c r="U74" s="20">
        <v>472503.84217887133</v>
      </c>
      <c r="V74" s="17">
        <v>4444839.0146481004</v>
      </c>
      <c r="W74" s="21">
        <v>46.926787715424268</v>
      </c>
    </row>
    <row r="75" spans="1:23" x14ac:dyDescent="0.25">
      <c r="A75" s="16">
        <v>35</v>
      </c>
      <c r="B75" s="17">
        <v>5</v>
      </c>
      <c r="C75" s="18">
        <v>2.0605900151744556E-3</v>
      </c>
      <c r="D75" s="19">
        <v>2.5545337096772984</v>
      </c>
      <c r="E75" s="18">
        <v>1.0251292751505825E-2</v>
      </c>
      <c r="F75" s="20">
        <v>942.13109872341738</v>
      </c>
      <c r="G75" s="18">
        <v>0.98974870724849418</v>
      </c>
      <c r="H75" s="20">
        <v>91903.638064089362</v>
      </c>
      <c r="I75" s="20">
        <v>457214.24047745403</v>
      </c>
      <c r="J75" s="17">
        <v>3868945.5168424486</v>
      </c>
      <c r="K75" s="21">
        <v>42.0978494251166</v>
      </c>
      <c r="L75" s="1"/>
      <c r="M75" s="16">
        <v>35</v>
      </c>
      <c r="N75" s="17">
        <v>5</v>
      </c>
      <c r="O75" s="18">
        <v>1.5382108361563806E-3</v>
      </c>
      <c r="P75" s="19">
        <v>2.6641762158403086</v>
      </c>
      <c r="Q75" s="18">
        <v>7.6635192369665095E-3</v>
      </c>
      <c r="R75" s="20">
        <v>722.39576119583216</v>
      </c>
      <c r="S75" s="18">
        <v>0.99233648076303349</v>
      </c>
      <c r="T75" s="20">
        <v>94264.232770659146</v>
      </c>
      <c r="U75" s="20">
        <v>469633.77465271839</v>
      </c>
      <c r="V75" s="17">
        <v>3972335.172469229</v>
      </c>
      <c r="W75" s="21">
        <v>42.140428619768763</v>
      </c>
    </row>
    <row r="76" spans="1:23" x14ac:dyDescent="0.25">
      <c r="A76" s="16">
        <v>40</v>
      </c>
      <c r="B76" s="17">
        <v>5</v>
      </c>
      <c r="C76" s="18">
        <v>2.8162397860997863E-3</v>
      </c>
      <c r="D76" s="19">
        <v>2.666368394801685</v>
      </c>
      <c r="E76" s="18">
        <v>1.3989260584232777E-2</v>
      </c>
      <c r="F76" s="20">
        <v>1272.4842240730068</v>
      </c>
      <c r="G76" s="18">
        <v>0.98601073941576722</v>
      </c>
      <c r="H76" s="20">
        <v>90961.506965365945</v>
      </c>
      <c r="I76" s="20">
        <v>451838.0254244167</v>
      </c>
      <c r="J76" s="17">
        <v>3411731.2763649947</v>
      </c>
      <c r="K76" s="21">
        <v>37.507418139675593</v>
      </c>
      <c r="L76" s="1"/>
      <c r="M76" s="16">
        <v>40</v>
      </c>
      <c r="N76" s="17">
        <v>5</v>
      </c>
      <c r="O76" s="18">
        <v>2.1999085090810199E-3</v>
      </c>
      <c r="P76" s="19">
        <v>2.6542365287966976</v>
      </c>
      <c r="Q76" s="18">
        <v>1.0943071209212119E-2</v>
      </c>
      <c r="R76" s="20">
        <v>1023.6349834350694</v>
      </c>
      <c r="S76" s="18">
        <v>0.98905692879078788</v>
      </c>
      <c r="T76" s="20">
        <v>93541.837009463314</v>
      </c>
      <c r="U76" s="20">
        <v>465307.97949532879</v>
      </c>
      <c r="V76" s="17">
        <v>3502701.3978165104</v>
      </c>
      <c r="W76" s="21">
        <v>37.445291965584914</v>
      </c>
    </row>
    <row r="77" spans="1:23" x14ac:dyDescent="0.25">
      <c r="A77" s="16">
        <v>45</v>
      </c>
      <c r="B77" s="17">
        <v>5</v>
      </c>
      <c r="C77" s="18">
        <v>4.411319818135649E-3</v>
      </c>
      <c r="D77" s="19">
        <v>2.6919879046056074</v>
      </c>
      <c r="E77" s="18">
        <v>2.1834295838696671E-2</v>
      </c>
      <c r="F77" s="20">
        <v>1958.296656016988</v>
      </c>
      <c r="G77" s="18">
        <v>0.97816570416130333</v>
      </c>
      <c r="H77" s="20">
        <v>89689.022741292938</v>
      </c>
      <c r="I77" s="20">
        <v>443925.34133800707</v>
      </c>
      <c r="J77" s="17">
        <v>2959893.2509405781</v>
      </c>
      <c r="K77" s="21">
        <v>33.001733773801504</v>
      </c>
      <c r="L77" s="1"/>
      <c r="M77" s="16">
        <v>45</v>
      </c>
      <c r="N77" s="17">
        <v>5</v>
      </c>
      <c r="O77" s="18">
        <v>3.2233358976898048E-3</v>
      </c>
      <c r="P77" s="19">
        <v>2.7244455528719613</v>
      </c>
      <c r="Q77" s="18">
        <v>1.5999326407779457E-2</v>
      </c>
      <c r="R77" s="20">
        <v>1480.2289128753036</v>
      </c>
      <c r="S77" s="18">
        <v>0.98400067359222054</v>
      </c>
      <c r="T77" s="20">
        <v>92518.202026028244</v>
      </c>
      <c r="U77" s="20">
        <v>459222.66864468035</v>
      </c>
      <c r="V77" s="17">
        <v>3037393.4183211816</v>
      </c>
      <c r="W77" s="21">
        <v>32.830225315734829</v>
      </c>
    </row>
    <row r="78" spans="1:23" x14ac:dyDescent="0.25">
      <c r="A78" s="16">
        <v>50</v>
      </c>
      <c r="B78" s="17">
        <v>5</v>
      </c>
      <c r="C78" s="18">
        <v>7.1338574277222677E-3</v>
      </c>
      <c r="D78" s="19">
        <v>2.6240854066833998</v>
      </c>
      <c r="E78" s="18">
        <v>3.5074789244185056E-2</v>
      </c>
      <c r="F78" s="20">
        <v>3077.1367276803794</v>
      </c>
      <c r="G78" s="18">
        <v>0.96492521075581494</v>
      </c>
      <c r="H78" s="20">
        <v>87730.72608527595</v>
      </c>
      <c r="I78" s="20">
        <v>431342.61636945343</v>
      </c>
      <c r="J78" s="17">
        <v>2515967.9096025708</v>
      </c>
      <c r="K78" s="21">
        <v>28.67829803616354</v>
      </c>
      <c r="L78" s="1"/>
      <c r="M78" s="16">
        <v>50</v>
      </c>
      <c r="N78" s="17">
        <v>5</v>
      </c>
      <c r="O78" s="18">
        <v>5.8298700481845067E-3</v>
      </c>
      <c r="P78" s="19">
        <v>2.6838594076900528</v>
      </c>
      <c r="Q78" s="18">
        <v>2.8760996298456742E-2</v>
      </c>
      <c r="R78" s="20">
        <v>2618.3428077263961</v>
      </c>
      <c r="S78" s="18">
        <v>0.97123900370154326</v>
      </c>
      <c r="T78" s="20">
        <v>91037.973113152941</v>
      </c>
      <c r="U78" s="20">
        <v>449125.41550420679</v>
      </c>
      <c r="V78" s="17">
        <v>2578170.7496765014</v>
      </c>
      <c r="W78" s="21">
        <v>28.319729246081092</v>
      </c>
    </row>
    <row r="79" spans="1:23" x14ac:dyDescent="0.25">
      <c r="A79" s="16">
        <v>55</v>
      </c>
      <c r="B79" s="17">
        <v>5</v>
      </c>
      <c r="C79" s="18">
        <v>9.1506808439104238E-3</v>
      </c>
      <c r="D79" s="19">
        <v>2.6328072610996829</v>
      </c>
      <c r="E79" s="18">
        <v>4.478333339087337E-2</v>
      </c>
      <c r="F79" s="20">
        <v>3791.0699149352877</v>
      </c>
      <c r="G79" s="18">
        <v>0.95521666660912663</v>
      </c>
      <c r="H79" s="20">
        <v>84653.589357595571</v>
      </c>
      <c r="I79" s="20">
        <v>414293.7536126796</v>
      </c>
      <c r="J79" s="17">
        <v>2084625.2932331173</v>
      </c>
      <c r="K79" s="21">
        <v>24.625362126432666</v>
      </c>
      <c r="L79" s="1"/>
      <c r="M79" s="16">
        <v>55</v>
      </c>
      <c r="N79" s="17">
        <v>5</v>
      </c>
      <c r="O79" s="18">
        <v>8.7470924598505931E-3</v>
      </c>
      <c r="P79" s="19">
        <v>2.7053398487070348</v>
      </c>
      <c r="Q79" s="18">
        <v>4.287489437604497E-2</v>
      </c>
      <c r="R79" s="20">
        <v>3790.9823101141083</v>
      </c>
      <c r="S79" s="18">
        <v>0.95712510562395503</v>
      </c>
      <c r="T79" s="20">
        <v>88419.630305426545</v>
      </c>
      <c r="U79" s="20">
        <v>433399.13548585738</v>
      </c>
      <c r="V79" s="17">
        <v>2129045.3341722945</v>
      </c>
      <c r="W79" s="21">
        <v>24.078876227122489</v>
      </c>
    </row>
    <row r="80" spans="1:23" x14ac:dyDescent="0.25">
      <c r="A80" s="16">
        <v>60</v>
      </c>
      <c r="B80" s="17">
        <v>5</v>
      </c>
      <c r="C80" s="18">
        <v>1.4037226281236293E-2</v>
      </c>
      <c r="D80" s="19">
        <v>2.6454521367103565</v>
      </c>
      <c r="E80" s="18">
        <v>6.7940604662558024E-2</v>
      </c>
      <c r="F80" s="20">
        <v>5493.8484654721979</v>
      </c>
      <c r="G80" s="18">
        <v>0.93205939533744198</v>
      </c>
      <c r="H80" s="20">
        <v>80862.519442660283</v>
      </c>
      <c r="I80" s="20">
        <v>391377.06804768677</v>
      </c>
      <c r="J80" s="17">
        <v>1670331.5396204377</v>
      </c>
      <c r="K80" s="21">
        <v>20.656437013502554</v>
      </c>
      <c r="L80" s="1"/>
      <c r="M80" s="16">
        <v>60</v>
      </c>
      <c r="N80" s="17">
        <v>5</v>
      </c>
      <c r="O80" s="18">
        <v>1.5554705926544838E-2</v>
      </c>
      <c r="P80" s="19">
        <v>2.7033889190690608</v>
      </c>
      <c r="Q80" s="18">
        <v>7.5091044008239405E-2</v>
      </c>
      <c r="R80" s="20">
        <v>6354.8535309738072</v>
      </c>
      <c r="S80" s="18">
        <v>0.9249089559917606</v>
      </c>
      <c r="T80" s="20">
        <v>84628.647995312436</v>
      </c>
      <c r="U80" s="20">
        <v>408548.61293963465</v>
      </c>
      <c r="V80" s="17">
        <v>1695646.198686437</v>
      </c>
      <c r="W80" s="21">
        <v>20.036314402427397</v>
      </c>
    </row>
    <row r="81" spans="1:23" x14ac:dyDescent="0.25">
      <c r="A81" s="16">
        <v>65</v>
      </c>
      <c r="B81" s="17">
        <v>5</v>
      </c>
      <c r="C81" s="18">
        <v>2.1224352159634832E-2</v>
      </c>
      <c r="D81" s="19">
        <v>2.7047015997799235</v>
      </c>
      <c r="E81" s="18">
        <v>0.10119206570538741</v>
      </c>
      <c r="F81" s="20">
        <v>7626.711505651343</v>
      </c>
      <c r="G81" s="18">
        <v>0.89880793429461259</v>
      </c>
      <c r="H81" s="20">
        <v>75368.670977188085</v>
      </c>
      <c r="I81" s="20">
        <v>359337.77616807882</v>
      </c>
      <c r="J81" s="17">
        <v>1278954.4715727509</v>
      </c>
      <c r="K81" s="21">
        <v>16.969311717860244</v>
      </c>
      <c r="L81" s="1"/>
      <c r="M81" s="16">
        <v>65</v>
      </c>
      <c r="N81" s="17">
        <v>5</v>
      </c>
      <c r="O81" s="18">
        <v>2.7170369083211923E-2</v>
      </c>
      <c r="P81" s="19">
        <v>2.6483829189148298</v>
      </c>
      <c r="Q81" s="18">
        <v>0.12769299064837403</v>
      </c>
      <c r="R81" s="20">
        <v>9995.0149045475409</v>
      </c>
      <c r="S81" s="18">
        <v>0.87230700935162597</v>
      </c>
      <c r="T81" s="20">
        <v>78273.794464338629</v>
      </c>
      <c r="U81" s="20">
        <v>367864.52454645827</v>
      </c>
      <c r="V81" s="17">
        <v>1287097.5857468024</v>
      </c>
      <c r="W81" s="21">
        <v>16.443531255319446</v>
      </c>
    </row>
    <row r="82" spans="1:23" x14ac:dyDescent="0.25">
      <c r="A82" s="16">
        <v>70</v>
      </c>
      <c r="B82" s="17">
        <v>5</v>
      </c>
      <c r="C82" s="18">
        <v>4.2165909284478664E-2</v>
      </c>
      <c r="D82" s="19">
        <v>2.6363828355937042</v>
      </c>
      <c r="E82" s="18">
        <v>0.19172177464116247</v>
      </c>
      <c r="F82" s="20">
        <v>12987.608687552725</v>
      </c>
      <c r="G82" s="18">
        <v>0.80827822535883753</v>
      </c>
      <c r="H82" s="20">
        <v>67741.959471536742</v>
      </c>
      <c r="I82" s="20">
        <v>308012.06253919174</v>
      </c>
      <c r="J82" s="17">
        <v>919616.69540467206</v>
      </c>
      <c r="K82" s="21">
        <v>13.575289267962038</v>
      </c>
      <c r="L82" s="1"/>
      <c r="M82" s="16">
        <v>70</v>
      </c>
      <c r="N82" s="17">
        <v>5</v>
      </c>
      <c r="O82" s="18">
        <v>4.3601429876845198E-2</v>
      </c>
      <c r="P82" s="19">
        <v>2.5971971468996831</v>
      </c>
      <c r="Q82" s="18">
        <v>0.19733339042210329</v>
      </c>
      <c r="R82" s="20">
        <v>13473.683064416982</v>
      </c>
      <c r="S82" s="18">
        <v>0.80266660957789671</v>
      </c>
      <c r="T82" s="20">
        <v>68278.779559791088</v>
      </c>
      <c r="U82" s="20">
        <v>309019.29369000491</v>
      </c>
      <c r="V82" s="17">
        <v>919233.061200344</v>
      </c>
      <c r="W82" s="21">
        <v>13.462939248868388</v>
      </c>
    </row>
    <row r="83" spans="1:23" x14ac:dyDescent="0.25">
      <c r="A83" s="16">
        <v>75</v>
      </c>
      <c r="B83" s="17">
        <v>5</v>
      </c>
      <c r="C83" s="18">
        <v>6.7544025488155246E-2</v>
      </c>
      <c r="D83" s="19">
        <v>2.8311585563046742</v>
      </c>
      <c r="E83" s="18">
        <v>0.29456816484144088</v>
      </c>
      <c r="F83" s="20">
        <v>16128.888627522683</v>
      </c>
      <c r="G83" s="18">
        <v>0.70543183515855912</v>
      </c>
      <c r="H83" s="20">
        <v>54754.350783984017</v>
      </c>
      <c r="I83" s="20">
        <v>238790.75182380265</v>
      </c>
      <c r="J83" s="17">
        <v>611604.63286548038</v>
      </c>
      <c r="K83" s="21">
        <v>11.169973236982996</v>
      </c>
      <c r="L83" s="1"/>
      <c r="M83" s="16">
        <v>75</v>
      </c>
      <c r="N83" s="17">
        <v>5</v>
      </c>
      <c r="O83" s="18">
        <v>6.8252739685273539E-2</v>
      </c>
      <c r="P83" s="19">
        <v>2.8205440035135858</v>
      </c>
      <c r="Q83" s="18">
        <v>0.29707295481110818</v>
      </c>
      <c r="R83" s="20">
        <v>16281.111954588698</v>
      </c>
      <c r="S83" s="18">
        <v>0.70292704518889182</v>
      </c>
      <c r="T83" s="20">
        <v>54805.096495374106</v>
      </c>
      <c r="U83" s="20">
        <v>238541.51539797554</v>
      </c>
      <c r="V83" s="17">
        <v>610213.76751033904</v>
      </c>
      <c r="W83" s="21">
        <v>11.134252223455986</v>
      </c>
    </row>
    <row r="84" spans="1:23" x14ac:dyDescent="0.25">
      <c r="A84" s="16">
        <v>80</v>
      </c>
      <c r="B84" s="17">
        <v>20</v>
      </c>
      <c r="C84" s="18">
        <v>0.10360521461416107</v>
      </c>
      <c r="D84" s="19">
        <v>9.6520238264466371</v>
      </c>
      <c r="E84" s="18">
        <v>1</v>
      </c>
      <c r="F84" s="20">
        <v>38625.462156461334</v>
      </c>
      <c r="G84" s="18">
        <v>0</v>
      </c>
      <c r="H84" s="20">
        <v>38625.462156461334</v>
      </c>
      <c r="I84" s="20">
        <v>372813.88104167767</v>
      </c>
      <c r="J84" s="17">
        <v>372813.88104167767</v>
      </c>
      <c r="K84" s="21">
        <v>9.6520238264466371</v>
      </c>
      <c r="L84" s="1"/>
      <c r="M84" s="16">
        <v>80</v>
      </c>
      <c r="N84" s="17">
        <v>20</v>
      </c>
      <c r="O84" s="18">
        <v>0.10365041867354384</v>
      </c>
      <c r="P84" s="19">
        <v>9.6478143822032063</v>
      </c>
      <c r="Q84" s="18">
        <v>1</v>
      </c>
      <c r="R84" s="20">
        <v>38523.984540785408</v>
      </c>
      <c r="S84" s="18">
        <v>0</v>
      </c>
      <c r="T84" s="20">
        <v>38523.984540785408</v>
      </c>
      <c r="U84" s="20">
        <v>371672.25211236347</v>
      </c>
      <c r="V84" s="17">
        <v>371672.25211236347</v>
      </c>
      <c r="W84" s="21">
        <v>9.6478143822032063</v>
      </c>
    </row>
    <row r="85" spans="1:23" x14ac:dyDescent="0.25">
      <c r="A85" s="22">
        <f>A64+5</f>
        <v>2036</v>
      </c>
      <c r="B85" s="24" t="str">
        <f>B64</f>
        <v xml:space="preserve">Bamyian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2036</v>
      </c>
      <c r="N85" s="24" t="str">
        <f>N64</f>
        <v xml:space="preserve">Bamyian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2.5033381008405291E-2</v>
      </c>
      <c r="D88" s="19">
        <v>0.50568428098854135</v>
      </c>
      <c r="E88" s="18">
        <v>2.4727394492971455E-2</v>
      </c>
      <c r="F88" s="20">
        <v>2472.7394492971507</v>
      </c>
      <c r="G88" s="18">
        <v>0.97527260550702854</v>
      </c>
      <c r="H88" s="20">
        <v>100000</v>
      </c>
      <c r="I88" s="20">
        <v>98777.686021192683</v>
      </c>
      <c r="J88" s="17">
        <v>7384283.631857587</v>
      </c>
      <c r="K88" s="21">
        <v>73.842836318575877</v>
      </c>
      <c r="L88" s="1"/>
      <c r="M88" s="16">
        <v>0</v>
      </c>
      <c r="N88" s="17">
        <v>1</v>
      </c>
      <c r="O88" s="18">
        <v>2.031141460920657E-2</v>
      </c>
      <c r="P88" s="19">
        <v>0.50710610951602086</v>
      </c>
      <c r="Q88" s="18">
        <v>2.0110085063308358E-2</v>
      </c>
      <c r="R88" s="20">
        <v>2011.0085063308361</v>
      </c>
      <c r="S88" s="18">
        <v>0.97988991493669164</v>
      </c>
      <c r="T88" s="20">
        <v>100000</v>
      </c>
      <c r="U88" s="20">
        <v>99008.786193518215</v>
      </c>
      <c r="V88" s="17">
        <v>7566774.417903834</v>
      </c>
      <c r="W88" s="21">
        <v>75.667744179038337</v>
      </c>
    </row>
    <row r="89" spans="1:23" x14ac:dyDescent="0.25">
      <c r="A89" s="16">
        <v>1</v>
      </c>
      <c r="B89" s="17">
        <v>4</v>
      </c>
      <c r="C89" s="18">
        <v>8.6706756086282852E-4</v>
      </c>
      <c r="D89" s="19">
        <v>0.87859183035748978</v>
      </c>
      <c r="E89" s="18">
        <v>3.4589088044236771E-3</v>
      </c>
      <c r="F89" s="20">
        <v>337.3379001901485</v>
      </c>
      <c r="G89" s="18">
        <v>0.99654109119557632</v>
      </c>
      <c r="H89" s="20">
        <v>97527.260550702849</v>
      </c>
      <c r="I89" s="20">
        <v>389056.07292522781</v>
      </c>
      <c r="J89" s="17">
        <v>7285505.9458363941</v>
      </c>
      <c r="K89" s="21">
        <v>74.702251500735812</v>
      </c>
      <c r="L89" s="1"/>
      <c r="M89" s="16">
        <v>1</v>
      </c>
      <c r="N89" s="17">
        <v>4</v>
      </c>
      <c r="O89" s="18">
        <v>8.7724792518591209E-4</v>
      </c>
      <c r="P89" s="19">
        <v>1.1022817638379769</v>
      </c>
      <c r="Q89" s="18">
        <v>3.5000944001901679E-3</v>
      </c>
      <c r="R89" s="20">
        <v>342.97072040727653</v>
      </c>
      <c r="S89" s="18">
        <v>0.99649990559980983</v>
      </c>
      <c r="T89" s="20">
        <v>97988.991493669164</v>
      </c>
      <c r="U89" s="20">
        <v>390962.13346368284</v>
      </c>
      <c r="V89" s="17">
        <v>7467765.6317103161</v>
      </c>
      <c r="W89" s="21">
        <v>76.210250946329936</v>
      </c>
    </row>
    <row r="90" spans="1:23" x14ac:dyDescent="0.25">
      <c r="A90" s="16">
        <v>5</v>
      </c>
      <c r="B90" s="17">
        <v>5</v>
      </c>
      <c r="C90" s="18">
        <v>4.1815338520359514E-4</v>
      </c>
      <c r="D90" s="19">
        <v>2.3739424313960127</v>
      </c>
      <c r="E90" s="18">
        <v>2.0884735839059587E-3</v>
      </c>
      <c r="F90" s="20">
        <v>202.97858607745729</v>
      </c>
      <c r="G90" s="18">
        <v>0.99791152641609404</v>
      </c>
      <c r="H90" s="20">
        <v>97189.922650512701</v>
      </c>
      <c r="I90" s="20">
        <v>485416.57980033028</v>
      </c>
      <c r="J90" s="17">
        <v>6896449.8729111664</v>
      </c>
      <c r="K90" s="21">
        <v>70.958487102724177</v>
      </c>
      <c r="L90" s="1"/>
      <c r="M90" s="16">
        <v>5</v>
      </c>
      <c r="N90" s="17">
        <v>5</v>
      </c>
      <c r="O90" s="18">
        <v>3.3551854901101599E-4</v>
      </c>
      <c r="P90" s="19">
        <v>2.3016520932170956</v>
      </c>
      <c r="Q90" s="18">
        <v>1.676075317348924E-3</v>
      </c>
      <c r="R90" s="20">
        <v>163.66208525540424</v>
      </c>
      <c r="S90" s="18">
        <v>0.99832392468265108</v>
      </c>
      <c r="T90" s="20">
        <v>97646.020773261887</v>
      </c>
      <c r="U90" s="20">
        <v>487788.48662114079</v>
      </c>
      <c r="V90" s="17">
        <v>7076803.4982466334</v>
      </c>
      <c r="W90" s="21">
        <v>72.474059282756286</v>
      </c>
    </row>
    <row r="91" spans="1:23" x14ac:dyDescent="0.25">
      <c r="A91" s="16">
        <v>10</v>
      </c>
      <c r="B91" s="17">
        <v>5</v>
      </c>
      <c r="C91" s="18">
        <v>4.4280173154413418E-4</v>
      </c>
      <c r="D91" s="19">
        <v>2.7937522781345279</v>
      </c>
      <c r="E91" s="18">
        <v>2.2118478365248384E-3</v>
      </c>
      <c r="F91" s="20">
        <v>214.52036240007146</v>
      </c>
      <c r="G91" s="18">
        <v>0.99778815216347516</v>
      </c>
      <c r="H91" s="20">
        <v>96986.944064435243</v>
      </c>
      <c r="I91" s="20">
        <v>484461.43526133726</v>
      </c>
      <c r="J91" s="17">
        <v>6411033.2931108363</v>
      </c>
      <c r="K91" s="21">
        <v>66.10202388531323</v>
      </c>
      <c r="L91" s="1"/>
      <c r="M91" s="16">
        <v>10</v>
      </c>
      <c r="N91" s="17">
        <v>5</v>
      </c>
      <c r="O91" s="18">
        <v>3.8431106456582082E-4</v>
      </c>
      <c r="P91" s="19">
        <v>2.7090211000153959</v>
      </c>
      <c r="Q91" s="18">
        <v>1.9198649805101109E-3</v>
      </c>
      <c r="R91" s="20">
        <v>187.15296666263021</v>
      </c>
      <c r="S91" s="18">
        <v>0.99808013501948989</v>
      </c>
      <c r="T91" s="20">
        <v>97482.358688006483</v>
      </c>
      <c r="U91" s="20">
        <v>486983.02994233882</v>
      </c>
      <c r="V91" s="17">
        <v>6589015.0116254929</v>
      </c>
      <c r="W91" s="21">
        <v>67.59187098368966</v>
      </c>
    </row>
    <row r="92" spans="1:23" x14ac:dyDescent="0.25">
      <c r="A92" s="16">
        <v>15</v>
      </c>
      <c r="B92" s="17">
        <v>5</v>
      </c>
      <c r="C92" s="18">
        <v>1.0470185402210576E-3</v>
      </c>
      <c r="D92" s="19">
        <v>2.8119396418309801</v>
      </c>
      <c r="E92" s="18">
        <v>5.223126832162861E-3</v>
      </c>
      <c r="F92" s="20">
        <v>505.45464285153139</v>
      </c>
      <c r="G92" s="18">
        <v>0.99477687316783714</v>
      </c>
      <c r="H92" s="20">
        <v>96772.423702035172</v>
      </c>
      <c r="I92" s="20">
        <v>482756.15324329992</v>
      </c>
      <c r="J92" s="17">
        <v>5926571.8578494992</v>
      </c>
      <c r="K92" s="21">
        <v>61.242362556688349</v>
      </c>
      <c r="L92" s="1"/>
      <c r="M92" s="16">
        <v>15</v>
      </c>
      <c r="N92" s="17">
        <v>5</v>
      </c>
      <c r="O92" s="18">
        <v>7.2363116010575599E-4</v>
      </c>
      <c r="P92" s="19">
        <v>2.655138066049787</v>
      </c>
      <c r="Q92" s="18">
        <v>3.6120268585911885E-3</v>
      </c>
      <c r="R92" s="20">
        <v>351.43289627764898</v>
      </c>
      <c r="S92" s="18">
        <v>0.99638797314140881</v>
      </c>
      <c r="T92" s="20">
        <v>97295.205721343853</v>
      </c>
      <c r="U92" s="20">
        <v>485651.96698589996</v>
      </c>
      <c r="V92" s="17">
        <v>6102031.9816831546</v>
      </c>
      <c r="W92" s="21">
        <v>62.716676905535735</v>
      </c>
    </row>
    <row r="93" spans="1:23" x14ac:dyDescent="0.25">
      <c r="A93" s="16">
        <v>20</v>
      </c>
      <c r="B93" s="17">
        <v>5</v>
      </c>
      <c r="C93" s="18">
        <v>2.0280036722753157E-3</v>
      </c>
      <c r="D93" s="19">
        <v>2.5602464333664492</v>
      </c>
      <c r="E93" s="18">
        <v>1.0090094298251806E-2</v>
      </c>
      <c r="F93" s="20">
        <v>971.34279561405128</v>
      </c>
      <c r="G93" s="18">
        <v>0.98990990570174819</v>
      </c>
      <c r="H93" s="20">
        <v>96266.969059183641</v>
      </c>
      <c r="I93" s="20">
        <v>478965.00824589498</v>
      </c>
      <c r="J93" s="17">
        <v>5443815.7046061996</v>
      </c>
      <c r="K93" s="21">
        <v>56.549154479553778</v>
      </c>
      <c r="L93" s="1"/>
      <c r="M93" s="16">
        <v>20</v>
      </c>
      <c r="N93" s="17">
        <v>5</v>
      </c>
      <c r="O93" s="18">
        <v>9.281354316302957E-4</v>
      </c>
      <c r="P93" s="19">
        <v>2.5208316389341348</v>
      </c>
      <c r="Q93" s="18">
        <v>4.6300234556743147E-3</v>
      </c>
      <c r="R93" s="20">
        <v>448.85194206162123</v>
      </c>
      <c r="S93" s="18">
        <v>0.99536997654432569</v>
      </c>
      <c r="T93" s="20">
        <v>96943.772825066204</v>
      </c>
      <c r="U93" s="20">
        <v>483606.08459176886</v>
      </c>
      <c r="V93" s="17">
        <v>5616380.0146972546</v>
      </c>
      <c r="W93" s="21">
        <v>57.934407244825721</v>
      </c>
    </row>
    <row r="94" spans="1:23" x14ac:dyDescent="0.25">
      <c r="A94" s="16">
        <v>25</v>
      </c>
      <c r="B94" s="17">
        <v>5</v>
      </c>
      <c r="C94" s="18">
        <v>1.6572554079475345E-3</v>
      </c>
      <c r="D94" s="19">
        <v>2.4711081635991223</v>
      </c>
      <c r="E94" s="18">
        <v>8.2516940277401751E-3</v>
      </c>
      <c r="F94" s="20">
        <v>786.35035010885622</v>
      </c>
      <c r="G94" s="18">
        <v>0.99174830597225982</v>
      </c>
      <c r="H94" s="20">
        <v>95295.626263569589</v>
      </c>
      <c r="I94" s="20">
        <v>474489.53633690672</v>
      </c>
      <c r="J94" s="17">
        <v>4964850.696360305</v>
      </c>
      <c r="K94" s="21">
        <v>52.099460290322995</v>
      </c>
      <c r="L94" s="1"/>
      <c r="M94" s="16">
        <v>25</v>
      </c>
      <c r="N94" s="17">
        <v>5</v>
      </c>
      <c r="O94" s="18">
        <v>8.2314057473414145E-4</v>
      </c>
      <c r="P94" s="19">
        <v>2.4557755380573951</v>
      </c>
      <c r="Q94" s="18">
        <v>4.1071015582192505E-3</v>
      </c>
      <c r="R94" s="20">
        <v>396.31443991883134</v>
      </c>
      <c r="S94" s="18">
        <v>0.99589289844178075</v>
      </c>
      <c r="T94" s="20">
        <v>96494.920883004583</v>
      </c>
      <c r="U94" s="20">
        <v>481466.29152236035</v>
      </c>
      <c r="V94" s="17">
        <v>5132773.930105486</v>
      </c>
      <c r="W94" s="21">
        <v>53.192166832581023</v>
      </c>
    </row>
    <row r="95" spans="1:23" x14ac:dyDescent="0.25">
      <c r="A95" s="16">
        <v>30</v>
      </c>
      <c r="B95" s="17">
        <v>5</v>
      </c>
      <c r="C95" s="18">
        <v>1.8331252546973321E-3</v>
      </c>
      <c r="D95" s="19">
        <v>2.5038621985845384</v>
      </c>
      <c r="E95" s="18">
        <v>9.1238778423385902E-3</v>
      </c>
      <c r="F95" s="20">
        <v>862.29108840228582</v>
      </c>
      <c r="G95" s="18">
        <v>0.99087612215766141</v>
      </c>
      <c r="H95" s="20">
        <v>94509.275913460733</v>
      </c>
      <c r="I95" s="20">
        <v>470393.98218571901</v>
      </c>
      <c r="J95" s="17">
        <v>4490361.1600233978</v>
      </c>
      <c r="K95" s="21">
        <v>47.512385600489466</v>
      </c>
      <c r="L95" s="1"/>
      <c r="M95" s="16">
        <v>30</v>
      </c>
      <c r="N95" s="17">
        <v>5</v>
      </c>
      <c r="O95" s="18">
        <v>7.6044233136917966E-4</v>
      </c>
      <c r="P95" s="19">
        <v>2.606263674186744</v>
      </c>
      <c r="Q95" s="18">
        <v>3.7953030726127768E-3</v>
      </c>
      <c r="R95" s="20">
        <v>364.72333630724461</v>
      </c>
      <c r="S95" s="18">
        <v>0.99620469692738722</v>
      </c>
      <c r="T95" s="20">
        <v>96098.606443085751</v>
      </c>
      <c r="U95" s="20">
        <v>479619.98071643827</v>
      </c>
      <c r="V95" s="17">
        <v>4651307.6385831255</v>
      </c>
      <c r="W95" s="21">
        <v>48.4014057096432</v>
      </c>
    </row>
    <row r="96" spans="1:23" x14ac:dyDescent="0.25">
      <c r="A96" s="16">
        <v>35</v>
      </c>
      <c r="B96" s="17">
        <v>5</v>
      </c>
      <c r="C96" s="18">
        <v>1.7207250774811957E-3</v>
      </c>
      <c r="D96" s="19">
        <v>2.5607723870363395</v>
      </c>
      <c r="E96" s="18">
        <v>8.5676648407732037E-3</v>
      </c>
      <c r="F96" s="20">
        <v>802.33597933007695</v>
      </c>
      <c r="G96" s="18">
        <v>0.9914323351592268</v>
      </c>
      <c r="H96" s="20">
        <v>93646.984825058447</v>
      </c>
      <c r="I96" s="20">
        <v>466277.8440496361</v>
      </c>
      <c r="J96" s="17">
        <v>4019967.1778376792</v>
      </c>
      <c r="K96" s="21">
        <v>42.92681911059244</v>
      </c>
      <c r="L96" s="1"/>
      <c r="M96" s="16">
        <v>35</v>
      </c>
      <c r="N96" s="17">
        <v>5</v>
      </c>
      <c r="O96" s="18">
        <v>1.220059090325078E-3</v>
      </c>
      <c r="P96" s="19">
        <v>2.6668604083356922</v>
      </c>
      <c r="Q96" s="18">
        <v>6.0829798348620567E-3</v>
      </c>
      <c r="R96" s="20">
        <v>582.34728045157681</v>
      </c>
      <c r="S96" s="18">
        <v>0.99391702016513794</v>
      </c>
      <c r="T96" s="20">
        <v>95733.883106778507</v>
      </c>
      <c r="U96" s="20">
        <v>477310.71803777292</v>
      </c>
      <c r="V96" s="17">
        <v>4171687.6578666875</v>
      </c>
      <c r="W96" s="21">
        <v>43.575874314151875</v>
      </c>
    </row>
    <row r="97" spans="1:23" x14ac:dyDescent="0.25">
      <c r="A97" s="16">
        <v>40</v>
      </c>
      <c r="B97" s="17">
        <v>5</v>
      </c>
      <c r="C97" s="18">
        <v>2.3747135284146515E-3</v>
      </c>
      <c r="D97" s="19">
        <v>2.6728385764671705</v>
      </c>
      <c r="E97" s="18">
        <v>1.1808310881064377E-2</v>
      </c>
      <c r="F97" s="20">
        <v>1096.3384772136196</v>
      </c>
      <c r="G97" s="18">
        <v>0.98819168911893562</v>
      </c>
      <c r="H97" s="20">
        <v>92844.64884572837</v>
      </c>
      <c r="I97" s="20">
        <v>461671.8876173356</v>
      </c>
      <c r="J97" s="17">
        <v>3553689.3337880429</v>
      </c>
      <c r="K97" s="21">
        <v>38.275650540645479</v>
      </c>
      <c r="L97" s="1"/>
      <c r="M97" s="16">
        <v>40</v>
      </c>
      <c r="N97" s="17">
        <v>5</v>
      </c>
      <c r="O97" s="18">
        <v>1.7541636467279696E-3</v>
      </c>
      <c r="P97" s="19">
        <v>2.6583004857454688</v>
      </c>
      <c r="Q97" s="18">
        <v>8.7349375197585122E-3</v>
      </c>
      <c r="R97" s="20">
        <v>831.14272035202885</v>
      </c>
      <c r="S97" s="18">
        <v>0.99126506248024149</v>
      </c>
      <c r="T97" s="20">
        <v>95151.53582632693</v>
      </c>
      <c r="U97" s="20">
        <v>473811.39262711012</v>
      </c>
      <c r="V97" s="17">
        <v>3694376.9398289146</v>
      </c>
      <c r="W97" s="21">
        <v>38.826246026884817</v>
      </c>
    </row>
    <row r="98" spans="1:23" x14ac:dyDescent="0.25">
      <c r="A98" s="16">
        <v>45</v>
      </c>
      <c r="B98" s="17">
        <v>5</v>
      </c>
      <c r="C98" s="18">
        <v>3.7640051281197591E-3</v>
      </c>
      <c r="D98" s="19">
        <v>2.7000896138446215</v>
      </c>
      <c r="E98" s="18">
        <v>1.8658501336400901E-2</v>
      </c>
      <c r="F98" s="20">
        <v>1711.8859716234583</v>
      </c>
      <c r="G98" s="18">
        <v>0.9813414986635991</v>
      </c>
      <c r="H98" s="20">
        <v>91748.310368514751</v>
      </c>
      <c r="I98" s="20">
        <v>454804.36751652323</v>
      </c>
      <c r="J98" s="17">
        <v>3092017.4461707072</v>
      </c>
      <c r="K98" s="21">
        <v>33.701083254300386</v>
      </c>
      <c r="L98" s="1"/>
      <c r="M98" s="16">
        <v>45</v>
      </c>
      <c r="N98" s="17">
        <v>5</v>
      </c>
      <c r="O98" s="18">
        <v>2.5890834374372009E-3</v>
      </c>
      <c r="P98" s="19">
        <v>2.730678260801108</v>
      </c>
      <c r="Q98" s="18">
        <v>1.2869801142519344E-2</v>
      </c>
      <c r="R98" s="20">
        <v>1213.884702958152</v>
      </c>
      <c r="S98" s="18">
        <v>0.98713019885748066</v>
      </c>
      <c r="T98" s="20">
        <v>94320.393105974901</v>
      </c>
      <c r="U98" s="20">
        <v>468847.27058457053</v>
      </c>
      <c r="V98" s="17">
        <v>3220565.5472018044</v>
      </c>
      <c r="W98" s="21">
        <v>34.14495467150244</v>
      </c>
    </row>
    <row r="99" spans="1:23" x14ac:dyDescent="0.25">
      <c r="A99" s="16">
        <v>50</v>
      </c>
      <c r="B99" s="17">
        <v>5</v>
      </c>
      <c r="C99" s="18">
        <v>6.1765113297531501E-3</v>
      </c>
      <c r="D99" s="19">
        <v>2.632748866334965</v>
      </c>
      <c r="E99" s="18">
        <v>3.0437518926478169E-2</v>
      </c>
      <c r="F99" s="20">
        <v>2740.4853716528014</v>
      </c>
      <c r="G99" s="18">
        <v>0.96956248107352183</v>
      </c>
      <c r="H99" s="20">
        <v>90036.424396891292</v>
      </c>
      <c r="I99" s="20">
        <v>443694.70488161896</v>
      </c>
      <c r="J99" s="17">
        <v>2637213.078654184</v>
      </c>
      <c r="K99" s="21">
        <v>29.290513215285344</v>
      </c>
      <c r="L99" s="1"/>
      <c r="M99" s="16">
        <v>50</v>
      </c>
      <c r="N99" s="17">
        <v>5</v>
      </c>
      <c r="O99" s="18">
        <v>4.723494180140249E-3</v>
      </c>
      <c r="P99" s="19">
        <v>2.6917147952808205</v>
      </c>
      <c r="Q99" s="18">
        <v>2.336274290273499E-2</v>
      </c>
      <c r="R99" s="20">
        <v>2175.2234183910186</v>
      </c>
      <c r="S99" s="18">
        <v>0.97663725709726501</v>
      </c>
      <c r="T99" s="20">
        <v>93106.508403016749</v>
      </c>
      <c r="U99" s="20">
        <v>460511.50598145311</v>
      </c>
      <c r="V99" s="17">
        <v>2751718.2766172336</v>
      </c>
      <c r="W99" s="21">
        <v>29.554521201743132</v>
      </c>
    </row>
    <row r="100" spans="1:23" x14ac:dyDescent="0.25">
      <c r="A100" s="16">
        <v>55</v>
      </c>
      <c r="B100" s="17">
        <v>5</v>
      </c>
      <c r="C100" s="18">
        <v>8.0733807300564092E-3</v>
      </c>
      <c r="D100" s="19">
        <v>2.6446396860748305</v>
      </c>
      <c r="E100" s="18">
        <v>3.9613622081974609E-2</v>
      </c>
      <c r="F100" s="20">
        <v>3458.108337836893</v>
      </c>
      <c r="G100" s="18">
        <v>0.96038637791802539</v>
      </c>
      <c r="H100" s="20">
        <v>87295.939025238491</v>
      </c>
      <c r="I100" s="20">
        <v>428334.60398599767</v>
      </c>
      <c r="J100" s="17">
        <v>2193518.3737725653</v>
      </c>
      <c r="K100" s="21">
        <v>25.127381620104781</v>
      </c>
      <c r="L100" s="1"/>
      <c r="M100" s="16">
        <v>55</v>
      </c>
      <c r="N100" s="17">
        <v>5</v>
      </c>
      <c r="O100" s="18">
        <v>7.1885773932497321E-3</v>
      </c>
      <c r="P100" s="19">
        <v>2.7184118768583798</v>
      </c>
      <c r="Q100" s="18">
        <v>3.5362887072000193E-2</v>
      </c>
      <c r="R100" s="20">
        <v>3215.5927622231829</v>
      </c>
      <c r="S100" s="18">
        <v>0.96463711292799981</v>
      </c>
      <c r="T100" s="20">
        <v>90931.28498462573</v>
      </c>
      <c r="U100" s="20">
        <v>447319.76666798006</v>
      </c>
      <c r="V100" s="17">
        <v>2291206.7706357804</v>
      </c>
      <c r="W100" s="21">
        <v>25.197122981635722</v>
      </c>
    </row>
    <row r="101" spans="1:23" x14ac:dyDescent="0.25">
      <c r="A101" s="16">
        <v>60</v>
      </c>
      <c r="B101" s="17">
        <v>5</v>
      </c>
      <c r="C101" s="18">
        <v>1.2627654730167533E-2</v>
      </c>
      <c r="D101" s="19">
        <v>2.6583406050907308</v>
      </c>
      <c r="E101" s="18">
        <v>6.132491633676429E-2</v>
      </c>
      <c r="F101" s="20">
        <v>5141.3479527607124</v>
      </c>
      <c r="G101" s="18">
        <v>0.93867508366323571</v>
      </c>
      <c r="H101" s="20">
        <v>83837.830687401598</v>
      </c>
      <c r="I101" s="20">
        <v>407149.86770092836</v>
      </c>
      <c r="J101" s="17">
        <v>1765183.7697865674</v>
      </c>
      <c r="K101" s="21">
        <v>21.054740506922773</v>
      </c>
      <c r="L101" s="1"/>
      <c r="M101" s="16">
        <v>60</v>
      </c>
      <c r="N101" s="17">
        <v>5</v>
      </c>
      <c r="O101" s="18">
        <v>1.302150744233759E-2</v>
      </c>
      <c r="P101" s="19">
        <v>2.7212577154253244</v>
      </c>
      <c r="Q101" s="18">
        <v>6.3231296474218879E-2</v>
      </c>
      <c r="R101" s="20">
        <v>5546.3769403560727</v>
      </c>
      <c r="S101" s="18">
        <v>0.93676870352578112</v>
      </c>
      <c r="T101" s="20">
        <v>87715.692222402547</v>
      </c>
      <c r="U101" s="20">
        <v>425939.6974518334</v>
      </c>
      <c r="V101" s="17">
        <v>1843887.0039678004</v>
      </c>
      <c r="W101" s="21">
        <v>21.021175997706742</v>
      </c>
    </row>
    <row r="102" spans="1:23" x14ac:dyDescent="0.25">
      <c r="A102" s="16">
        <v>65</v>
      </c>
      <c r="B102" s="17">
        <v>5</v>
      </c>
      <c r="C102" s="18">
        <v>1.9552632129827791E-2</v>
      </c>
      <c r="D102" s="19">
        <v>2.7231857899944107</v>
      </c>
      <c r="E102" s="18">
        <v>9.359646050027115E-2</v>
      </c>
      <c r="F102" s="20">
        <v>7365.7122377830819</v>
      </c>
      <c r="G102" s="18">
        <v>0.90640353949972885</v>
      </c>
      <c r="H102" s="20">
        <v>78696.482734640886</v>
      </c>
      <c r="I102" s="20">
        <v>376712.05538340786</v>
      </c>
      <c r="J102" s="17">
        <v>1358033.9020856391</v>
      </c>
      <c r="K102" s="21">
        <v>17.256602263468825</v>
      </c>
      <c r="L102" s="1"/>
      <c r="M102" s="16">
        <v>65</v>
      </c>
      <c r="N102" s="17">
        <v>5</v>
      </c>
      <c r="O102" s="18">
        <v>2.3370996619115767E-2</v>
      </c>
      <c r="P102" s="19">
        <v>2.6700998318156448</v>
      </c>
      <c r="Q102" s="18">
        <v>0.11082057147949798</v>
      </c>
      <c r="R102" s="20">
        <v>9106.0504776354355</v>
      </c>
      <c r="S102" s="18">
        <v>0.88917942852050202</v>
      </c>
      <c r="T102" s="20">
        <v>82169.315282046475</v>
      </c>
      <c r="U102" s="20">
        <v>389630.38787089434</v>
      </c>
      <c r="V102" s="17">
        <v>1417947.306515967</v>
      </c>
      <c r="W102" s="21">
        <v>17.256408936217341</v>
      </c>
    </row>
    <row r="103" spans="1:23" x14ac:dyDescent="0.25">
      <c r="A103" s="16">
        <v>70</v>
      </c>
      <c r="B103" s="17">
        <v>5</v>
      </c>
      <c r="C103" s="18">
        <v>3.9969070702546128E-2</v>
      </c>
      <c r="D103" s="19">
        <v>2.6521678373668429</v>
      </c>
      <c r="E103" s="18">
        <v>0.18270060626512019</v>
      </c>
      <c r="F103" s="20">
        <v>13032.175015134068</v>
      </c>
      <c r="G103" s="18">
        <v>0.81729939373487981</v>
      </c>
      <c r="H103" s="20">
        <v>71330.770496857804</v>
      </c>
      <c r="I103" s="20">
        <v>326056.492834693</v>
      </c>
      <c r="J103" s="17">
        <v>981321.84670223109</v>
      </c>
      <c r="K103" s="21">
        <v>13.757342586751665</v>
      </c>
      <c r="L103" s="1"/>
      <c r="M103" s="16">
        <v>70</v>
      </c>
      <c r="N103" s="17">
        <v>5</v>
      </c>
      <c r="O103" s="18">
        <v>3.8830645587894508E-2</v>
      </c>
      <c r="P103" s="19">
        <v>2.611070496850544</v>
      </c>
      <c r="Q103" s="18">
        <v>0.17767174404140562</v>
      </c>
      <c r="R103" s="20">
        <v>12981.277683158762</v>
      </c>
      <c r="S103" s="18">
        <v>0.82232825595859438</v>
      </c>
      <c r="T103" s="20">
        <v>73063.264804411039</v>
      </c>
      <c r="U103" s="20">
        <v>334304.96677618159</v>
      </c>
      <c r="V103" s="17">
        <v>1028316.9186450726</v>
      </c>
      <c r="W103" s="21">
        <v>14.074335733529802</v>
      </c>
    </row>
    <row r="104" spans="1:23" x14ac:dyDescent="0.25">
      <c r="A104" s="16">
        <v>75</v>
      </c>
      <c r="B104" s="17">
        <v>5</v>
      </c>
      <c r="C104" s="18">
        <v>6.6163162507865692E-2</v>
      </c>
      <c r="D104" s="19">
        <v>2.850197391692963</v>
      </c>
      <c r="E104" s="18">
        <v>0.28962080410023272</v>
      </c>
      <c r="F104" s="20">
        <v>16884.486101331022</v>
      </c>
      <c r="G104" s="18">
        <v>0.71037919589976728</v>
      </c>
      <c r="H104" s="20">
        <v>58298.595481723736</v>
      </c>
      <c r="I104" s="20">
        <v>255194.66514805332</v>
      </c>
      <c r="J104" s="17">
        <v>655265.35386753804</v>
      </c>
      <c r="K104" s="21">
        <v>11.239813728839485</v>
      </c>
      <c r="L104" s="1"/>
      <c r="M104" s="16">
        <v>75</v>
      </c>
      <c r="N104" s="17">
        <v>5</v>
      </c>
      <c r="O104" s="18">
        <v>6.0067008318969342E-2</v>
      </c>
      <c r="P104" s="19">
        <v>2.9039290165954026</v>
      </c>
      <c r="Q104" s="18">
        <v>0.26674996389522454</v>
      </c>
      <c r="R104" s="20">
        <v>16026.867895347394</v>
      </c>
      <c r="S104" s="18">
        <v>0.73325003610477546</v>
      </c>
      <c r="T104" s="20">
        <v>60081.987121252278</v>
      </c>
      <c r="U104" s="20">
        <v>266816.48285596498</v>
      </c>
      <c r="V104" s="17">
        <v>694011.95186889102</v>
      </c>
      <c r="W104" s="21">
        <v>11.551081865323397</v>
      </c>
    </row>
    <row r="105" spans="1:23" x14ac:dyDescent="0.25">
      <c r="A105" s="16">
        <v>80</v>
      </c>
      <c r="B105" s="17">
        <v>20</v>
      </c>
      <c r="C105" s="18">
        <v>0.10351697974412422</v>
      </c>
      <c r="D105" s="19">
        <v>9.6602509315073171</v>
      </c>
      <c r="E105" s="18">
        <v>1</v>
      </c>
      <c r="F105" s="20">
        <v>41414.109380392714</v>
      </c>
      <c r="G105" s="18">
        <v>0</v>
      </c>
      <c r="H105" s="20">
        <v>41414.109380392714</v>
      </c>
      <c r="I105" s="20">
        <v>400070.68871948466</v>
      </c>
      <c r="J105" s="17">
        <v>400070.68871948466</v>
      </c>
      <c r="K105" s="21">
        <v>9.6602509315073171</v>
      </c>
      <c r="L105" s="1"/>
      <c r="M105" s="16">
        <v>80</v>
      </c>
      <c r="N105" s="17">
        <v>20</v>
      </c>
      <c r="O105" s="18">
        <v>0.10312637287024191</v>
      </c>
      <c r="P105" s="19">
        <v>9.6968406060227039</v>
      </c>
      <c r="Q105" s="18">
        <v>1</v>
      </c>
      <c r="R105" s="20">
        <v>44055.119225904884</v>
      </c>
      <c r="S105" s="18">
        <v>0</v>
      </c>
      <c r="T105" s="20">
        <v>44055.119225904884</v>
      </c>
      <c r="U105" s="20">
        <v>427195.46901292598</v>
      </c>
      <c r="V105" s="17">
        <v>427195.46901292598</v>
      </c>
      <c r="W105" s="21">
        <v>9.6968406060227039</v>
      </c>
    </row>
    <row r="106" spans="1:23" x14ac:dyDescent="0.25">
      <c r="A106" s="22">
        <f>A85+5</f>
        <v>2041</v>
      </c>
      <c r="B106" s="24" t="str">
        <f>B85</f>
        <v xml:space="preserve">Bamyian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2041</v>
      </c>
      <c r="N106" s="24" t="str">
        <f>N85</f>
        <v xml:space="preserve">Bamyian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1.8335529502235666E-2</v>
      </c>
      <c r="D109" s="19">
        <v>0.50601964431711133</v>
      </c>
      <c r="E109" s="18">
        <v>1.8170948113333973E-2</v>
      </c>
      <c r="F109" s="20">
        <v>1817.0948113334016</v>
      </c>
      <c r="G109" s="18">
        <v>0.98182905188666603</v>
      </c>
      <c r="H109" s="20">
        <v>100000</v>
      </c>
      <c r="I109" s="20">
        <v>99102.390858788</v>
      </c>
      <c r="J109" s="17">
        <v>7554948.262039341</v>
      </c>
      <c r="K109" s="21">
        <v>75.549482620393405</v>
      </c>
      <c r="L109" s="1"/>
      <c r="M109" s="16">
        <v>0</v>
      </c>
      <c r="N109" s="17">
        <v>1</v>
      </c>
      <c r="O109" s="18">
        <v>1.4293022353386316E-2</v>
      </c>
      <c r="P109" s="19">
        <v>0.50746345203381604</v>
      </c>
      <c r="Q109" s="18">
        <v>1.4193105221855795E-2</v>
      </c>
      <c r="R109" s="20">
        <v>1419.3105221855803</v>
      </c>
      <c r="S109" s="18">
        <v>0.9858068947781442</v>
      </c>
      <c r="T109" s="20">
        <v>100000</v>
      </c>
      <c r="U109" s="20">
        <v>99300.937694910637</v>
      </c>
      <c r="V109" s="17">
        <v>7778425.0806113072</v>
      </c>
      <c r="W109" s="21">
        <v>77.784250806113079</v>
      </c>
    </row>
    <row r="110" spans="1:23" x14ac:dyDescent="0.25">
      <c r="A110" s="16">
        <v>1</v>
      </c>
      <c r="B110" s="17">
        <v>4</v>
      </c>
      <c r="C110" s="18">
        <v>6.6980864183380868E-4</v>
      </c>
      <c r="D110" s="19">
        <v>0.94781863325893945</v>
      </c>
      <c r="E110" s="18">
        <v>2.673768375546004E-3</v>
      </c>
      <c r="F110" s="20">
        <v>262.51834691269323</v>
      </c>
      <c r="G110" s="18">
        <v>0.997326231624454</v>
      </c>
      <c r="H110" s="20">
        <v>98182.905188666598</v>
      </c>
      <c r="I110" s="20">
        <v>391930.36714779178</v>
      </c>
      <c r="J110" s="17">
        <v>7455845.871180553</v>
      </c>
      <c r="K110" s="21">
        <v>75.938330169121869</v>
      </c>
      <c r="L110" s="1"/>
      <c r="M110" s="16">
        <v>1</v>
      </c>
      <c r="N110" s="17">
        <v>4</v>
      </c>
      <c r="O110" s="18">
        <v>6.4591477202562391E-4</v>
      </c>
      <c r="P110" s="19">
        <v>1.1503205615414902</v>
      </c>
      <c r="Q110" s="18">
        <v>2.5789122132215958E-3</v>
      </c>
      <c r="R110" s="20">
        <v>254.23094408214092</v>
      </c>
      <c r="S110" s="18">
        <v>0.9974210877867784</v>
      </c>
      <c r="T110" s="20">
        <v>98580.68947781442</v>
      </c>
      <c r="U110" s="20">
        <v>393598.28121728689</v>
      </c>
      <c r="V110" s="17">
        <v>7679124.1429163963</v>
      </c>
      <c r="W110" s="21">
        <v>77.896839468185931</v>
      </c>
    </row>
    <row r="111" spans="1:23" x14ac:dyDescent="0.25">
      <c r="A111" s="16">
        <v>5</v>
      </c>
      <c r="B111" s="17">
        <v>5</v>
      </c>
      <c r="C111" s="18">
        <v>3.2665320332658131E-4</v>
      </c>
      <c r="D111" s="19">
        <v>2.3809392256236315</v>
      </c>
      <c r="E111" s="18">
        <v>1.6318699117929825E-3</v>
      </c>
      <c r="F111" s="20">
        <v>159.79333303819294</v>
      </c>
      <c r="G111" s="18">
        <v>0.99836813008820702</v>
      </c>
      <c r="H111" s="20">
        <v>97920.386841753905</v>
      </c>
      <c r="I111" s="20">
        <v>489183.42575820239</v>
      </c>
      <c r="J111" s="17">
        <v>7063915.5040327609</v>
      </c>
      <c r="K111" s="21">
        <v>72.139374974575375</v>
      </c>
      <c r="L111" s="1"/>
      <c r="M111" s="16">
        <v>5</v>
      </c>
      <c r="N111" s="17">
        <v>5</v>
      </c>
      <c r="O111" s="18">
        <v>2.5080694601613192E-4</v>
      </c>
      <c r="P111" s="19">
        <v>2.3108904647121049</v>
      </c>
      <c r="Q111" s="18">
        <v>1.2531895197299692E-3</v>
      </c>
      <c r="R111" s="20">
        <v>123.22168734663865</v>
      </c>
      <c r="S111" s="18">
        <v>0.99874681048027003</v>
      </c>
      <c r="T111" s="20">
        <v>98326.458533732279</v>
      </c>
      <c r="U111" s="20">
        <v>491300.93605426326</v>
      </c>
      <c r="V111" s="17">
        <v>7285525.861699109</v>
      </c>
      <c r="W111" s="21">
        <v>74.095273747703487</v>
      </c>
    </row>
    <row r="112" spans="1:23" x14ac:dyDescent="0.25">
      <c r="A112" s="16">
        <v>10</v>
      </c>
      <c r="B112" s="17">
        <v>5</v>
      </c>
      <c r="C112" s="18">
        <v>3.5050922998497382E-4</v>
      </c>
      <c r="D112" s="19">
        <v>2.797383036257366</v>
      </c>
      <c r="E112" s="18">
        <v>1.7511941622289084E-3</v>
      </c>
      <c r="F112" s="20">
        <v>171.19778064849379</v>
      </c>
      <c r="G112" s="18">
        <v>0.99824880583777109</v>
      </c>
      <c r="H112" s="20">
        <v>97760.593508715712</v>
      </c>
      <c r="I112" s="20">
        <v>488425.88440776709</v>
      </c>
      <c r="J112" s="17">
        <v>6574732.0782745583</v>
      </c>
      <c r="K112" s="21">
        <v>67.253397737283549</v>
      </c>
      <c r="L112" s="1"/>
      <c r="M112" s="16">
        <v>10</v>
      </c>
      <c r="N112" s="17">
        <v>5</v>
      </c>
      <c r="O112" s="18">
        <v>2.9016116513002986E-4</v>
      </c>
      <c r="P112" s="19">
        <v>2.7153676183661433</v>
      </c>
      <c r="Q112" s="18">
        <v>1.4498447067848863E-3</v>
      </c>
      <c r="R112" s="20">
        <v>142.37944313087792</v>
      </c>
      <c r="S112" s="18">
        <v>0.99855015529321511</v>
      </c>
      <c r="T112" s="20">
        <v>98203.23684638564</v>
      </c>
      <c r="U112" s="20">
        <v>490690.89954567241</v>
      </c>
      <c r="V112" s="17">
        <v>6794224.9256448457</v>
      </c>
      <c r="W112" s="21">
        <v>69.185346062194554</v>
      </c>
    </row>
    <row r="113" spans="1:23" x14ac:dyDescent="0.25">
      <c r="A113" s="16">
        <v>15</v>
      </c>
      <c r="B113" s="17">
        <v>5</v>
      </c>
      <c r="C113" s="18">
        <v>8.2980272042534713E-4</v>
      </c>
      <c r="D113" s="19">
        <v>2.8171547145111155</v>
      </c>
      <c r="E113" s="18">
        <v>4.1415119533203537E-3</v>
      </c>
      <c r="F113" s="20">
        <v>404.16764892509673</v>
      </c>
      <c r="G113" s="18">
        <v>0.99585848804667965</v>
      </c>
      <c r="H113" s="20">
        <v>97589.395728067218</v>
      </c>
      <c r="I113" s="20">
        <v>487064.7431933328</v>
      </c>
      <c r="J113" s="17">
        <v>6086306.1938667912</v>
      </c>
      <c r="K113" s="21">
        <v>62.3664707467426</v>
      </c>
      <c r="L113" s="1"/>
      <c r="M113" s="16">
        <v>15</v>
      </c>
      <c r="N113" s="17">
        <v>5</v>
      </c>
      <c r="O113" s="18">
        <v>5.5222440934628444E-4</v>
      </c>
      <c r="P113" s="19">
        <v>2.6595905172626497</v>
      </c>
      <c r="Q113" s="18">
        <v>2.7575580924948939E-3</v>
      </c>
      <c r="R113" s="20">
        <v>270.40851088933414</v>
      </c>
      <c r="S113" s="18">
        <v>0.99724244190750511</v>
      </c>
      <c r="T113" s="20">
        <v>98060.857403254762</v>
      </c>
      <c r="U113" s="20">
        <v>489671.42037317553</v>
      </c>
      <c r="V113" s="17">
        <v>6303534.0260991734</v>
      </c>
      <c r="W113" s="21">
        <v>64.281857134669025</v>
      </c>
    </row>
    <row r="114" spans="1:23" x14ac:dyDescent="0.25">
      <c r="A114" s="16">
        <v>20</v>
      </c>
      <c r="B114" s="17">
        <v>5</v>
      </c>
      <c r="C114" s="18">
        <v>1.6249224467953726E-3</v>
      </c>
      <c r="D114" s="19">
        <v>2.5642029248214584</v>
      </c>
      <c r="E114" s="18">
        <v>8.0925819456170167E-3</v>
      </c>
      <c r="F114" s="20">
        <v>786.47942213393981</v>
      </c>
      <c r="G114" s="18">
        <v>0.99190741805438298</v>
      </c>
      <c r="H114" s="20">
        <v>97185.228079142122</v>
      </c>
      <c r="I114" s="20">
        <v>484010.43611958862</v>
      </c>
      <c r="J114" s="17">
        <v>5599241.4506734582</v>
      </c>
      <c r="K114" s="21">
        <v>57.614120595711874</v>
      </c>
      <c r="L114" s="1"/>
      <c r="M114" s="16">
        <v>20</v>
      </c>
      <c r="N114" s="17">
        <v>5</v>
      </c>
      <c r="O114" s="18">
        <v>7.1610515467028805E-4</v>
      </c>
      <c r="P114" s="19">
        <v>2.5247707960451695</v>
      </c>
      <c r="Q114" s="18">
        <v>3.5741904336263897E-3</v>
      </c>
      <c r="R114" s="20">
        <v>349.52168693112617</v>
      </c>
      <c r="S114" s="18">
        <v>0.99642580956637361</v>
      </c>
      <c r="T114" s="20">
        <v>97790.448892365428</v>
      </c>
      <c r="U114" s="20">
        <v>488087.09817491967</v>
      </c>
      <c r="V114" s="17">
        <v>5813862.6057259981</v>
      </c>
      <c r="W114" s="21">
        <v>59.452253993895823</v>
      </c>
    </row>
    <row r="115" spans="1:23" x14ac:dyDescent="0.25">
      <c r="A115" s="16">
        <v>25</v>
      </c>
      <c r="B115" s="17">
        <v>5</v>
      </c>
      <c r="C115" s="18">
        <v>1.3459410991309153E-3</v>
      </c>
      <c r="D115" s="19">
        <v>2.4776065042104509</v>
      </c>
      <c r="E115" s="18">
        <v>6.7069354960964667E-3</v>
      </c>
      <c r="F115" s="20">
        <v>646.54018914696644</v>
      </c>
      <c r="G115" s="18">
        <v>0.99329306450390353</v>
      </c>
      <c r="H115" s="20">
        <v>96398.748657008182</v>
      </c>
      <c r="I115" s="20">
        <v>480362.91451717005</v>
      </c>
      <c r="J115" s="17">
        <v>5115231.0145538691</v>
      </c>
      <c r="K115" s="21">
        <v>53.063251191715466</v>
      </c>
      <c r="L115" s="1"/>
      <c r="M115" s="16">
        <v>25</v>
      </c>
      <c r="N115" s="17">
        <v>5</v>
      </c>
      <c r="O115" s="18">
        <v>6.4136258381390502E-4</v>
      </c>
      <c r="P115" s="19">
        <v>2.4598264256498092</v>
      </c>
      <c r="Q115" s="18">
        <v>3.2015969660184052E-3</v>
      </c>
      <c r="R115" s="20">
        <v>311.96657690693974</v>
      </c>
      <c r="S115" s="18">
        <v>0.99679840303398159</v>
      </c>
      <c r="T115" s="20">
        <v>97440.927205434302</v>
      </c>
      <c r="U115" s="20">
        <v>486412.186772432</v>
      </c>
      <c r="V115" s="17">
        <v>5325775.5075510787</v>
      </c>
      <c r="W115" s="21">
        <v>54.65645350770081</v>
      </c>
    </row>
    <row r="116" spans="1:23" x14ac:dyDescent="0.25">
      <c r="A116" s="16">
        <v>30</v>
      </c>
      <c r="B116" s="17">
        <v>5</v>
      </c>
      <c r="C116" s="18">
        <v>1.5031903081201448E-3</v>
      </c>
      <c r="D116" s="19">
        <v>2.5084010943071808</v>
      </c>
      <c r="E116" s="18">
        <v>7.4879067291496737E-3</v>
      </c>
      <c r="F116" s="20">
        <v>716.98360611744283</v>
      </c>
      <c r="G116" s="18">
        <v>0.99251209327085033</v>
      </c>
      <c r="H116" s="20">
        <v>95752.208467861215</v>
      </c>
      <c r="I116" s="20">
        <v>476974.60677090415</v>
      </c>
      <c r="J116" s="17">
        <v>4634868.1000366993</v>
      </c>
      <c r="K116" s="21">
        <v>48.404816705531879</v>
      </c>
      <c r="L116" s="1"/>
      <c r="M116" s="16">
        <v>30</v>
      </c>
      <c r="N116" s="17">
        <v>5</v>
      </c>
      <c r="O116" s="18">
        <v>5.9668492266720045E-4</v>
      </c>
      <c r="P116" s="19">
        <v>2.6094837209723765</v>
      </c>
      <c r="Q116" s="18">
        <v>2.9791751625090068E-3</v>
      </c>
      <c r="R116" s="20">
        <v>289.364187064828</v>
      </c>
      <c r="S116" s="18">
        <v>0.99702082483749099</v>
      </c>
      <c r="T116" s="20">
        <v>97128.960628527362</v>
      </c>
      <c r="U116" s="20">
        <v>484953.07334289071</v>
      </c>
      <c r="V116" s="17">
        <v>4839363.3207786465</v>
      </c>
      <c r="W116" s="21">
        <v>49.824102816120288</v>
      </c>
    </row>
    <row r="117" spans="1:23" x14ac:dyDescent="0.25">
      <c r="A117" s="16">
        <v>35</v>
      </c>
      <c r="B117" s="17">
        <v>5</v>
      </c>
      <c r="C117" s="18">
        <v>1.4264124399967402E-3</v>
      </c>
      <c r="D117" s="19">
        <v>2.5667218506617688</v>
      </c>
      <c r="E117" s="18">
        <v>7.1073934450067711E-3</v>
      </c>
      <c r="F117" s="20">
        <v>675.45273422710306</v>
      </c>
      <c r="G117" s="18">
        <v>0.99289260655499323</v>
      </c>
      <c r="H117" s="20">
        <v>95035.224861743773</v>
      </c>
      <c r="I117" s="20">
        <v>473532.55992961332</v>
      </c>
      <c r="J117" s="17">
        <v>4157893.4932657951</v>
      </c>
      <c r="K117" s="21">
        <v>43.751077553766557</v>
      </c>
      <c r="L117" s="1"/>
      <c r="M117" s="16">
        <v>35</v>
      </c>
      <c r="N117" s="17">
        <v>5</v>
      </c>
      <c r="O117" s="18">
        <v>9.6050067453469046E-4</v>
      </c>
      <c r="P117" s="19">
        <v>2.6695209375051694</v>
      </c>
      <c r="Q117" s="18">
        <v>4.791777330301672E-3</v>
      </c>
      <c r="R117" s="20">
        <v>464.03378290375986</v>
      </c>
      <c r="S117" s="18">
        <v>0.99520822266969833</v>
      </c>
      <c r="T117" s="20">
        <v>96839.596441462534</v>
      </c>
      <c r="U117" s="20">
        <v>483116.56119196519</v>
      </c>
      <c r="V117" s="17">
        <v>4354410.247435756</v>
      </c>
      <c r="W117" s="21">
        <v>44.965183741424447</v>
      </c>
    </row>
    <row r="118" spans="1:23" x14ac:dyDescent="0.25">
      <c r="A118" s="16">
        <v>40</v>
      </c>
      <c r="B118" s="17">
        <v>5</v>
      </c>
      <c r="C118" s="18">
        <v>1.9873132162076673E-3</v>
      </c>
      <c r="D118" s="19">
        <v>2.6791168570969837</v>
      </c>
      <c r="E118" s="18">
        <v>9.8909458564043762E-3</v>
      </c>
      <c r="F118" s="20">
        <v>933.30739713592629</v>
      </c>
      <c r="G118" s="18">
        <v>0.99010905414359562</v>
      </c>
      <c r="H118" s="20">
        <v>94359.77212751667</v>
      </c>
      <c r="I118" s="20">
        <v>469632.76323242387</v>
      </c>
      <c r="J118" s="17">
        <v>3684360.9333361816</v>
      </c>
      <c r="K118" s="21">
        <v>39.045886295244337</v>
      </c>
      <c r="L118" s="1"/>
      <c r="M118" s="16">
        <v>40</v>
      </c>
      <c r="N118" s="17">
        <v>5</v>
      </c>
      <c r="O118" s="18">
        <v>1.388554729616091E-3</v>
      </c>
      <c r="P118" s="19">
        <v>2.6622171489129784</v>
      </c>
      <c r="Q118" s="18">
        <v>6.9203093589700337E-3</v>
      </c>
      <c r="R118" s="20">
        <v>666.94870824202371</v>
      </c>
      <c r="S118" s="18">
        <v>0.99307969064102997</v>
      </c>
      <c r="T118" s="20">
        <v>96375.562658558774</v>
      </c>
      <c r="U118" s="20">
        <v>480318.632040111</v>
      </c>
      <c r="V118" s="17">
        <v>3871293.6862437911</v>
      </c>
      <c r="W118" s="21">
        <v>40.168830971800247</v>
      </c>
    </row>
    <row r="119" spans="1:23" x14ac:dyDescent="0.25">
      <c r="A119" s="16">
        <v>45</v>
      </c>
      <c r="B119" s="17">
        <v>5</v>
      </c>
      <c r="C119" s="18">
        <v>3.1868239821828555E-3</v>
      </c>
      <c r="D119" s="19">
        <v>2.7080320628323502</v>
      </c>
      <c r="E119" s="18">
        <v>1.5818579450242454E-2</v>
      </c>
      <c r="F119" s="20">
        <v>1477.8739550928003</v>
      </c>
      <c r="G119" s="18">
        <v>0.98418142054975755</v>
      </c>
      <c r="H119" s="20">
        <v>93426.464730380743</v>
      </c>
      <c r="I119" s="20">
        <v>463745.08393165586</v>
      </c>
      <c r="J119" s="17">
        <v>3214728.1701037576</v>
      </c>
      <c r="K119" s="21">
        <v>34.409181374690093</v>
      </c>
      <c r="L119" s="1"/>
      <c r="M119" s="16">
        <v>45</v>
      </c>
      <c r="N119" s="17">
        <v>5</v>
      </c>
      <c r="O119" s="18">
        <v>2.0644813895808385E-3</v>
      </c>
      <c r="P119" s="19">
        <v>2.7365729881773064</v>
      </c>
      <c r="Q119" s="18">
        <v>1.0274396716693168E-2</v>
      </c>
      <c r="R119" s="20">
        <v>983.34826893039281</v>
      </c>
      <c r="S119" s="18">
        <v>0.98972560328330683</v>
      </c>
      <c r="T119" s="20">
        <v>95708.613950316751</v>
      </c>
      <c r="U119" s="20">
        <v>476317.33271765761</v>
      </c>
      <c r="V119" s="17">
        <v>3390975.0542036803</v>
      </c>
      <c r="W119" s="21">
        <v>35.430197076764351</v>
      </c>
    </row>
    <row r="120" spans="1:23" x14ac:dyDescent="0.25">
      <c r="A120" s="16">
        <v>50</v>
      </c>
      <c r="B120" s="17">
        <v>5</v>
      </c>
      <c r="C120" s="18">
        <v>5.3055560028089305E-3</v>
      </c>
      <c r="D120" s="19">
        <v>2.6412616090382262</v>
      </c>
      <c r="E120" s="18">
        <v>2.619990345417389E-2</v>
      </c>
      <c r="F120" s="20">
        <v>2409.0442010598927</v>
      </c>
      <c r="G120" s="18">
        <v>0.97380009654582611</v>
      </c>
      <c r="H120" s="20">
        <v>91948.590775287943</v>
      </c>
      <c r="I120" s="20">
        <v>454060.64883387589</v>
      </c>
      <c r="J120" s="17">
        <v>2750983.0861721016</v>
      </c>
      <c r="K120" s="21">
        <v>29.918708519363783</v>
      </c>
      <c r="L120" s="1"/>
      <c r="M120" s="16">
        <v>50</v>
      </c>
      <c r="N120" s="17">
        <v>5</v>
      </c>
      <c r="O120" s="18">
        <v>3.7987329628049603E-3</v>
      </c>
      <c r="P120" s="19">
        <v>2.6990564643870263</v>
      </c>
      <c r="Q120" s="18">
        <v>1.8829085985997418E-2</v>
      </c>
      <c r="R120" s="20">
        <v>1783.5901725612785</v>
      </c>
      <c r="S120" s="18">
        <v>0.98117091401400258</v>
      </c>
      <c r="T120" s="20">
        <v>94725.265681386358</v>
      </c>
      <c r="U120" s="20">
        <v>469522.38812919409</v>
      </c>
      <c r="V120" s="17">
        <v>2914657.7214860227</v>
      </c>
      <c r="W120" s="21">
        <v>30.76959141280885</v>
      </c>
    </row>
    <row r="121" spans="1:23" x14ac:dyDescent="0.25">
      <c r="A121" s="16">
        <v>55</v>
      </c>
      <c r="B121" s="17">
        <v>5</v>
      </c>
      <c r="C121" s="18">
        <v>7.0647107007246494E-3</v>
      </c>
      <c r="D121" s="19">
        <v>2.6563640798349604</v>
      </c>
      <c r="E121" s="18">
        <v>3.4748223355430596E-2</v>
      </c>
      <c r="F121" s="20">
        <v>3111.3401635052578</v>
      </c>
      <c r="G121" s="18">
        <v>0.9652517766445694</v>
      </c>
      <c r="H121" s="20">
        <v>89539.54657422805</v>
      </c>
      <c r="I121" s="20">
        <v>440405.88430409716</v>
      </c>
      <c r="J121" s="17">
        <v>2296922.4373382255</v>
      </c>
      <c r="K121" s="21">
        <v>25.652602958337329</v>
      </c>
      <c r="L121" s="1"/>
      <c r="M121" s="16">
        <v>55</v>
      </c>
      <c r="N121" s="17">
        <v>5</v>
      </c>
      <c r="O121" s="18">
        <v>5.8601446429246851E-3</v>
      </c>
      <c r="P121" s="19">
        <v>2.7306012023643711</v>
      </c>
      <c r="Q121" s="18">
        <v>2.8916166959671141E-2</v>
      </c>
      <c r="R121" s="20">
        <v>2687.5170065247657</v>
      </c>
      <c r="S121" s="18">
        <v>0.97108383304032886</v>
      </c>
      <c r="T121" s="20">
        <v>92941.675508825079</v>
      </c>
      <c r="U121" s="20">
        <v>458609.32968089281</v>
      </c>
      <c r="V121" s="17">
        <v>2445135.3333568284</v>
      </c>
      <c r="W121" s="21">
        <v>26.308276884083671</v>
      </c>
    </row>
    <row r="122" spans="1:23" x14ac:dyDescent="0.25">
      <c r="A122" s="16">
        <v>60</v>
      </c>
      <c r="B122" s="17">
        <v>5</v>
      </c>
      <c r="C122" s="18">
        <v>1.1266506748087372E-2</v>
      </c>
      <c r="D122" s="19">
        <v>2.6713916967932154</v>
      </c>
      <c r="E122" s="18">
        <v>5.4892415778832526E-2</v>
      </c>
      <c r="F122" s="20">
        <v>4744.2530413161585</v>
      </c>
      <c r="G122" s="18">
        <v>0.94510758422116747</v>
      </c>
      <c r="H122" s="20">
        <v>86428.206410722792</v>
      </c>
      <c r="I122" s="20">
        <v>421093.52502909111</v>
      </c>
      <c r="J122" s="17">
        <v>1856516.5530341286</v>
      </c>
      <c r="K122" s="21">
        <v>21.480447531348958</v>
      </c>
      <c r="L122" s="1"/>
      <c r="M122" s="16">
        <v>60</v>
      </c>
      <c r="N122" s="17">
        <v>5</v>
      </c>
      <c r="O122" s="18">
        <v>1.0801973112688041E-2</v>
      </c>
      <c r="P122" s="19">
        <v>2.7383058207273834</v>
      </c>
      <c r="Q122" s="18">
        <v>5.2721831174357137E-2</v>
      </c>
      <c r="R122" s="20">
        <v>4758.3645073419466</v>
      </c>
      <c r="S122" s="18">
        <v>0.94727816882564286</v>
      </c>
      <c r="T122" s="20">
        <v>90254.158502300314</v>
      </c>
      <c r="U122" s="20">
        <v>440508.8272023889</v>
      </c>
      <c r="V122" s="17">
        <v>1986526.0036759358</v>
      </c>
      <c r="W122" s="21">
        <v>22.010354277751148</v>
      </c>
    </row>
    <row r="123" spans="1:23" x14ac:dyDescent="0.25">
      <c r="A123" s="16">
        <v>65</v>
      </c>
      <c r="B123" s="17">
        <v>5</v>
      </c>
      <c r="C123" s="18">
        <v>1.7867058510504324E-2</v>
      </c>
      <c r="D123" s="19">
        <v>2.7425461477098341</v>
      </c>
      <c r="E123" s="18">
        <v>8.5871736764109641E-2</v>
      </c>
      <c r="F123" s="20">
        <v>7014.3429415894934</v>
      </c>
      <c r="G123" s="18">
        <v>0.91412826323589036</v>
      </c>
      <c r="H123" s="20">
        <v>81683.953369406634</v>
      </c>
      <c r="I123" s="20">
        <v>392585.21135225764</v>
      </c>
      <c r="J123" s="17">
        <v>1435423.0280050375</v>
      </c>
      <c r="K123" s="21">
        <v>17.572888784085851</v>
      </c>
      <c r="L123" s="1"/>
      <c r="M123" s="16">
        <v>65</v>
      </c>
      <c r="N123" s="17">
        <v>5</v>
      </c>
      <c r="O123" s="18">
        <v>1.9892996580853351E-2</v>
      </c>
      <c r="P123" s="19">
        <v>2.6914677644117742</v>
      </c>
      <c r="Q123" s="18">
        <v>9.509774961990114E-2</v>
      </c>
      <c r="R123" s="20">
        <v>8130.4576108871988</v>
      </c>
      <c r="S123" s="18">
        <v>0.90490225038009886</v>
      </c>
      <c r="T123" s="20">
        <v>85495.793994958367</v>
      </c>
      <c r="U123" s="20">
        <v>408709.54648997507</v>
      </c>
      <c r="V123" s="17">
        <v>1546017.1764735468</v>
      </c>
      <c r="W123" s="21">
        <v>18.08296179534533</v>
      </c>
    </row>
    <row r="124" spans="1:23" x14ac:dyDescent="0.25">
      <c r="A124" s="16">
        <v>70</v>
      </c>
      <c r="B124" s="17">
        <v>5</v>
      </c>
      <c r="C124" s="18">
        <v>3.7611837012434396E-2</v>
      </c>
      <c r="D124" s="19">
        <v>2.6692075796381416</v>
      </c>
      <c r="E124" s="18">
        <v>0.1729016917524705</v>
      </c>
      <c r="F124" s="20">
        <v>12910.501965467498</v>
      </c>
      <c r="G124" s="18">
        <v>0.8270983082475295</v>
      </c>
      <c r="H124" s="20">
        <v>74669.610427817141</v>
      </c>
      <c r="I124" s="20">
        <v>343256.35201490717</v>
      </c>
      <c r="J124" s="17">
        <v>1042837.8166527799</v>
      </c>
      <c r="K124" s="21">
        <v>13.966027285770933</v>
      </c>
      <c r="L124" s="1"/>
      <c r="M124" s="16">
        <v>70</v>
      </c>
      <c r="N124" s="17">
        <v>5</v>
      </c>
      <c r="O124" s="18">
        <v>3.418629258120242E-2</v>
      </c>
      <c r="P124" s="19">
        <v>2.6237735025535502</v>
      </c>
      <c r="Q124" s="18">
        <v>0.15808918674056438</v>
      </c>
      <c r="R124" s="20">
        <v>12230.623110868008</v>
      </c>
      <c r="S124" s="18">
        <v>0.84191081325943562</v>
      </c>
      <c r="T124" s="20">
        <v>77365.336384071168</v>
      </c>
      <c r="U124" s="20">
        <v>357763.95120403037</v>
      </c>
      <c r="V124" s="17">
        <v>1137307.6299835718</v>
      </c>
      <c r="W124" s="21">
        <v>14.700480643392295</v>
      </c>
    </row>
    <row r="125" spans="1:23" x14ac:dyDescent="0.25">
      <c r="A125" s="16">
        <v>75</v>
      </c>
      <c r="B125" s="17">
        <v>5</v>
      </c>
      <c r="C125" s="18">
        <v>6.4439455336462614E-2</v>
      </c>
      <c r="D125" s="19">
        <v>2.8731908533091581</v>
      </c>
      <c r="E125" s="18">
        <v>0.28336234713963304</v>
      </c>
      <c r="F125" s="20">
        <v>17500.205931142569</v>
      </c>
      <c r="G125" s="18">
        <v>0.71663765286036696</v>
      </c>
      <c r="H125" s="20">
        <v>61759.108462349643</v>
      </c>
      <c r="I125" s="20">
        <v>271575.94426842086</v>
      </c>
      <c r="J125" s="17">
        <v>699581.46463787276</v>
      </c>
      <c r="K125" s="21">
        <v>11.327583607596283</v>
      </c>
      <c r="L125" s="1"/>
      <c r="M125" s="16">
        <v>75</v>
      </c>
      <c r="N125" s="17">
        <v>5</v>
      </c>
      <c r="O125" s="18">
        <v>5.2193429887635222E-2</v>
      </c>
      <c r="P125" s="19">
        <v>3.0075079949131003</v>
      </c>
      <c r="Q125" s="18">
        <v>0.236384359878273</v>
      </c>
      <c r="R125" s="20">
        <v>15396.827502940978</v>
      </c>
      <c r="S125" s="18">
        <v>0.763615640121727</v>
      </c>
      <c r="T125" s="20">
        <v>65134.71327320316</v>
      </c>
      <c r="U125" s="20">
        <v>294995.51066270383</v>
      </c>
      <c r="V125" s="17">
        <v>779543.67877954151</v>
      </c>
      <c r="W125" s="21">
        <v>11.968175487467001</v>
      </c>
    </row>
    <row r="126" spans="1:23" x14ac:dyDescent="0.25">
      <c r="A126" s="16">
        <v>80</v>
      </c>
      <c r="B126" s="17">
        <v>20</v>
      </c>
      <c r="C126" s="18">
        <v>0.10340731702012404</v>
      </c>
      <c r="D126" s="19">
        <v>9.6704955588915489</v>
      </c>
      <c r="E126" s="18">
        <v>1</v>
      </c>
      <c r="F126" s="20">
        <v>44258.902531207073</v>
      </c>
      <c r="G126" s="18">
        <v>0</v>
      </c>
      <c r="H126" s="20">
        <v>44258.902531207073</v>
      </c>
      <c r="I126" s="20">
        <v>428005.52036945196</v>
      </c>
      <c r="J126" s="17">
        <v>428005.52036945196</v>
      </c>
      <c r="K126" s="21">
        <v>9.6704955588915489</v>
      </c>
      <c r="L126" s="1"/>
      <c r="M126" s="16">
        <v>80</v>
      </c>
      <c r="N126" s="17">
        <v>20</v>
      </c>
      <c r="O126" s="18">
        <v>0.10264796988824655</v>
      </c>
      <c r="P126" s="19">
        <v>9.7420338764488559</v>
      </c>
      <c r="Q126" s="18">
        <v>1</v>
      </c>
      <c r="R126" s="20">
        <v>49737.885770262183</v>
      </c>
      <c r="S126" s="18">
        <v>0</v>
      </c>
      <c r="T126" s="20">
        <v>49737.885770262183</v>
      </c>
      <c r="U126" s="20">
        <v>484548.16811683768</v>
      </c>
      <c r="V126" s="17">
        <v>484548.16811683768</v>
      </c>
      <c r="W126" s="21">
        <v>9.7420338764488559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S107:S108"/>
    <mergeCell ref="T107:T108"/>
    <mergeCell ref="U107:U108"/>
    <mergeCell ref="V107:V108"/>
    <mergeCell ref="W107:W108"/>
    <mergeCell ref="M107:M108"/>
    <mergeCell ref="N107:N108"/>
    <mergeCell ref="O107:O108"/>
    <mergeCell ref="P107:P108"/>
    <mergeCell ref="Q107:Q108"/>
    <mergeCell ref="R107:R108"/>
    <mergeCell ref="S86:S87"/>
    <mergeCell ref="T86:T87"/>
    <mergeCell ref="U86:U87"/>
    <mergeCell ref="V86:V87"/>
    <mergeCell ref="W86:W87"/>
    <mergeCell ref="N106:W106"/>
    <mergeCell ref="M86:M87"/>
    <mergeCell ref="N86:N87"/>
    <mergeCell ref="O86:O87"/>
    <mergeCell ref="P86:P87"/>
    <mergeCell ref="Q86:Q87"/>
    <mergeCell ref="R86:R87"/>
    <mergeCell ref="S65:S66"/>
    <mergeCell ref="T65:T66"/>
    <mergeCell ref="U65:U66"/>
    <mergeCell ref="V65:V66"/>
    <mergeCell ref="W65:W66"/>
    <mergeCell ref="N85:W85"/>
    <mergeCell ref="M65:M66"/>
    <mergeCell ref="N65:N66"/>
    <mergeCell ref="O65:O66"/>
    <mergeCell ref="P65:P66"/>
    <mergeCell ref="Q65:Q66"/>
    <mergeCell ref="R65:R66"/>
    <mergeCell ref="S44:S45"/>
    <mergeCell ref="T44:T45"/>
    <mergeCell ref="U44:U45"/>
    <mergeCell ref="V44:V45"/>
    <mergeCell ref="W44:W45"/>
    <mergeCell ref="N64:W64"/>
    <mergeCell ref="M44:M45"/>
    <mergeCell ref="N44:N45"/>
    <mergeCell ref="O44:O45"/>
    <mergeCell ref="P44:P45"/>
    <mergeCell ref="Q44:Q45"/>
    <mergeCell ref="R44:R45"/>
    <mergeCell ref="S23:S24"/>
    <mergeCell ref="T23:T24"/>
    <mergeCell ref="U23:U24"/>
    <mergeCell ref="V23:V24"/>
    <mergeCell ref="W23:W24"/>
    <mergeCell ref="N43:W43"/>
    <mergeCell ref="U2:U3"/>
    <mergeCell ref="V2:V3"/>
    <mergeCell ref="W2:W3"/>
    <mergeCell ref="N22:W22"/>
    <mergeCell ref="M23:M24"/>
    <mergeCell ref="N23:N24"/>
    <mergeCell ref="O23:O24"/>
    <mergeCell ref="P23:P24"/>
    <mergeCell ref="Q23:Q24"/>
    <mergeCell ref="R23:R24"/>
    <mergeCell ref="B106:K106"/>
    <mergeCell ref="N1:W1"/>
    <mergeCell ref="M2:M3"/>
    <mergeCell ref="N2:N3"/>
    <mergeCell ref="O2:O3"/>
    <mergeCell ref="P2:P3"/>
    <mergeCell ref="Q2:Q3"/>
    <mergeCell ref="R2:R3"/>
    <mergeCell ref="S2:S3"/>
    <mergeCell ref="T2:T3"/>
    <mergeCell ref="B1:K1"/>
    <mergeCell ref="B22:K22"/>
    <mergeCell ref="B43:K43"/>
    <mergeCell ref="B64:K64"/>
    <mergeCell ref="B85:K85"/>
    <mergeCell ref="F65:F66"/>
    <mergeCell ref="G65:G66"/>
    <mergeCell ref="H65:H66"/>
    <mergeCell ref="F107:F108"/>
    <mergeCell ref="G107:G108"/>
    <mergeCell ref="H107:H108"/>
    <mergeCell ref="I107:I108"/>
    <mergeCell ref="J107:J108"/>
    <mergeCell ref="K107:K108"/>
    <mergeCell ref="G86:G87"/>
    <mergeCell ref="H86:H87"/>
    <mergeCell ref="I86:I87"/>
    <mergeCell ref="J86:J87"/>
    <mergeCell ref="K86:K87"/>
    <mergeCell ref="F86:F87"/>
    <mergeCell ref="A107:A108"/>
    <mergeCell ref="B107:B108"/>
    <mergeCell ref="C107:C108"/>
    <mergeCell ref="D107:D108"/>
    <mergeCell ref="E107:E108"/>
    <mergeCell ref="A86:A87"/>
    <mergeCell ref="B86:B87"/>
    <mergeCell ref="C86:C87"/>
    <mergeCell ref="D86:D87"/>
    <mergeCell ref="E86:E87"/>
    <mergeCell ref="I65:I66"/>
    <mergeCell ref="J65:J66"/>
    <mergeCell ref="K65:K66"/>
    <mergeCell ref="G44:G45"/>
    <mergeCell ref="H44:H45"/>
    <mergeCell ref="I44:I45"/>
    <mergeCell ref="J44:J45"/>
    <mergeCell ref="K44:K45"/>
    <mergeCell ref="A65:A66"/>
    <mergeCell ref="B65:B66"/>
    <mergeCell ref="C65:C66"/>
    <mergeCell ref="D65:D66"/>
    <mergeCell ref="E65:E66"/>
    <mergeCell ref="A44:A45"/>
    <mergeCell ref="B44:B45"/>
    <mergeCell ref="C44:C45"/>
    <mergeCell ref="D44:D45"/>
    <mergeCell ref="E44:E45"/>
    <mergeCell ref="F44:F45"/>
    <mergeCell ref="F23:F24"/>
    <mergeCell ref="G23:G24"/>
    <mergeCell ref="H23:H24"/>
    <mergeCell ref="I23:I24"/>
    <mergeCell ref="J23:J24"/>
    <mergeCell ref="K23:K24"/>
    <mergeCell ref="G2:G3"/>
    <mergeCell ref="H2:H3"/>
    <mergeCell ref="I2:I3"/>
    <mergeCell ref="J2:J3"/>
    <mergeCell ref="K2:K3"/>
    <mergeCell ref="F2:F3"/>
    <mergeCell ref="A23:A24"/>
    <mergeCell ref="B23:B24"/>
    <mergeCell ref="C23:C24"/>
    <mergeCell ref="D23:D24"/>
    <mergeCell ref="E23:E24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sqref="A1:XFD21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2017</v>
      </c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2017</v>
      </c>
      <c r="N1" s="24" t="s">
        <v>40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8.5900581179675639E-2</v>
      </c>
      <c r="D4" s="19">
        <v>0.5039845816172156</v>
      </c>
      <c r="E4" s="18">
        <v>8.2390102638994711E-2</v>
      </c>
      <c r="F4" s="20">
        <v>8239.0102638994722</v>
      </c>
      <c r="G4" s="18">
        <v>0.91760989736100529</v>
      </c>
      <c r="H4" s="20">
        <v>100000</v>
      </c>
      <c r="I4" s="20">
        <v>95913.323876891853</v>
      </c>
      <c r="J4" s="17">
        <v>6574785.7392950682</v>
      </c>
      <c r="K4" s="21">
        <v>65.747857392950678</v>
      </c>
      <c r="L4" s="1"/>
      <c r="M4" s="16">
        <v>0</v>
      </c>
      <c r="N4" s="17">
        <v>1</v>
      </c>
      <c r="O4" s="18">
        <v>7.3666753202977456E-2</v>
      </c>
      <c r="P4" s="19">
        <v>0.50625041869581511</v>
      </c>
      <c r="Q4" s="18">
        <v>7.1081317519596676E-2</v>
      </c>
      <c r="R4" s="20">
        <v>7108.1317519596632</v>
      </c>
      <c r="S4" s="18">
        <v>0.92891868248040332</v>
      </c>
      <c r="T4" s="20">
        <v>100000</v>
      </c>
      <c r="U4" s="20">
        <v>96490.362923614928</v>
      </c>
      <c r="V4" s="17">
        <v>6288962.3319171062</v>
      </c>
      <c r="W4" s="21">
        <v>62.889623319171065</v>
      </c>
    </row>
    <row r="5" spans="1:23" x14ac:dyDescent="0.25">
      <c r="A5" s="16">
        <v>1</v>
      </c>
      <c r="B5" s="17">
        <v>4</v>
      </c>
      <c r="C5" s="18">
        <v>2.1635440421460496E-3</v>
      </c>
      <c r="D5" s="19">
        <v>0.35141224837254664</v>
      </c>
      <c r="E5" s="18">
        <v>8.586396184958045E-3</v>
      </c>
      <c r="F5" s="20">
        <v>787.89621219802939</v>
      </c>
      <c r="G5" s="18">
        <v>0.99141360381504195</v>
      </c>
      <c r="H5" s="20">
        <v>91760.989736100528</v>
      </c>
      <c r="I5" s="20">
        <v>364169.25047502271</v>
      </c>
      <c r="J5" s="17">
        <v>6478872.415418176</v>
      </c>
      <c r="K5" s="21">
        <v>70.605956126356645</v>
      </c>
      <c r="L5" s="1"/>
      <c r="M5" s="16">
        <v>1</v>
      </c>
      <c r="N5" s="17">
        <v>4</v>
      </c>
      <c r="O5" s="18">
        <v>2.8949410272072792E-3</v>
      </c>
      <c r="P5" s="19">
        <v>0.96301040830418694</v>
      </c>
      <c r="Q5" s="18">
        <v>1.1478843201077282E-2</v>
      </c>
      <c r="R5" s="20">
        <v>1066.2911902743799</v>
      </c>
      <c r="S5" s="18">
        <v>0.98852115679892272</v>
      </c>
      <c r="T5" s="20">
        <v>92891.868248040337</v>
      </c>
      <c r="U5" s="20">
        <v>368329.15774558112</v>
      </c>
      <c r="V5" s="17">
        <v>6192471.9689934915</v>
      </c>
      <c r="W5" s="21">
        <v>66.663229901441113</v>
      </c>
    </row>
    <row r="6" spans="1:23" x14ac:dyDescent="0.25">
      <c r="A6" s="16">
        <v>5</v>
      </c>
      <c r="B6" s="17">
        <v>5</v>
      </c>
      <c r="C6" s="18">
        <v>9.8200369006526964E-4</v>
      </c>
      <c r="D6" s="19">
        <v>2.3358095672288495</v>
      </c>
      <c r="E6" s="18">
        <v>4.8972061599993344E-3</v>
      </c>
      <c r="F6" s="20">
        <v>445.51399399945512</v>
      </c>
      <c r="G6" s="18">
        <v>0.99510279384000067</v>
      </c>
      <c r="H6" s="20">
        <v>90973.093523902498</v>
      </c>
      <c r="I6" s="20">
        <v>453678.53349903342</v>
      </c>
      <c r="J6" s="17">
        <v>6114703.164943153</v>
      </c>
      <c r="K6" s="21">
        <v>67.214413933682053</v>
      </c>
      <c r="L6" s="1"/>
      <c r="M6" s="16">
        <v>5</v>
      </c>
      <c r="N6" s="17">
        <v>5</v>
      </c>
      <c r="O6" s="18">
        <v>1.0347415500505592E-3</v>
      </c>
      <c r="P6" s="19">
        <v>2.2579282150190267</v>
      </c>
      <c r="Q6" s="18">
        <v>5.1590697379751971E-3</v>
      </c>
      <c r="R6" s="20">
        <v>473.73455577083223</v>
      </c>
      <c r="S6" s="18">
        <v>0.9948409302620248</v>
      </c>
      <c r="T6" s="20">
        <v>91825.577057765957</v>
      </c>
      <c r="U6" s="20">
        <v>457828.87112988014</v>
      </c>
      <c r="V6" s="17">
        <v>5824142.8112479104</v>
      </c>
      <c r="W6" s="21">
        <v>63.4261498578336</v>
      </c>
    </row>
    <row r="7" spans="1:23" x14ac:dyDescent="0.25">
      <c r="A7" s="16">
        <v>10</v>
      </c>
      <c r="B7" s="17">
        <v>5</v>
      </c>
      <c r="C7" s="18">
        <v>9.6704158611184967E-4</v>
      </c>
      <c r="D7" s="19">
        <v>2.7761779234819328</v>
      </c>
      <c r="E7" s="18">
        <v>4.8248319921991856E-3</v>
      </c>
      <c r="F7" s="20">
        <v>436.78036189223349</v>
      </c>
      <c r="G7" s="18">
        <v>0.99517516800780081</v>
      </c>
      <c r="H7" s="20">
        <v>90527.579529903043</v>
      </c>
      <c r="I7" s="20">
        <v>451666.57583814976</v>
      </c>
      <c r="J7" s="17">
        <v>5661024.6314441198</v>
      </c>
      <c r="K7" s="21">
        <v>62.533701451436379</v>
      </c>
      <c r="L7" s="1"/>
      <c r="M7" s="16">
        <v>10</v>
      </c>
      <c r="N7" s="17">
        <v>5</v>
      </c>
      <c r="O7" s="18">
        <v>1.1323089149052029E-3</v>
      </c>
      <c r="P7" s="19">
        <v>2.6807740021034698</v>
      </c>
      <c r="Q7" s="18">
        <v>5.6467158454365229E-3</v>
      </c>
      <c r="R7" s="20">
        <v>515.83789656583394</v>
      </c>
      <c r="S7" s="18">
        <v>0.99435328415456348</v>
      </c>
      <c r="T7" s="20">
        <v>91351.842501995125</v>
      </c>
      <c r="U7" s="20">
        <v>455562.86784955987</v>
      </c>
      <c r="V7" s="17">
        <v>5366313.9401180306</v>
      </c>
      <c r="W7" s="21">
        <v>58.743357475256509</v>
      </c>
    </row>
    <row r="8" spans="1:23" x14ac:dyDescent="0.25">
      <c r="A8" s="16">
        <v>15</v>
      </c>
      <c r="B8" s="17">
        <v>5</v>
      </c>
      <c r="C8" s="18">
        <v>2.2859493828380657E-3</v>
      </c>
      <c r="D8" s="19">
        <v>2.7876512653425758</v>
      </c>
      <c r="E8" s="18">
        <v>1.1372233919705876E-2</v>
      </c>
      <c r="F8" s="20">
        <v>1024.5336421518587</v>
      </c>
      <c r="G8" s="18">
        <v>0.98862776608029412</v>
      </c>
      <c r="H8" s="20">
        <v>90090.79916801081</v>
      </c>
      <c r="I8" s="20">
        <v>448187.37013322546</v>
      </c>
      <c r="J8" s="17">
        <v>5209358.0556059703</v>
      </c>
      <c r="K8" s="21">
        <v>57.823419302686069</v>
      </c>
      <c r="L8" s="1"/>
      <c r="M8" s="16">
        <v>15</v>
      </c>
      <c r="N8" s="17">
        <v>5</v>
      </c>
      <c r="O8" s="18">
        <v>2.0383382290357849E-3</v>
      </c>
      <c r="P8" s="19">
        <v>2.6370726446265742</v>
      </c>
      <c r="Q8" s="18">
        <v>1.0142838718714464E-2</v>
      </c>
      <c r="R8" s="20">
        <v>921.33494456527114</v>
      </c>
      <c r="S8" s="18">
        <v>0.98985716128128554</v>
      </c>
      <c r="T8" s="20">
        <v>90836.004605429291</v>
      </c>
      <c r="U8" s="20">
        <v>452002.97548317176</v>
      </c>
      <c r="V8" s="17">
        <v>4910751.0722684711</v>
      </c>
      <c r="W8" s="21">
        <v>54.06172468284624</v>
      </c>
    </row>
    <row r="9" spans="1:23" x14ac:dyDescent="0.25">
      <c r="A9" s="16">
        <v>20</v>
      </c>
      <c r="B9" s="17">
        <v>5</v>
      </c>
      <c r="C9" s="18">
        <v>4.2002508645980546E-3</v>
      </c>
      <c r="D9" s="19">
        <v>2.5408987221264678</v>
      </c>
      <c r="E9" s="18">
        <v>2.0786553292723497E-2</v>
      </c>
      <c r="F9" s="20">
        <v>1851.3806749371288</v>
      </c>
      <c r="G9" s="18">
        <v>0.9792134467072765</v>
      </c>
      <c r="H9" s="20">
        <v>89066.265525858951</v>
      </c>
      <c r="I9" s="20">
        <v>440778.59504572651</v>
      </c>
      <c r="J9" s="17">
        <v>4761170.6854727445</v>
      </c>
      <c r="K9" s="21">
        <v>53.456498454966834</v>
      </c>
      <c r="L9" s="1"/>
      <c r="M9" s="16">
        <v>20</v>
      </c>
      <c r="N9" s="17">
        <v>5</v>
      </c>
      <c r="O9" s="18">
        <v>2.5114004530480626E-3</v>
      </c>
      <c r="P9" s="19">
        <v>2.5053125822010438</v>
      </c>
      <c r="Q9" s="18">
        <v>1.2478820469478014E-2</v>
      </c>
      <c r="R9" s="20">
        <v>1122.0290202703472</v>
      </c>
      <c r="S9" s="18">
        <v>0.98752117953052199</v>
      </c>
      <c r="T9" s="20">
        <v>89914.66966086402</v>
      </c>
      <c r="U9" s="20">
        <v>446774.23662504635</v>
      </c>
      <c r="V9" s="17">
        <v>4458748.0967852995</v>
      </c>
      <c r="W9" s="21">
        <v>49.588661267428314</v>
      </c>
    </row>
    <row r="10" spans="1:23" x14ac:dyDescent="0.25">
      <c r="A10" s="16">
        <v>25</v>
      </c>
      <c r="B10" s="17">
        <v>5</v>
      </c>
      <c r="C10" s="18">
        <v>3.2090724758133899E-3</v>
      </c>
      <c r="D10" s="19">
        <v>2.4385453106737884</v>
      </c>
      <c r="E10" s="18">
        <v>1.5914546497909021E-2</v>
      </c>
      <c r="F10" s="20">
        <v>1387.9853402697772</v>
      </c>
      <c r="G10" s="18">
        <v>0.98408545350209098</v>
      </c>
      <c r="H10" s="20">
        <v>87214.884850921822</v>
      </c>
      <c r="I10" s="20">
        <v>432519.16269605909</v>
      </c>
      <c r="J10" s="17">
        <v>4320392.0904270178</v>
      </c>
      <c r="K10" s="21">
        <v>49.537324939566815</v>
      </c>
      <c r="L10" s="1"/>
      <c r="M10" s="16">
        <v>25</v>
      </c>
      <c r="N10" s="17">
        <v>5</v>
      </c>
      <c r="O10" s="18">
        <v>2.1514815613304828E-3</v>
      </c>
      <c r="P10" s="19">
        <v>2.4402904600386557</v>
      </c>
      <c r="Q10" s="18">
        <v>1.0698489429328495E-2</v>
      </c>
      <c r="R10" s="20">
        <v>949.94712729555613</v>
      </c>
      <c r="S10" s="18">
        <v>0.98930151057067151</v>
      </c>
      <c r="T10" s="20">
        <v>88792.640640593672</v>
      </c>
      <c r="U10" s="20">
        <v>441531.61447877105</v>
      </c>
      <c r="V10" s="17">
        <v>4011973.8601602535</v>
      </c>
      <c r="W10" s="21">
        <v>45.183630436215275</v>
      </c>
    </row>
    <row r="11" spans="1:23" x14ac:dyDescent="0.25">
      <c r="A11" s="16">
        <v>30</v>
      </c>
      <c r="B11" s="17">
        <v>5</v>
      </c>
      <c r="C11" s="18">
        <v>3.3888068317716718E-3</v>
      </c>
      <c r="D11" s="19">
        <v>2.4819049944256943</v>
      </c>
      <c r="E11" s="18">
        <v>1.6800668384335804E-2</v>
      </c>
      <c r="F11" s="20">
        <v>1441.9492771341756</v>
      </c>
      <c r="G11" s="18">
        <v>0.9831993316156642</v>
      </c>
      <c r="H11" s="20">
        <v>85826.899510652045</v>
      </c>
      <c r="I11" s="20">
        <v>425503.53228021716</v>
      </c>
      <c r="J11" s="17">
        <v>3887872.9277309589</v>
      </c>
      <c r="K11" s="21">
        <v>45.299002409476898</v>
      </c>
      <c r="L11" s="1"/>
      <c r="M11" s="16">
        <v>30</v>
      </c>
      <c r="N11" s="17">
        <v>5</v>
      </c>
      <c r="O11" s="18">
        <v>1.9437845157315818E-3</v>
      </c>
      <c r="P11" s="19">
        <v>2.5979268020699582</v>
      </c>
      <c r="Q11" s="18">
        <v>9.6737547277201408E-3</v>
      </c>
      <c r="R11" s="20">
        <v>849.76867166993907</v>
      </c>
      <c r="S11" s="18">
        <v>0.99032624527227986</v>
      </c>
      <c r="T11" s="20">
        <v>87842.693513298116</v>
      </c>
      <c r="U11" s="20">
        <v>437172.26101583161</v>
      </c>
      <c r="V11" s="17">
        <v>3570442.2456814824</v>
      </c>
      <c r="W11" s="21">
        <v>40.64586481675871</v>
      </c>
    </row>
    <row r="12" spans="1:23" x14ac:dyDescent="0.25">
      <c r="A12" s="16">
        <v>35</v>
      </c>
      <c r="B12" s="17">
        <v>5</v>
      </c>
      <c r="C12" s="18">
        <v>3.0150831886091136E-3</v>
      </c>
      <c r="D12" s="19">
        <v>2.5323910891455439</v>
      </c>
      <c r="E12" s="18">
        <v>1.4964082478912122E-2</v>
      </c>
      <c r="F12" s="20">
        <v>1262.7433552732546</v>
      </c>
      <c r="G12" s="18">
        <v>0.98503591752108788</v>
      </c>
      <c r="H12" s="20">
        <v>84384.950233517869</v>
      </c>
      <c r="I12" s="20">
        <v>418808.79441199487</v>
      </c>
      <c r="J12" s="17">
        <v>3462369.3954507415</v>
      </c>
      <c r="K12" s="21">
        <v>41.030650440266321</v>
      </c>
      <c r="L12" s="1"/>
      <c r="M12" s="16">
        <v>35</v>
      </c>
      <c r="N12" s="17">
        <v>5</v>
      </c>
      <c r="O12" s="18">
        <v>3.1249498368213376E-3</v>
      </c>
      <c r="P12" s="19">
        <v>2.661018253903304</v>
      </c>
      <c r="Q12" s="18">
        <v>1.5511373443625631E-2</v>
      </c>
      <c r="R12" s="20">
        <v>1349.379744171747</v>
      </c>
      <c r="S12" s="18">
        <v>0.98448862655637437</v>
      </c>
      <c r="T12" s="20">
        <v>86992.924841628177</v>
      </c>
      <c r="U12" s="20">
        <v>431808.44961797056</v>
      </c>
      <c r="V12" s="17">
        <v>3133269.9846656509</v>
      </c>
      <c r="W12" s="21">
        <v>36.017526601960014</v>
      </c>
    </row>
    <row r="13" spans="1:23" x14ac:dyDescent="0.25">
      <c r="A13" s="16">
        <v>40</v>
      </c>
      <c r="B13" s="17">
        <v>5</v>
      </c>
      <c r="C13" s="18">
        <v>3.9787888233426974E-3</v>
      </c>
      <c r="D13" s="19">
        <v>2.6448941038902989</v>
      </c>
      <c r="E13" s="18">
        <v>1.9709259114825461E-2</v>
      </c>
      <c r="F13" s="20">
        <v>1638.2771135594521</v>
      </c>
      <c r="G13" s="18">
        <v>0.98029074088517454</v>
      </c>
      <c r="H13" s="20">
        <v>83122.206878244615</v>
      </c>
      <c r="I13" s="20">
        <v>411752.7183016176</v>
      </c>
      <c r="J13" s="17">
        <v>3043560.6010387465</v>
      </c>
      <c r="K13" s="21">
        <v>36.615493203842384</v>
      </c>
      <c r="L13" s="1"/>
      <c r="M13" s="16">
        <v>40</v>
      </c>
      <c r="N13" s="17">
        <v>5</v>
      </c>
      <c r="O13" s="18">
        <v>4.4663676337691766E-3</v>
      </c>
      <c r="P13" s="19">
        <v>2.6470852171419166</v>
      </c>
      <c r="Q13" s="18">
        <v>2.2099593924556626E-2</v>
      </c>
      <c r="R13" s="20">
        <v>1892.687568913243</v>
      </c>
      <c r="S13" s="18">
        <v>0.97790040607544337</v>
      </c>
      <c r="T13" s="20">
        <v>85643.54509745643</v>
      </c>
      <c r="U13" s="20">
        <v>423764.39292705449</v>
      </c>
      <c r="V13" s="17">
        <v>2701461.5350476801</v>
      </c>
      <c r="W13" s="21">
        <v>31.543083976423485</v>
      </c>
    </row>
    <row r="14" spans="1:23" x14ac:dyDescent="0.25">
      <c r="A14" s="16">
        <v>45</v>
      </c>
      <c r="B14" s="17">
        <v>5</v>
      </c>
      <c r="C14" s="18">
        <v>5.9782616839294039E-3</v>
      </c>
      <c r="D14" s="19">
        <v>2.6665614607519799</v>
      </c>
      <c r="E14" s="18">
        <v>2.9480064287739083E-2</v>
      </c>
      <c r="F14" s="20">
        <v>2402.1514878805319</v>
      </c>
      <c r="G14" s="18">
        <v>0.97051993571226092</v>
      </c>
      <c r="H14" s="20">
        <v>81483.929764685163</v>
      </c>
      <c r="I14" s="20">
        <v>401814.37596449337</v>
      </c>
      <c r="J14" s="17">
        <v>2631807.882737129</v>
      </c>
      <c r="K14" s="21">
        <v>32.29848990270159</v>
      </c>
      <c r="L14" s="1"/>
      <c r="M14" s="16">
        <v>45</v>
      </c>
      <c r="N14" s="17">
        <v>5</v>
      </c>
      <c r="O14" s="18">
        <v>6.5089095851352443E-3</v>
      </c>
      <c r="P14" s="19">
        <v>2.7117703408807494</v>
      </c>
      <c r="Q14" s="18">
        <v>3.2066946671231666E-2</v>
      </c>
      <c r="R14" s="20">
        <v>2685.6342820377176</v>
      </c>
      <c r="S14" s="18">
        <v>0.96793305332876833</v>
      </c>
      <c r="T14" s="20">
        <v>83750.857528543187</v>
      </c>
      <c r="U14" s="20">
        <v>412608.93962500984</v>
      </c>
      <c r="V14" s="17">
        <v>2277697.1421206258</v>
      </c>
      <c r="W14" s="21">
        <v>27.196105321600584</v>
      </c>
    </row>
    <row r="15" spans="1:23" x14ac:dyDescent="0.25">
      <c r="A15" s="16">
        <v>50</v>
      </c>
      <c r="B15" s="17">
        <v>5</v>
      </c>
      <c r="C15" s="18">
        <v>9.1991551720189066E-3</v>
      </c>
      <c r="D15" s="19">
        <v>2.5978086346467579</v>
      </c>
      <c r="E15" s="18">
        <v>4.5001330556752372E-2</v>
      </c>
      <c r="F15" s="20">
        <v>3558.7852452502848</v>
      </c>
      <c r="G15" s="18">
        <v>0.95499866944324763</v>
      </c>
      <c r="H15" s="20">
        <v>79081.778276804631</v>
      </c>
      <c r="I15" s="20">
        <v>386860.00819673639</v>
      </c>
      <c r="J15" s="17">
        <v>2229993.5067726355</v>
      </c>
      <c r="K15" s="21">
        <v>28.198575643647505</v>
      </c>
      <c r="L15" s="1"/>
      <c r="M15" s="16">
        <v>50</v>
      </c>
      <c r="N15" s="17">
        <v>5</v>
      </c>
      <c r="O15" s="18">
        <v>1.171692206346356E-2</v>
      </c>
      <c r="P15" s="19">
        <v>2.6636061814645879</v>
      </c>
      <c r="Q15" s="18">
        <v>5.7023570444255212E-2</v>
      </c>
      <c r="R15" s="20">
        <v>4622.6284683763806</v>
      </c>
      <c r="S15" s="18">
        <v>0.94297642955574479</v>
      </c>
      <c r="T15" s="20">
        <v>81065.223246505469</v>
      </c>
      <c r="U15" s="20">
        <v>394525.83565362694</v>
      </c>
      <c r="V15" s="17">
        <v>1865088.2024956159</v>
      </c>
      <c r="W15" s="21">
        <v>23.007254255307505</v>
      </c>
    </row>
    <row r="16" spans="1:23" x14ac:dyDescent="0.25">
      <c r="A16" s="16">
        <v>55</v>
      </c>
      <c r="B16" s="17">
        <v>5</v>
      </c>
      <c r="C16" s="18">
        <v>1.1072677333131964E-2</v>
      </c>
      <c r="D16" s="19">
        <v>2.599165781975989</v>
      </c>
      <c r="E16" s="18">
        <v>5.3929736738662082E-2</v>
      </c>
      <c r="F16" s="20">
        <v>4072.9351319075358</v>
      </c>
      <c r="G16" s="18">
        <v>0.94607026326133792</v>
      </c>
      <c r="H16" s="20">
        <v>75522.993031554346</v>
      </c>
      <c r="I16" s="20">
        <v>367836.52312529599</v>
      </c>
      <c r="J16" s="17">
        <v>1843133.4985758993</v>
      </c>
      <c r="K16" s="21">
        <v>24.404931857054681</v>
      </c>
      <c r="L16" s="1"/>
      <c r="M16" s="16">
        <v>55</v>
      </c>
      <c r="N16" s="17">
        <v>5</v>
      </c>
      <c r="O16" s="18">
        <v>1.7187188446465204E-2</v>
      </c>
      <c r="P16" s="19">
        <v>2.6661985689791923</v>
      </c>
      <c r="Q16" s="18">
        <v>8.2621856860874199E-2</v>
      </c>
      <c r="R16" s="20">
        <v>6315.8291238323873</v>
      </c>
      <c r="S16" s="18">
        <v>0.9173781431391258</v>
      </c>
      <c r="T16" s="20">
        <v>76442.594778129089</v>
      </c>
      <c r="U16" s="20">
        <v>367473.08284336253</v>
      </c>
      <c r="V16" s="17">
        <v>1470562.3668419891</v>
      </c>
      <c r="W16" s="21">
        <v>19.237473179844624</v>
      </c>
    </row>
    <row r="17" spans="1:23" x14ac:dyDescent="0.25">
      <c r="A17" s="16">
        <v>60</v>
      </c>
      <c r="B17" s="17">
        <v>5</v>
      </c>
      <c r="C17" s="18">
        <v>1.5975216550476522E-2</v>
      </c>
      <c r="D17" s="19">
        <v>2.6126477474527525</v>
      </c>
      <c r="E17" s="18">
        <v>7.6941646149236931E-2</v>
      </c>
      <c r="F17" s="20">
        <v>5497.4850722571136</v>
      </c>
      <c r="G17" s="18">
        <v>0.92305835385076307</v>
      </c>
      <c r="H17" s="20">
        <v>71450.05789964681</v>
      </c>
      <c r="I17" s="20">
        <v>344125.85612763616</v>
      </c>
      <c r="J17" s="17">
        <v>1475296.9754506033</v>
      </c>
      <c r="K17" s="21">
        <v>20.647946535224513</v>
      </c>
      <c r="L17" s="1"/>
      <c r="M17" s="16">
        <v>60</v>
      </c>
      <c r="N17" s="17">
        <v>5</v>
      </c>
      <c r="O17" s="18">
        <v>2.9465526155766242E-2</v>
      </c>
      <c r="P17" s="19">
        <v>2.6446036748620632</v>
      </c>
      <c r="Q17" s="18">
        <v>0.13776624142389871</v>
      </c>
      <c r="R17" s="20">
        <v>9661.1009274070093</v>
      </c>
      <c r="S17" s="18">
        <v>0.86223375857610129</v>
      </c>
      <c r="T17" s="20">
        <v>70126.765654296702</v>
      </c>
      <c r="U17" s="20">
        <v>327878.10665028234</v>
      </c>
      <c r="V17" s="17">
        <v>1103089.2839986265</v>
      </c>
      <c r="W17" s="21">
        <v>15.729932411777209</v>
      </c>
    </row>
    <row r="18" spans="1:23" x14ac:dyDescent="0.25">
      <c r="A18" s="16">
        <v>65</v>
      </c>
      <c r="B18" s="17">
        <v>5</v>
      </c>
      <c r="C18" s="18">
        <v>2.2486915176057175E-2</v>
      </c>
      <c r="D18" s="19">
        <v>2.6653956995900661</v>
      </c>
      <c r="E18" s="18">
        <v>0.10682639839635022</v>
      </c>
      <c r="F18" s="20">
        <v>7045.4758201230361</v>
      </c>
      <c r="G18" s="18">
        <v>0.89317360160364978</v>
      </c>
      <c r="H18" s="20">
        <v>65952.572827389697</v>
      </c>
      <c r="I18" s="20">
        <v>313314.46598885505</v>
      </c>
      <c r="J18" s="17">
        <v>1131171.119322967</v>
      </c>
      <c r="K18" s="21">
        <v>17.151281152949938</v>
      </c>
      <c r="L18" s="1"/>
      <c r="M18" s="16">
        <v>65</v>
      </c>
      <c r="N18" s="17">
        <v>5</v>
      </c>
      <c r="O18" s="18">
        <v>4.8101394059658784E-2</v>
      </c>
      <c r="P18" s="19">
        <v>2.5719280960684245</v>
      </c>
      <c r="Q18" s="18">
        <v>0.21535488826206484</v>
      </c>
      <c r="R18" s="20">
        <v>13021.576470950808</v>
      </c>
      <c r="S18" s="18">
        <v>0.78464511173793516</v>
      </c>
      <c r="T18" s="20">
        <v>60465.664726889692</v>
      </c>
      <c r="U18" s="20">
        <v>270710.99966043636</v>
      </c>
      <c r="V18" s="17">
        <v>775211.17734834412</v>
      </c>
      <c r="W18" s="21">
        <v>12.820683950962998</v>
      </c>
    </row>
    <row r="19" spans="1:23" x14ac:dyDescent="0.25">
      <c r="A19" s="16">
        <v>70</v>
      </c>
      <c r="B19" s="17">
        <v>5</v>
      </c>
      <c r="C19" s="18">
        <v>4.1378664363153517E-2</v>
      </c>
      <c r="D19" s="19">
        <v>2.6105052340769928</v>
      </c>
      <c r="E19" s="18">
        <v>0.18827754831505017</v>
      </c>
      <c r="F19" s="20">
        <v>11090.883802884993</v>
      </c>
      <c r="G19" s="18">
        <v>0.81172245168494983</v>
      </c>
      <c r="H19" s="20">
        <v>58907.097007266661</v>
      </c>
      <c r="I19" s="20">
        <v>268033.87623987935</v>
      </c>
      <c r="J19" s="17">
        <v>817856.65333411191</v>
      </c>
      <c r="K19" s="21">
        <v>13.883839042912312</v>
      </c>
      <c r="L19" s="1"/>
      <c r="M19" s="16">
        <v>70</v>
      </c>
      <c r="N19" s="17">
        <v>5</v>
      </c>
      <c r="O19" s="18">
        <v>7.0011466402532627E-2</v>
      </c>
      <c r="P19" s="19">
        <v>2.5268069177134524</v>
      </c>
      <c r="Q19" s="18">
        <v>0.29839046389064761</v>
      </c>
      <c r="R19" s="20">
        <v>14156.86350355843</v>
      </c>
      <c r="S19" s="18">
        <v>0.70160953610935239</v>
      </c>
      <c r="T19" s="20">
        <v>47444.088255938885</v>
      </c>
      <c r="U19" s="20">
        <v>202207.78439581883</v>
      </c>
      <c r="V19" s="17">
        <v>504500.17768790771</v>
      </c>
      <c r="W19" s="21">
        <v>10.633573037938106</v>
      </c>
    </row>
    <row r="20" spans="1:23" x14ac:dyDescent="0.25">
      <c r="A20" s="16">
        <v>75</v>
      </c>
      <c r="B20" s="17">
        <v>5</v>
      </c>
      <c r="C20" s="18">
        <v>6.1064090754490138E-2</v>
      </c>
      <c r="D20" s="19">
        <v>2.8834749661437002</v>
      </c>
      <c r="E20" s="18">
        <v>0.27037605793884401</v>
      </c>
      <c r="F20" s="20">
        <v>12928.359231764014</v>
      </c>
      <c r="G20" s="18">
        <v>0.72962394206115599</v>
      </c>
      <c r="H20" s="20">
        <v>47816.213204381667</v>
      </c>
      <c r="I20" s="20">
        <v>211717.8700611926</v>
      </c>
      <c r="J20" s="17">
        <v>549822.7770942325</v>
      </c>
      <c r="K20" s="21">
        <v>11.498668343812913</v>
      </c>
      <c r="L20" s="1"/>
      <c r="M20" s="16">
        <v>75</v>
      </c>
      <c r="N20" s="17">
        <v>5</v>
      </c>
      <c r="O20" s="18">
        <v>0.11398429440544634</v>
      </c>
      <c r="P20" s="19">
        <v>2.5601731765806899</v>
      </c>
      <c r="Q20" s="18">
        <v>0.44591237573770937</v>
      </c>
      <c r="R20" s="20">
        <v>14843.185471049052</v>
      </c>
      <c r="S20" s="18">
        <v>0.55408762426229063</v>
      </c>
      <c r="T20" s="20">
        <v>33287.224752380454</v>
      </c>
      <c r="U20" s="20">
        <v>130221.32170464902</v>
      </c>
      <c r="V20" s="17">
        <v>302292.39329208888</v>
      </c>
      <c r="W20" s="21">
        <v>9.0813336209553235</v>
      </c>
    </row>
    <row r="21" spans="1:23" x14ac:dyDescent="0.25">
      <c r="A21" s="16">
        <v>80</v>
      </c>
      <c r="B21" s="17">
        <v>20</v>
      </c>
      <c r="C21" s="18">
        <v>0.10318647628858101</v>
      </c>
      <c r="D21" s="19">
        <v>9.6911924504845572</v>
      </c>
      <c r="E21" s="18">
        <v>1</v>
      </c>
      <c r="F21" s="20">
        <v>34887.853972617653</v>
      </c>
      <c r="G21" s="18">
        <v>0</v>
      </c>
      <c r="H21" s="20">
        <v>34887.853972617653</v>
      </c>
      <c r="I21" s="20">
        <v>338104.9070330399</v>
      </c>
      <c r="J21" s="17">
        <v>338104.9070330399</v>
      </c>
      <c r="K21" s="21">
        <v>9.6911924504845572</v>
      </c>
      <c r="L21" s="1"/>
      <c r="M21" s="16">
        <v>80</v>
      </c>
      <c r="N21" s="17">
        <v>20</v>
      </c>
      <c r="O21" s="18">
        <v>0.10718849549303155</v>
      </c>
      <c r="P21" s="19">
        <v>9.3293594186608502</v>
      </c>
      <c r="Q21" s="18">
        <v>1</v>
      </c>
      <c r="R21" s="20">
        <v>18444.039281331403</v>
      </c>
      <c r="S21" s="18">
        <v>0</v>
      </c>
      <c r="T21" s="20">
        <v>18444.039281331403</v>
      </c>
      <c r="U21" s="20">
        <v>172071.07158743983</v>
      </c>
      <c r="V21" s="17">
        <v>172071.07158743983</v>
      </c>
      <c r="W21" s="21">
        <v>9.3293594186608502</v>
      </c>
    </row>
    <row r="22" spans="1:23" x14ac:dyDescent="0.25">
      <c r="A22" s="22">
        <f>A1+5</f>
        <v>2022</v>
      </c>
      <c r="B22" s="24" t="str">
        <f>B1</f>
        <v xml:space="preserve">Daykundi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2022</v>
      </c>
      <c r="N22" s="24" t="str">
        <f>N1</f>
        <v xml:space="preserve">Daykundi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5.9635610095603461E-2</v>
      </c>
      <c r="D25" s="19">
        <v>0.50447086893658666</v>
      </c>
      <c r="E25" s="18">
        <v>5.7923890657670007E-2</v>
      </c>
      <c r="F25" s="20">
        <v>5792.3890657669981</v>
      </c>
      <c r="G25" s="18">
        <v>0.94207610934232999</v>
      </c>
      <c r="H25" s="20">
        <v>100000</v>
      </c>
      <c r="I25" s="20">
        <v>97129.702479459258</v>
      </c>
      <c r="J25" s="17">
        <v>6883220.5341973966</v>
      </c>
      <c r="K25" s="21">
        <v>68.83220534197396</v>
      </c>
      <c r="L25" s="1"/>
      <c r="M25" s="16">
        <v>0</v>
      </c>
      <c r="N25" s="17">
        <v>1</v>
      </c>
      <c r="O25" s="18">
        <v>4.9598066067075432E-2</v>
      </c>
      <c r="P25" s="19">
        <v>0.5066527947232623</v>
      </c>
      <c r="Q25" s="18">
        <v>4.8413434481429429E-2</v>
      </c>
      <c r="R25" s="20">
        <v>4841.3434481429431</v>
      </c>
      <c r="S25" s="18">
        <v>0.95158656551857057</v>
      </c>
      <c r="T25" s="20">
        <v>100000</v>
      </c>
      <c r="U25" s="20">
        <v>97611.536740073832</v>
      </c>
      <c r="V25" s="17">
        <v>6702347.8205949804</v>
      </c>
      <c r="W25" s="21">
        <v>67.0234782059498</v>
      </c>
    </row>
    <row r="26" spans="1:23" x14ac:dyDescent="0.25">
      <c r="A26" s="16">
        <v>1</v>
      </c>
      <c r="B26" s="17">
        <v>4</v>
      </c>
      <c r="C26" s="18">
        <v>1.6588164673502455E-3</v>
      </c>
      <c r="D26" s="19">
        <v>0.54292483230292976</v>
      </c>
      <c r="E26" s="18">
        <v>6.5974318854150615E-3</v>
      </c>
      <c r="F26" s="20">
        <v>621.52829622628633</v>
      </c>
      <c r="G26" s="18">
        <v>0.99340256811458494</v>
      </c>
      <c r="H26" s="20">
        <v>94207.610934233002</v>
      </c>
      <c r="I26" s="20">
        <v>374681.77369802707</v>
      </c>
      <c r="J26" s="17">
        <v>6786090.8317179373</v>
      </c>
      <c r="K26" s="21">
        <v>72.033360833822172</v>
      </c>
      <c r="L26" s="1"/>
      <c r="M26" s="16">
        <v>1</v>
      </c>
      <c r="N26" s="17">
        <v>4</v>
      </c>
      <c r="O26" s="18">
        <v>2.0431419872216144E-3</v>
      </c>
      <c r="P26" s="19">
        <v>1.0320500449202232</v>
      </c>
      <c r="Q26" s="18">
        <v>8.1233086667852339E-3</v>
      </c>
      <c r="R26" s="20">
        <v>773.00313948733674</v>
      </c>
      <c r="S26" s="18">
        <v>0.99187669133321477</v>
      </c>
      <c r="T26" s="20">
        <v>95158.656551857057</v>
      </c>
      <c r="U26" s="20">
        <v>378340.39157431026</v>
      </c>
      <c r="V26" s="17">
        <v>6604736.2838549064</v>
      </c>
      <c r="W26" s="21">
        <v>69.407624310623078</v>
      </c>
    </row>
    <row r="27" spans="1:23" x14ac:dyDescent="0.25">
      <c r="A27" s="16">
        <v>5</v>
      </c>
      <c r="B27" s="17">
        <v>5</v>
      </c>
      <c r="C27" s="18">
        <v>7.6814614710777143E-4</v>
      </c>
      <c r="D27" s="19">
        <v>2.3486400531789511</v>
      </c>
      <c r="E27" s="18">
        <v>3.8329244791679429E-3</v>
      </c>
      <c r="F27" s="20">
        <v>358.70838705265487</v>
      </c>
      <c r="G27" s="18">
        <v>0.99616707552083206</v>
      </c>
      <c r="H27" s="20">
        <v>93586.082638006716</v>
      </c>
      <c r="I27" s="20">
        <v>466979.3481400134</v>
      </c>
      <c r="J27" s="17">
        <v>6411409.05801991</v>
      </c>
      <c r="K27" s="21">
        <v>68.508146481773352</v>
      </c>
      <c r="L27" s="1"/>
      <c r="M27" s="16">
        <v>5</v>
      </c>
      <c r="N27" s="17">
        <v>5</v>
      </c>
      <c r="O27" s="18">
        <v>7.4733943149761614E-4</v>
      </c>
      <c r="P27" s="19">
        <v>2.2731528726666981</v>
      </c>
      <c r="Q27" s="18">
        <v>3.7290977024380112E-3</v>
      </c>
      <c r="R27" s="20">
        <v>351.97332328317862</v>
      </c>
      <c r="S27" s="18">
        <v>0.99627090229756199</v>
      </c>
      <c r="T27" s="20">
        <v>94385.65341236972</v>
      </c>
      <c r="U27" s="20">
        <v>470968.48961635592</v>
      </c>
      <c r="V27" s="17">
        <v>6226395.8922805963</v>
      </c>
      <c r="W27" s="21">
        <v>65.967609135231086</v>
      </c>
    </row>
    <row r="28" spans="1:23" x14ac:dyDescent="0.25">
      <c r="A28" s="16">
        <v>10</v>
      </c>
      <c r="B28" s="17">
        <v>5</v>
      </c>
      <c r="C28" s="18">
        <v>7.7560452456086094E-4</v>
      </c>
      <c r="D28" s="19">
        <v>2.7809856131137924</v>
      </c>
      <c r="E28" s="18">
        <v>3.8713597123275489E-3</v>
      </c>
      <c r="F28" s="20">
        <v>360.91670076122682</v>
      </c>
      <c r="G28" s="18">
        <v>0.99612864028767245</v>
      </c>
      <c r="H28" s="20">
        <v>93227.374250954061</v>
      </c>
      <c r="I28" s="20">
        <v>465335.99190331361</v>
      </c>
      <c r="J28" s="17">
        <v>5944429.7098798966</v>
      </c>
      <c r="K28" s="21">
        <v>63.762706583137124</v>
      </c>
      <c r="L28" s="1"/>
      <c r="M28" s="16">
        <v>10</v>
      </c>
      <c r="N28" s="17">
        <v>5</v>
      </c>
      <c r="O28" s="18">
        <v>8.305510391160419E-4</v>
      </c>
      <c r="P28" s="19">
        <v>2.6905968822932862</v>
      </c>
      <c r="Q28" s="18">
        <v>4.1448051395129859E-3</v>
      </c>
      <c r="R28" s="20">
        <v>389.75128052056243</v>
      </c>
      <c r="S28" s="18">
        <v>0.99585519486048701</v>
      </c>
      <c r="T28" s="20">
        <v>94033.680089086542</v>
      </c>
      <c r="U28" s="20">
        <v>469268.30762306834</v>
      </c>
      <c r="V28" s="17">
        <v>5755427.4026642404</v>
      </c>
      <c r="W28" s="21">
        <v>61.206021047050456</v>
      </c>
    </row>
    <row r="29" spans="1:23" x14ac:dyDescent="0.25">
      <c r="A29" s="16">
        <v>15</v>
      </c>
      <c r="B29" s="17">
        <v>5</v>
      </c>
      <c r="C29" s="18">
        <v>1.8282109125660479E-3</v>
      </c>
      <c r="D29" s="19">
        <v>2.7942811241605989</v>
      </c>
      <c r="E29" s="18">
        <v>9.1043411313326272E-3</v>
      </c>
      <c r="F29" s="20">
        <v>845.48790919537714</v>
      </c>
      <c r="G29" s="18">
        <v>0.99089565886866737</v>
      </c>
      <c r="H29" s="20">
        <v>92866.457550192834</v>
      </c>
      <c r="I29" s="20">
        <v>462467.37911035796</v>
      </c>
      <c r="J29" s="17">
        <v>5479093.7179765832</v>
      </c>
      <c r="K29" s="21">
        <v>58.999706271935921</v>
      </c>
      <c r="L29" s="1"/>
      <c r="M29" s="16">
        <v>15</v>
      </c>
      <c r="N29" s="17">
        <v>5</v>
      </c>
      <c r="O29" s="18">
        <v>1.5186864168822887E-3</v>
      </c>
      <c r="P29" s="19">
        <v>2.6435482315409375</v>
      </c>
      <c r="Q29" s="18">
        <v>7.566354286879684E-3</v>
      </c>
      <c r="R29" s="20">
        <v>708.54314218094805</v>
      </c>
      <c r="S29" s="18">
        <v>0.99243364571312032</v>
      </c>
      <c r="T29" s="20">
        <v>93643.928808565979</v>
      </c>
      <c r="U29" s="20">
        <v>466549.99630240811</v>
      </c>
      <c r="V29" s="17">
        <v>5286159.0950411716</v>
      </c>
      <c r="W29" s="21">
        <v>56.449565522261878</v>
      </c>
    </row>
    <row r="30" spans="1:23" x14ac:dyDescent="0.25">
      <c r="A30" s="16">
        <v>20</v>
      </c>
      <c r="B30" s="17">
        <v>5</v>
      </c>
      <c r="C30" s="18">
        <v>3.4083861386506147E-3</v>
      </c>
      <c r="D30" s="19">
        <v>2.5466048416474005</v>
      </c>
      <c r="E30" s="18">
        <v>1.6900605832161908E-2</v>
      </c>
      <c r="F30" s="20">
        <v>1555.2101361958339</v>
      </c>
      <c r="G30" s="18">
        <v>0.98309939416783809</v>
      </c>
      <c r="H30" s="20">
        <v>92020.969640997457</v>
      </c>
      <c r="I30" s="20">
        <v>456289.3031866235</v>
      </c>
      <c r="J30" s="17">
        <v>5016626.3388662254</v>
      </c>
      <c r="K30" s="21">
        <v>54.516121254075586</v>
      </c>
      <c r="L30" s="1"/>
      <c r="M30" s="16">
        <v>20</v>
      </c>
      <c r="N30" s="17">
        <v>5</v>
      </c>
      <c r="O30" s="18">
        <v>1.8983257516740572E-3</v>
      </c>
      <c r="P30" s="19">
        <v>2.5109727674092848</v>
      </c>
      <c r="Q30" s="18">
        <v>9.44699186829423E-3</v>
      </c>
      <c r="R30" s="20">
        <v>877.95983266712574</v>
      </c>
      <c r="S30" s="18">
        <v>0.99055300813170577</v>
      </c>
      <c r="T30" s="20">
        <v>92935.385666385031</v>
      </c>
      <c r="U30" s="20">
        <v>462491.66239929589</v>
      </c>
      <c r="V30" s="17">
        <v>4819609.0987387635</v>
      </c>
      <c r="W30" s="21">
        <v>51.859784776058973</v>
      </c>
    </row>
    <row r="31" spans="1:23" x14ac:dyDescent="0.25">
      <c r="A31" s="16">
        <v>25</v>
      </c>
      <c r="B31" s="17">
        <v>5</v>
      </c>
      <c r="C31" s="18">
        <v>2.6562134631129236E-3</v>
      </c>
      <c r="D31" s="19">
        <v>2.4483843246503629</v>
      </c>
      <c r="E31" s="18">
        <v>1.3191659053457316E-2</v>
      </c>
      <c r="F31" s="20">
        <v>1193.393455399404</v>
      </c>
      <c r="G31" s="18">
        <v>0.98680834094654268</v>
      </c>
      <c r="H31" s="20">
        <v>90465.759504801623</v>
      </c>
      <c r="I31" s="20">
        <v>449283.71607635135</v>
      </c>
      <c r="J31" s="17">
        <v>4560337.0356796021</v>
      </c>
      <c r="K31" s="21">
        <v>50.40953683075589</v>
      </c>
      <c r="L31" s="1"/>
      <c r="M31" s="16">
        <v>25</v>
      </c>
      <c r="N31" s="17">
        <v>5</v>
      </c>
      <c r="O31" s="18">
        <v>1.6467092030955676E-3</v>
      </c>
      <c r="P31" s="19">
        <v>2.4460001512839789</v>
      </c>
      <c r="Q31" s="18">
        <v>8.1990632556829812E-3</v>
      </c>
      <c r="R31" s="20">
        <v>754.78465756599326</v>
      </c>
      <c r="S31" s="18">
        <v>0.99180093674431702</v>
      </c>
      <c r="T31" s="20">
        <v>92057.425833717905</v>
      </c>
      <c r="U31" s="20">
        <v>458359.40926735284</v>
      </c>
      <c r="V31" s="17">
        <v>4357117.4363394678</v>
      </c>
      <c r="W31" s="21">
        <v>47.330428771815441</v>
      </c>
    </row>
    <row r="32" spans="1:23" x14ac:dyDescent="0.25">
      <c r="A32" s="16">
        <v>30</v>
      </c>
      <c r="B32" s="17">
        <v>5</v>
      </c>
      <c r="C32" s="18">
        <v>2.8419337590144412E-3</v>
      </c>
      <c r="D32" s="19">
        <v>2.4884694039266879</v>
      </c>
      <c r="E32" s="18">
        <v>1.4108964598732454E-2</v>
      </c>
      <c r="F32" s="20">
        <v>1259.5406522361009</v>
      </c>
      <c r="G32" s="18">
        <v>0.98589103540126755</v>
      </c>
      <c r="H32" s="20">
        <v>89272.366049402219</v>
      </c>
      <c r="I32" s="20">
        <v>443198.45536192198</v>
      </c>
      <c r="J32" s="17">
        <v>4111053.3196032508</v>
      </c>
      <c r="K32" s="21">
        <v>46.050681767841184</v>
      </c>
      <c r="L32" s="1"/>
      <c r="M32" s="16">
        <v>30</v>
      </c>
      <c r="N32" s="17">
        <v>5</v>
      </c>
      <c r="O32" s="18">
        <v>1.5000115243078125E-3</v>
      </c>
      <c r="P32" s="19">
        <v>2.6014648785663552</v>
      </c>
      <c r="Q32" s="18">
        <v>7.4731704223799378E-3</v>
      </c>
      <c r="R32" s="20">
        <v>682.32019752278575</v>
      </c>
      <c r="S32" s="18">
        <v>0.99252682957762006</v>
      </c>
      <c r="T32" s="20">
        <v>91302.641176151912</v>
      </c>
      <c r="U32" s="20">
        <v>454876.63692293759</v>
      </c>
      <c r="V32" s="17">
        <v>3898758.0270721149</v>
      </c>
      <c r="W32" s="21">
        <v>42.701481324622002</v>
      </c>
    </row>
    <row r="33" spans="1:23" x14ac:dyDescent="0.25">
      <c r="A33" s="16">
        <v>35</v>
      </c>
      <c r="B33" s="17">
        <v>5</v>
      </c>
      <c r="C33" s="18">
        <v>2.5695850685586359E-3</v>
      </c>
      <c r="D33" s="19">
        <v>2.5409067707338426</v>
      </c>
      <c r="E33" s="18">
        <v>1.2767251008409253E-2</v>
      </c>
      <c r="F33" s="20">
        <v>1123.6818338049197</v>
      </c>
      <c r="G33" s="18">
        <v>0.98723274899159075</v>
      </c>
      <c r="H33" s="20">
        <v>88012.825397166118</v>
      </c>
      <c r="I33" s="20">
        <v>437300.88859647152</v>
      </c>
      <c r="J33" s="17">
        <v>3667854.864241329</v>
      </c>
      <c r="K33" s="21">
        <v>41.674095197941782</v>
      </c>
      <c r="L33" s="1"/>
      <c r="M33" s="16">
        <v>35</v>
      </c>
      <c r="N33" s="17">
        <v>5</v>
      </c>
      <c r="O33" s="18">
        <v>2.4127559122892016E-3</v>
      </c>
      <c r="P33" s="19">
        <v>2.6638255695537452</v>
      </c>
      <c r="Q33" s="18">
        <v>1.199616177204299E-2</v>
      </c>
      <c r="R33" s="20">
        <v>1087.0960302940948</v>
      </c>
      <c r="S33" s="18">
        <v>0.98800383822795701</v>
      </c>
      <c r="T33" s="20">
        <v>90620.320978629126</v>
      </c>
      <c r="U33" s="20">
        <v>450561.95894373296</v>
      </c>
      <c r="V33" s="17">
        <v>3443881.3901491775</v>
      </c>
      <c r="W33" s="21">
        <v>38.003411960561735</v>
      </c>
    </row>
    <row r="34" spans="1:23" x14ac:dyDescent="0.25">
      <c r="A34" s="16">
        <v>40</v>
      </c>
      <c r="B34" s="17">
        <v>5</v>
      </c>
      <c r="C34" s="18">
        <v>3.43451516200333E-3</v>
      </c>
      <c r="D34" s="19">
        <v>2.6528852227851671</v>
      </c>
      <c r="E34" s="18">
        <v>1.7035251220910985E-2</v>
      </c>
      <c r="F34" s="20">
        <v>1480.1783889716608</v>
      </c>
      <c r="G34" s="18">
        <v>0.98296474877908901</v>
      </c>
      <c r="H34" s="20">
        <v>86889.143563361198</v>
      </c>
      <c r="I34" s="20">
        <v>430971.56924713653</v>
      </c>
      <c r="J34" s="17">
        <v>3230553.9756448576</v>
      </c>
      <c r="K34" s="21">
        <v>37.180179745805376</v>
      </c>
      <c r="L34" s="1"/>
      <c r="M34" s="16">
        <v>40</v>
      </c>
      <c r="N34" s="17">
        <v>5</v>
      </c>
      <c r="O34" s="18">
        <v>3.4616550091606749E-3</v>
      </c>
      <c r="P34" s="19">
        <v>2.6520756323706562</v>
      </c>
      <c r="Q34" s="18">
        <v>1.7168732666091535E-2</v>
      </c>
      <c r="R34" s="20">
        <v>1537.1720038710046</v>
      </c>
      <c r="S34" s="18">
        <v>0.98283126733390846</v>
      </c>
      <c r="T34" s="20">
        <v>89533.224948335032</v>
      </c>
      <c r="U34" s="20">
        <v>444056.96113654878</v>
      </c>
      <c r="V34" s="17">
        <v>2993319.4312054445</v>
      </c>
      <c r="W34" s="21">
        <v>33.43249875041063</v>
      </c>
    </row>
    <row r="35" spans="1:23" x14ac:dyDescent="0.25">
      <c r="A35" s="16">
        <v>45</v>
      </c>
      <c r="B35" s="17">
        <v>5</v>
      </c>
      <c r="C35" s="18">
        <v>5.2378845486809912E-3</v>
      </c>
      <c r="D35" s="19">
        <v>2.6758922977432604</v>
      </c>
      <c r="E35" s="18">
        <v>2.587444260142191E-2</v>
      </c>
      <c r="F35" s="20">
        <v>2209.9093670515867</v>
      </c>
      <c r="G35" s="18">
        <v>0.97412555739857809</v>
      </c>
      <c r="H35" s="20">
        <v>85408.965174389537</v>
      </c>
      <c r="I35" s="20">
        <v>421908.75849069381</v>
      </c>
      <c r="J35" s="17">
        <v>2799582.4063977213</v>
      </c>
      <c r="K35" s="21">
        <v>32.77855434358073</v>
      </c>
      <c r="L35" s="1"/>
      <c r="M35" s="16">
        <v>45</v>
      </c>
      <c r="N35" s="17">
        <v>5</v>
      </c>
      <c r="O35" s="18">
        <v>5.079217898935031E-3</v>
      </c>
      <c r="P35" s="19">
        <v>2.7202444447630234</v>
      </c>
      <c r="Q35" s="18">
        <v>2.5105384823724708E-2</v>
      </c>
      <c r="R35" s="20">
        <v>2209.1747721396241</v>
      </c>
      <c r="S35" s="18">
        <v>0.97489461517627529</v>
      </c>
      <c r="T35" s="20">
        <v>87996.052944464027</v>
      </c>
      <c r="U35" s="20">
        <v>434943.88626304542</v>
      </c>
      <c r="V35" s="17">
        <v>2549262.4700688957</v>
      </c>
      <c r="W35" s="21">
        <v>28.970191102523469</v>
      </c>
    </row>
    <row r="36" spans="1:23" x14ac:dyDescent="0.25">
      <c r="A36" s="16">
        <v>50</v>
      </c>
      <c r="B36" s="17">
        <v>5</v>
      </c>
      <c r="C36" s="18">
        <v>8.2010913685553015E-3</v>
      </c>
      <c r="D36" s="19">
        <v>2.6076336953888024</v>
      </c>
      <c r="E36" s="18">
        <v>4.0216410283791082E-2</v>
      </c>
      <c r="F36" s="20">
        <v>3345.9673635719373</v>
      </c>
      <c r="G36" s="18">
        <v>0.95978358971620892</v>
      </c>
      <c r="H36" s="20">
        <v>83199.055807337951</v>
      </c>
      <c r="I36" s="20">
        <v>407990.49945975147</v>
      </c>
      <c r="J36" s="17">
        <v>2377673.6479070275</v>
      </c>
      <c r="K36" s="21">
        <v>28.578132586179212</v>
      </c>
      <c r="L36" s="1"/>
      <c r="M36" s="16">
        <v>50</v>
      </c>
      <c r="N36" s="17">
        <v>5</v>
      </c>
      <c r="O36" s="18">
        <v>9.2221254630971417E-3</v>
      </c>
      <c r="P36" s="19">
        <v>2.6750322957447508</v>
      </c>
      <c r="Q36" s="18">
        <v>4.5142715850421733E-2</v>
      </c>
      <c r="R36" s="20">
        <v>3872.6526650279848</v>
      </c>
      <c r="S36" s="18">
        <v>0.95485728414957827</v>
      </c>
      <c r="T36" s="20">
        <v>85786.878172324403</v>
      </c>
      <c r="U36" s="20">
        <v>419930.59848563391</v>
      </c>
      <c r="V36" s="17">
        <v>2114318.5838058502</v>
      </c>
      <c r="W36" s="21">
        <v>24.646177001087654</v>
      </c>
    </row>
    <row r="37" spans="1:23" x14ac:dyDescent="0.25">
      <c r="A37" s="16">
        <v>55</v>
      </c>
      <c r="B37" s="17">
        <v>5</v>
      </c>
      <c r="C37" s="18">
        <v>1.010254666727173E-2</v>
      </c>
      <c r="D37" s="19">
        <v>2.6118912088680739</v>
      </c>
      <c r="E37" s="18">
        <v>4.9322773074516379E-2</v>
      </c>
      <c r="F37" s="20">
        <v>3938.5757606111583</v>
      </c>
      <c r="G37" s="18">
        <v>0.95067722692548362</v>
      </c>
      <c r="H37" s="20">
        <v>79853.088443766013</v>
      </c>
      <c r="I37" s="20">
        <v>389859.69482037541</v>
      </c>
      <c r="J37" s="17">
        <v>1969683.1484472761</v>
      </c>
      <c r="K37" s="21">
        <v>24.666336479075103</v>
      </c>
      <c r="L37" s="1"/>
      <c r="M37" s="16">
        <v>55</v>
      </c>
      <c r="N37" s="17">
        <v>5</v>
      </c>
      <c r="O37" s="18">
        <v>1.3762662466267218E-2</v>
      </c>
      <c r="P37" s="19">
        <v>2.6858267467155379</v>
      </c>
      <c r="Q37" s="18">
        <v>6.668931206883022E-2</v>
      </c>
      <c r="R37" s="20">
        <v>5462.8033477326244</v>
      </c>
      <c r="S37" s="18">
        <v>0.93331068793116978</v>
      </c>
      <c r="T37" s="20">
        <v>81914.225507296418</v>
      </c>
      <c r="U37" s="20">
        <v>396929.25414120645</v>
      </c>
      <c r="V37" s="17">
        <v>1694387.9853202165</v>
      </c>
      <c r="W37" s="21">
        <v>20.68490515324827</v>
      </c>
    </row>
    <row r="38" spans="1:23" x14ac:dyDescent="0.25">
      <c r="A38" s="16">
        <v>60</v>
      </c>
      <c r="B38" s="17">
        <v>5</v>
      </c>
      <c r="C38" s="18">
        <v>1.4896997351355315E-2</v>
      </c>
      <c r="D38" s="19">
        <v>2.6252448984221606</v>
      </c>
      <c r="E38" s="18">
        <v>7.1939985982884425E-2</v>
      </c>
      <c r="F38" s="20">
        <v>5461.2889783236606</v>
      </c>
      <c r="G38" s="18">
        <v>0.92806001401711558</v>
      </c>
      <c r="H38" s="20">
        <v>75914.512683154855</v>
      </c>
      <c r="I38" s="20">
        <v>366603.33955330937</v>
      </c>
      <c r="J38" s="17">
        <v>1579823.4536269007</v>
      </c>
      <c r="K38" s="21">
        <v>20.810559111676383</v>
      </c>
      <c r="L38" s="1"/>
      <c r="M38" s="16">
        <v>60</v>
      </c>
      <c r="N38" s="17">
        <v>5</v>
      </c>
      <c r="O38" s="18">
        <v>2.4166180698200514E-2</v>
      </c>
      <c r="P38" s="19">
        <v>2.670139695684969</v>
      </c>
      <c r="Q38" s="18">
        <v>0.1143902924689062</v>
      </c>
      <c r="R38" s="20">
        <v>8745.3005404963187</v>
      </c>
      <c r="S38" s="18">
        <v>0.8856097075310938</v>
      </c>
      <c r="T38" s="20">
        <v>76451.422159563794</v>
      </c>
      <c r="U38" s="20">
        <v>361881.78221921186</v>
      </c>
      <c r="V38" s="17">
        <v>1297458.7311790101</v>
      </c>
      <c r="W38" s="21">
        <v>16.971021526205877</v>
      </c>
    </row>
    <row r="39" spans="1:23" x14ac:dyDescent="0.25">
      <c r="A39" s="16">
        <v>65</v>
      </c>
      <c r="B39" s="17">
        <v>5</v>
      </c>
      <c r="C39" s="18">
        <v>2.1524096829888876E-2</v>
      </c>
      <c r="D39" s="19">
        <v>2.6811868207186498</v>
      </c>
      <c r="E39" s="18">
        <v>0.10250445019974508</v>
      </c>
      <c r="F39" s="20">
        <v>7221.7689606633721</v>
      </c>
      <c r="G39" s="18">
        <v>0.89749554980025492</v>
      </c>
      <c r="H39" s="20">
        <v>70453.223704831194</v>
      </c>
      <c r="I39" s="20">
        <v>335520.18548044475</v>
      </c>
      <c r="J39" s="17">
        <v>1213220.1140735913</v>
      </c>
      <c r="K39" s="21">
        <v>17.220221450142063</v>
      </c>
      <c r="L39" s="1"/>
      <c r="M39" s="16">
        <v>65</v>
      </c>
      <c r="N39" s="17">
        <v>5</v>
      </c>
      <c r="O39" s="18">
        <v>4.0885978946830367E-2</v>
      </c>
      <c r="P39" s="19">
        <v>2.6010547078503383</v>
      </c>
      <c r="Q39" s="18">
        <v>0.1861697636041274</v>
      </c>
      <c r="R39" s="20">
        <v>12604.832656374092</v>
      </c>
      <c r="S39" s="18">
        <v>0.8138302363958726</v>
      </c>
      <c r="T39" s="20">
        <v>67706.121619067475</v>
      </c>
      <c r="U39" s="20">
        <v>308292.30413599446</v>
      </c>
      <c r="V39" s="17">
        <v>935576.94895979832</v>
      </c>
      <c r="W39" s="21">
        <v>13.818203237568405</v>
      </c>
    </row>
    <row r="40" spans="1:23" x14ac:dyDescent="0.25">
      <c r="A40" s="16">
        <v>70</v>
      </c>
      <c r="B40" s="17">
        <v>5</v>
      </c>
      <c r="C40" s="18">
        <v>4.0737218637490288E-2</v>
      </c>
      <c r="D40" s="19">
        <v>2.6223294614770443</v>
      </c>
      <c r="E40" s="18">
        <v>0.18569931601254752</v>
      </c>
      <c r="F40" s="20">
        <v>11742.03789647032</v>
      </c>
      <c r="G40" s="18">
        <v>0.81430068398745248</v>
      </c>
      <c r="H40" s="20">
        <v>63231.454744167822</v>
      </c>
      <c r="I40" s="20">
        <v>288238.5761521816</v>
      </c>
      <c r="J40" s="17">
        <v>877699.9285931465</v>
      </c>
      <c r="K40" s="21">
        <v>13.880748626522806</v>
      </c>
      <c r="L40" s="1"/>
      <c r="M40" s="16">
        <v>70</v>
      </c>
      <c r="N40" s="17">
        <v>5</v>
      </c>
      <c r="O40" s="18">
        <v>6.2140041989253617E-2</v>
      </c>
      <c r="P40" s="19">
        <v>2.5518385050643455</v>
      </c>
      <c r="Q40" s="18">
        <v>0.26967487860764838</v>
      </c>
      <c r="R40" s="20">
        <v>14859.433412139297</v>
      </c>
      <c r="S40" s="18">
        <v>0.73032512139235162</v>
      </c>
      <c r="T40" s="20">
        <v>55101.288962693383</v>
      </c>
      <c r="U40" s="20">
        <v>239128.15209730715</v>
      </c>
      <c r="V40" s="17">
        <v>627284.64482380392</v>
      </c>
      <c r="W40" s="21">
        <v>11.384210000033034</v>
      </c>
    </row>
    <row r="41" spans="1:23" x14ac:dyDescent="0.25">
      <c r="A41" s="16">
        <v>75</v>
      </c>
      <c r="B41" s="17">
        <v>5</v>
      </c>
      <c r="C41" s="18">
        <v>6.2051623020677384E-2</v>
      </c>
      <c r="D41" s="19">
        <v>2.878265213409501</v>
      </c>
      <c r="E41" s="18">
        <v>0.2741626581343245</v>
      </c>
      <c r="F41" s="20">
        <v>14116.475388751016</v>
      </c>
      <c r="G41" s="18">
        <v>0.7258373418656755</v>
      </c>
      <c r="H41" s="20">
        <v>51489.416847697503</v>
      </c>
      <c r="I41" s="20">
        <v>227495.66734212585</v>
      </c>
      <c r="J41" s="17">
        <v>589461.3524409649</v>
      </c>
      <c r="K41" s="21">
        <v>11.448204087930437</v>
      </c>
      <c r="L41" s="1"/>
      <c r="M41" s="16">
        <v>75</v>
      </c>
      <c r="N41" s="17">
        <v>5</v>
      </c>
      <c r="O41" s="18">
        <v>0.10041693343515871</v>
      </c>
      <c r="P41" s="19">
        <v>2.6160397786773681</v>
      </c>
      <c r="Q41" s="18">
        <v>0.40510628402805771</v>
      </c>
      <c r="R41" s="20">
        <v>16302.228564478835</v>
      </c>
      <c r="S41" s="18">
        <v>0.59489371597194229</v>
      </c>
      <c r="T41" s="20">
        <v>40241.855550554086</v>
      </c>
      <c r="U41" s="20">
        <v>162345.41333614333</v>
      </c>
      <c r="V41" s="17">
        <v>388156.49272649677</v>
      </c>
      <c r="W41" s="21">
        <v>9.6455913231653234</v>
      </c>
    </row>
    <row r="42" spans="1:23" x14ac:dyDescent="0.25">
      <c r="A42" s="16">
        <v>80</v>
      </c>
      <c r="B42" s="17">
        <v>20</v>
      </c>
      <c r="C42" s="18">
        <v>0.10324995710226333</v>
      </c>
      <c r="D42" s="19">
        <v>9.6852340481803374</v>
      </c>
      <c r="E42" s="18">
        <v>1</v>
      </c>
      <c r="F42" s="20">
        <v>37372.941458946487</v>
      </c>
      <c r="G42" s="18">
        <v>0</v>
      </c>
      <c r="H42" s="20">
        <v>37372.941458946487</v>
      </c>
      <c r="I42" s="20">
        <v>361965.68509883905</v>
      </c>
      <c r="J42" s="17">
        <v>361965.68509883905</v>
      </c>
      <c r="K42" s="21">
        <v>9.6852340481803374</v>
      </c>
      <c r="L42" s="1"/>
      <c r="M42" s="16">
        <v>80</v>
      </c>
      <c r="N42" s="17">
        <v>20</v>
      </c>
      <c r="O42" s="18">
        <v>0.10601617533872848</v>
      </c>
      <c r="P42" s="19">
        <v>9.4325228844083071</v>
      </c>
      <c r="Q42" s="18">
        <v>1</v>
      </c>
      <c r="R42" s="20">
        <v>23939.626986075251</v>
      </c>
      <c r="S42" s="18">
        <v>0</v>
      </c>
      <c r="T42" s="20">
        <v>23939.626986075251</v>
      </c>
      <c r="U42" s="20">
        <v>225811.07939035346</v>
      </c>
      <c r="V42" s="17">
        <v>225811.07939035346</v>
      </c>
      <c r="W42" s="21">
        <v>9.4325228844083071</v>
      </c>
    </row>
    <row r="43" spans="1:23" x14ac:dyDescent="0.25">
      <c r="A43" s="22">
        <f>A22+5</f>
        <v>2027</v>
      </c>
      <c r="B43" s="24" t="str">
        <f>B22</f>
        <v xml:space="preserve">Daykundi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2027</v>
      </c>
      <c r="N43" s="24" t="str">
        <f>N22</f>
        <v xml:space="preserve">Daykundi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4.3854132859809498E-2</v>
      </c>
      <c r="D46" s="19">
        <v>0.5048660057487766</v>
      </c>
      <c r="E46" s="18">
        <v>4.2922135685400709E-2</v>
      </c>
      <c r="F46" s="20">
        <v>4292.2135685400717</v>
      </c>
      <c r="G46" s="18">
        <v>0.95707786431459929</v>
      </c>
      <c r="H46" s="20">
        <v>100000</v>
      </c>
      <c r="I46" s="20">
        <v>97874.779151629453</v>
      </c>
      <c r="J46" s="17">
        <v>7105121.7291778047</v>
      </c>
      <c r="K46" s="21">
        <v>71.051217291778045</v>
      </c>
      <c r="L46" s="1"/>
      <c r="M46" s="16">
        <v>0</v>
      </c>
      <c r="N46" s="17">
        <v>1</v>
      </c>
      <c r="O46" s="18">
        <v>3.5555049357265098E-2</v>
      </c>
      <c r="P46" s="19">
        <v>0.50695519227459673</v>
      </c>
      <c r="Q46" s="18">
        <v>3.4942499222668455E-2</v>
      </c>
      <c r="R46" s="20">
        <v>3494.2499222668412</v>
      </c>
      <c r="S46" s="18">
        <v>0.96505750077733155</v>
      </c>
      <c r="T46" s="20">
        <v>100000</v>
      </c>
      <c r="U46" s="20">
        <v>98277.17821893144</v>
      </c>
      <c r="V46" s="17">
        <v>7011507.0545051256</v>
      </c>
      <c r="W46" s="21">
        <v>70.115070545051253</v>
      </c>
    </row>
    <row r="47" spans="1:23" x14ac:dyDescent="0.25">
      <c r="A47" s="16">
        <v>1</v>
      </c>
      <c r="B47" s="17">
        <v>4</v>
      </c>
      <c r="C47" s="18">
        <v>1.3150895958318322E-3</v>
      </c>
      <c r="D47" s="19">
        <v>0.6705426130992812</v>
      </c>
      <c r="E47" s="18">
        <v>5.2374261309116044E-3</v>
      </c>
      <c r="F47" s="20">
        <v>501.26246158783033</v>
      </c>
      <c r="G47" s="18">
        <v>0.9947625738690884</v>
      </c>
      <c r="H47" s="20">
        <v>95707.786431459928</v>
      </c>
      <c r="I47" s="20">
        <v>381162.2137203301</v>
      </c>
      <c r="J47" s="17">
        <v>7007246.950026175</v>
      </c>
      <c r="K47" s="21">
        <v>73.215014277279707</v>
      </c>
      <c r="L47" s="1"/>
      <c r="M47" s="16">
        <v>1</v>
      </c>
      <c r="N47" s="17">
        <v>4</v>
      </c>
      <c r="O47" s="18">
        <v>1.5176873151852761E-3</v>
      </c>
      <c r="P47" s="19">
        <v>1.0788538048664043</v>
      </c>
      <c r="Q47" s="18">
        <v>6.0439540761750843E-3</v>
      </c>
      <c r="R47" s="20">
        <v>583.27632155665196</v>
      </c>
      <c r="S47" s="18">
        <v>0.99395604592382492</v>
      </c>
      <c r="T47" s="20">
        <v>96505.750077733159</v>
      </c>
      <c r="U47" s="20">
        <v>384319.16490350588</v>
      </c>
      <c r="V47" s="17">
        <v>6913229.8762861937</v>
      </c>
      <c r="W47" s="21">
        <v>71.63541934773572</v>
      </c>
    </row>
    <row r="48" spans="1:23" x14ac:dyDescent="0.25">
      <c r="A48" s="16">
        <v>5</v>
      </c>
      <c r="B48" s="17">
        <v>5</v>
      </c>
      <c r="C48" s="18">
        <v>6.1813161148702189E-4</v>
      </c>
      <c r="D48" s="19">
        <v>2.3581252401579027</v>
      </c>
      <c r="E48" s="18">
        <v>3.0856191601865701E-3</v>
      </c>
      <c r="F48" s="20">
        <v>293.77107453619828</v>
      </c>
      <c r="G48" s="18">
        <v>0.99691438083981343</v>
      </c>
      <c r="H48" s="20">
        <v>95206.523969872098</v>
      </c>
      <c r="I48" s="20">
        <v>475256.5134623716</v>
      </c>
      <c r="J48" s="17">
        <v>6626084.736305845</v>
      </c>
      <c r="K48" s="21">
        <v>69.596961006607657</v>
      </c>
      <c r="L48" s="1"/>
      <c r="M48" s="16">
        <v>5</v>
      </c>
      <c r="N48" s="17">
        <v>5</v>
      </c>
      <c r="O48" s="18">
        <v>5.6497378816921433E-4</v>
      </c>
      <c r="P48" s="19">
        <v>2.2844919618002528</v>
      </c>
      <c r="Q48" s="18">
        <v>2.8205416915537684E-3</v>
      </c>
      <c r="R48" s="20">
        <v>270.55333638626325</v>
      </c>
      <c r="S48" s="18">
        <v>0.99717945830844623</v>
      </c>
      <c r="T48" s="20">
        <v>95922.473756176507</v>
      </c>
      <c r="U48" s="20">
        <v>478877.6790211639</v>
      </c>
      <c r="V48" s="17">
        <v>6528910.711382688</v>
      </c>
      <c r="W48" s="21">
        <v>68.064453049640903</v>
      </c>
    </row>
    <row r="49" spans="1:23" x14ac:dyDescent="0.25">
      <c r="A49" s="16">
        <v>10</v>
      </c>
      <c r="B49" s="17">
        <v>5</v>
      </c>
      <c r="C49" s="18">
        <v>6.3559157999675811E-4</v>
      </c>
      <c r="D49" s="19">
        <v>2.7850638554139784</v>
      </c>
      <c r="E49" s="18">
        <v>3.1734902769890994E-3</v>
      </c>
      <c r="F49" s="20">
        <v>301.20469847561617</v>
      </c>
      <c r="G49" s="18">
        <v>0.9968265097230109</v>
      </c>
      <c r="H49" s="20">
        <v>94912.7528953359</v>
      </c>
      <c r="I49" s="20">
        <v>473896.61530310672</v>
      </c>
      <c r="J49" s="17">
        <v>6150828.2228434738</v>
      </c>
      <c r="K49" s="21">
        <v>64.805076612056951</v>
      </c>
      <c r="L49" s="1"/>
      <c r="M49" s="16">
        <v>10</v>
      </c>
      <c r="N49" s="17">
        <v>5</v>
      </c>
      <c r="O49" s="18">
        <v>6.3532282235313471E-4</v>
      </c>
      <c r="P49" s="19">
        <v>2.6980304302274187</v>
      </c>
      <c r="Q49" s="18">
        <v>3.1719751178093114E-3</v>
      </c>
      <c r="R49" s="20">
        <v>303.4055115422525</v>
      </c>
      <c r="S49" s="18">
        <v>0.99682802488219069</v>
      </c>
      <c r="T49" s="20">
        <v>95651.920419790244</v>
      </c>
      <c r="U49" s="20">
        <v>477561.17184407968</v>
      </c>
      <c r="V49" s="17">
        <v>6050033.0323615242</v>
      </c>
      <c r="W49" s="21">
        <v>63.250512962098156</v>
      </c>
    </row>
    <row r="50" spans="1:23" x14ac:dyDescent="0.25">
      <c r="A50" s="16">
        <v>15</v>
      </c>
      <c r="B50" s="17">
        <v>5</v>
      </c>
      <c r="C50" s="18">
        <v>1.4971460990533471E-3</v>
      </c>
      <c r="D50" s="19">
        <v>2.7999499703443633</v>
      </c>
      <c r="E50" s="18">
        <v>7.461154970484829E-3</v>
      </c>
      <c r="F50" s="20">
        <v>705.91142309426505</v>
      </c>
      <c r="G50" s="18">
        <v>0.99253884502951517</v>
      </c>
      <c r="H50" s="20">
        <v>94611.548196860283</v>
      </c>
      <c r="I50" s="20">
        <v>471504.70053698862</v>
      </c>
      <c r="J50" s="17">
        <v>5676931.6075403672</v>
      </c>
      <c r="K50" s="21">
        <v>60.002523114073277</v>
      </c>
      <c r="L50" s="1"/>
      <c r="M50" s="16">
        <v>15</v>
      </c>
      <c r="N50" s="17">
        <v>5</v>
      </c>
      <c r="O50" s="18">
        <v>1.1756859926636916E-3</v>
      </c>
      <c r="P50" s="19">
        <v>2.6484752795120019</v>
      </c>
      <c r="Q50" s="18">
        <v>5.8622229412563787E-3</v>
      </c>
      <c r="R50" s="20">
        <v>558.9542515098583</v>
      </c>
      <c r="S50" s="18">
        <v>0.99413777705874362</v>
      </c>
      <c r="T50" s="20">
        <v>95348.514908247991</v>
      </c>
      <c r="U50" s="20">
        <v>475428.17980119266</v>
      </c>
      <c r="V50" s="17">
        <v>5572471.8605174441</v>
      </c>
      <c r="W50" s="21">
        <v>58.443195112999135</v>
      </c>
    </row>
    <row r="51" spans="1:23" x14ac:dyDescent="0.25">
      <c r="A51" s="16">
        <v>20</v>
      </c>
      <c r="B51" s="17">
        <v>5</v>
      </c>
      <c r="C51" s="18">
        <v>2.8255253608520203E-3</v>
      </c>
      <c r="D51" s="19">
        <v>2.55123825555386</v>
      </c>
      <c r="E51" s="18">
        <v>1.4030548897502215E-2</v>
      </c>
      <c r="F51" s="20">
        <v>1317.5476285054028</v>
      </c>
      <c r="G51" s="18">
        <v>0.98596945110249778</v>
      </c>
      <c r="H51" s="20">
        <v>93905.636773766018</v>
      </c>
      <c r="I51" s="20">
        <v>466301.82363966032</v>
      </c>
      <c r="J51" s="17">
        <v>5205426.9070033785</v>
      </c>
      <c r="K51" s="21">
        <v>55.432528715439098</v>
      </c>
      <c r="L51" s="1"/>
      <c r="M51" s="16">
        <v>20</v>
      </c>
      <c r="N51" s="17">
        <v>5</v>
      </c>
      <c r="O51" s="18">
        <v>1.4861407431663244E-3</v>
      </c>
      <c r="P51" s="19">
        <v>2.5152732830894817</v>
      </c>
      <c r="Q51" s="18">
        <v>7.4033656509372436E-3</v>
      </c>
      <c r="R51" s="20">
        <v>701.76177743352309</v>
      </c>
      <c r="S51" s="18">
        <v>0.99259663434906276</v>
      </c>
      <c r="T51" s="20">
        <v>94789.560656738133</v>
      </c>
      <c r="U51" s="20">
        <v>472204.11704639497</v>
      </c>
      <c r="V51" s="17">
        <v>5097043.680716251</v>
      </c>
      <c r="W51" s="21">
        <v>53.772204928496279</v>
      </c>
    </row>
    <row r="52" spans="1:23" x14ac:dyDescent="0.25">
      <c r="A52" s="16">
        <v>25</v>
      </c>
      <c r="B52" s="17">
        <v>5</v>
      </c>
      <c r="C52" s="18">
        <v>2.2374712238961807E-3</v>
      </c>
      <c r="D52" s="19">
        <v>2.4562462346895892</v>
      </c>
      <c r="E52" s="18">
        <v>1.1124042786198385E-2</v>
      </c>
      <c r="F52" s="20">
        <v>1029.9538651442272</v>
      </c>
      <c r="G52" s="18">
        <v>0.98887595721380162</v>
      </c>
      <c r="H52" s="20">
        <v>92588.089145260616</v>
      </c>
      <c r="I52" s="20">
        <v>460320.49670374644</v>
      </c>
      <c r="J52" s="17">
        <v>4739125.0833637184</v>
      </c>
      <c r="K52" s="21">
        <v>51.185040398971275</v>
      </c>
      <c r="L52" s="1"/>
      <c r="M52" s="16">
        <v>25</v>
      </c>
      <c r="N52" s="17">
        <v>5</v>
      </c>
      <c r="O52" s="18">
        <v>1.3018216745374618E-3</v>
      </c>
      <c r="P52" s="19">
        <v>2.4503513095277443</v>
      </c>
      <c r="Q52" s="18">
        <v>6.4875748924242416E-3</v>
      </c>
      <c r="R52" s="20">
        <v>610.40164169283526</v>
      </c>
      <c r="S52" s="18">
        <v>0.99351242510757576</v>
      </c>
      <c r="T52" s="20">
        <v>94087.79887930461</v>
      </c>
      <c r="U52" s="20">
        <v>468882.68465011875</v>
      </c>
      <c r="V52" s="17">
        <v>4624839.5636698557</v>
      </c>
      <c r="W52" s="21">
        <v>49.154509072983821</v>
      </c>
    </row>
    <row r="53" spans="1:23" x14ac:dyDescent="0.25">
      <c r="A53" s="16">
        <v>30</v>
      </c>
      <c r="B53" s="17">
        <v>5</v>
      </c>
      <c r="C53" s="18">
        <v>2.4201413537268774E-3</v>
      </c>
      <c r="D53" s="19">
        <v>2.4937857098619274</v>
      </c>
      <c r="E53" s="18">
        <v>1.2027753717297696E-2</v>
      </c>
      <c r="F53" s="20">
        <v>1101.2387019642629</v>
      </c>
      <c r="G53" s="18">
        <v>0.9879722462827023</v>
      </c>
      <c r="H53" s="20">
        <v>91558.135280116388</v>
      </c>
      <c r="I53" s="20">
        <v>455030.73622886604</v>
      </c>
      <c r="J53" s="17">
        <v>4278804.5866599716</v>
      </c>
      <c r="K53" s="21">
        <v>46.733199333617236</v>
      </c>
      <c r="L53" s="1"/>
      <c r="M53" s="16">
        <v>30</v>
      </c>
      <c r="N53" s="17">
        <v>5</v>
      </c>
      <c r="O53" s="18">
        <v>1.1936264889322477E-3</v>
      </c>
      <c r="P53" s="19">
        <v>2.6042576462553693</v>
      </c>
      <c r="Q53" s="18">
        <v>5.9511145094581774E-3</v>
      </c>
      <c r="R53" s="20">
        <v>556.29469500713458</v>
      </c>
      <c r="S53" s="18">
        <v>0.99404888549054182</v>
      </c>
      <c r="T53" s="20">
        <v>93477.397237611774</v>
      </c>
      <c r="U53" s="20">
        <v>466054.24742606684</v>
      </c>
      <c r="V53" s="17">
        <v>4155956.8790197372</v>
      </c>
      <c r="W53" s="21">
        <v>44.45948434417403</v>
      </c>
    </row>
    <row r="54" spans="1:23" x14ac:dyDescent="0.25">
      <c r="A54" s="16">
        <v>35</v>
      </c>
      <c r="B54" s="17">
        <v>5</v>
      </c>
      <c r="C54" s="18">
        <v>2.2165810581597431E-3</v>
      </c>
      <c r="D54" s="19">
        <v>2.5478061653495874</v>
      </c>
      <c r="E54" s="18">
        <v>1.1022989978629383E-2</v>
      </c>
      <c r="F54" s="20">
        <v>997.10546447888191</v>
      </c>
      <c r="G54" s="18">
        <v>0.98897701002137062</v>
      </c>
      <c r="H54" s="20">
        <v>90456.896578152126</v>
      </c>
      <c r="I54" s="20">
        <v>449839.38701826928</v>
      </c>
      <c r="J54" s="17">
        <v>3823773.8504311056</v>
      </c>
      <c r="K54" s="21">
        <v>42.271777996799571</v>
      </c>
      <c r="L54" s="1"/>
      <c r="M54" s="16">
        <v>35</v>
      </c>
      <c r="N54" s="17">
        <v>5</v>
      </c>
      <c r="O54" s="18">
        <v>1.9215830818978224E-3</v>
      </c>
      <c r="P54" s="19">
        <v>2.6660238387778712</v>
      </c>
      <c r="Q54" s="18">
        <v>9.5650169864173185E-3</v>
      </c>
      <c r="R54" s="20">
        <v>888.79192421663902</v>
      </c>
      <c r="S54" s="18">
        <v>0.99043498301358268</v>
      </c>
      <c r="T54" s="20">
        <v>92921.10254260464</v>
      </c>
      <c r="U54" s="20">
        <v>462531.09354961483</v>
      </c>
      <c r="V54" s="17">
        <v>3689902.6315936702</v>
      </c>
      <c r="W54" s="21">
        <v>39.710060800256187</v>
      </c>
    </row>
    <row r="55" spans="1:23" x14ac:dyDescent="0.25">
      <c r="A55" s="16">
        <v>40</v>
      </c>
      <c r="B55" s="17">
        <v>5</v>
      </c>
      <c r="C55" s="18">
        <v>2.9943393020722218E-3</v>
      </c>
      <c r="D55" s="19">
        <v>2.6596326538700006</v>
      </c>
      <c r="E55" s="18">
        <v>1.4867507191720697E-2</v>
      </c>
      <c r="F55" s="20">
        <v>1330.0440877523652</v>
      </c>
      <c r="G55" s="18">
        <v>0.9851324928082793</v>
      </c>
      <c r="H55" s="20">
        <v>89459.791113673244</v>
      </c>
      <c r="I55" s="20">
        <v>444186.16381647735</v>
      </c>
      <c r="J55" s="17">
        <v>3373934.4634128362</v>
      </c>
      <c r="K55" s="21">
        <v>37.714535451191729</v>
      </c>
      <c r="L55" s="1"/>
      <c r="M55" s="16">
        <v>40</v>
      </c>
      <c r="N55" s="17">
        <v>5</v>
      </c>
      <c r="O55" s="18">
        <v>2.7659527733794906E-3</v>
      </c>
      <c r="P55" s="19">
        <v>2.6558525870928205</v>
      </c>
      <c r="Q55" s="18">
        <v>1.3740672082983796E-2</v>
      </c>
      <c r="R55" s="20">
        <v>1264.585801246576</v>
      </c>
      <c r="S55" s="18">
        <v>0.9862593279170162</v>
      </c>
      <c r="T55" s="20">
        <v>92032.310618388001</v>
      </c>
      <c r="U55" s="20">
        <v>457197.17755754868</v>
      </c>
      <c r="V55" s="17">
        <v>3227371.5380440555</v>
      </c>
      <c r="W55" s="21">
        <v>35.067809515577117</v>
      </c>
    </row>
    <row r="56" spans="1:23" x14ac:dyDescent="0.25">
      <c r="A56" s="16">
        <v>45</v>
      </c>
      <c r="B56" s="17">
        <v>5</v>
      </c>
      <c r="C56" s="18">
        <v>4.6246118303829601E-3</v>
      </c>
      <c r="D56" s="19">
        <v>2.6839821941932946</v>
      </c>
      <c r="E56" s="18">
        <v>2.2878019924958304E-2</v>
      </c>
      <c r="F56" s="20">
        <v>2016.2341084405489</v>
      </c>
      <c r="G56" s="18">
        <v>0.9771219800750417</v>
      </c>
      <c r="H56" s="20">
        <v>88129.747025920879</v>
      </c>
      <c r="I56" s="20">
        <v>435979.10103378125</v>
      </c>
      <c r="J56" s="17">
        <v>2929748.299596359</v>
      </c>
      <c r="K56" s="21">
        <v>33.243580044938248</v>
      </c>
      <c r="L56" s="1"/>
      <c r="M56" s="16">
        <v>45</v>
      </c>
      <c r="N56" s="17">
        <v>5</v>
      </c>
      <c r="O56" s="18">
        <v>4.0803931990292712E-3</v>
      </c>
      <c r="P56" s="19">
        <v>2.7265186676935436</v>
      </c>
      <c r="Q56" s="18">
        <v>2.0214442719519887E-2</v>
      </c>
      <c r="R56" s="20">
        <v>1834.8189740972448</v>
      </c>
      <c r="S56" s="18">
        <v>0.97978555728048011</v>
      </c>
      <c r="T56" s="20">
        <v>90767.724817141425</v>
      </c>
      <c r="U56" s="20">
        <v>449667.19739993534</v>
      </c>
      <c r="V56" s="17">
        <v>2770174.360486507</v>
      </c>
      <c r="W56" s="21">
        <v>30.519376420057203</v>
      </c>
    </row>
    <row r="57" spans="1:23" x14ac:dyDescent="0.25">
      <c r="A57" s="16">
        <v>50</v>
      </c>
      <c r="B57" s="17">
        <v>5</v>
      </c>
      <c r="C57" s="18">
        <v>7.351039980861813E-3</v>
      </c>
      <c r="D57" s="19">
        <v>2.6161490163484666</v>
      </c>
      <c r="E57" s="18">
        <v>3.6122202238675127E-2</v>
      </c>
      <c r="F57" s="20">
        <v>3110.6097290879843</v>
      </c>
      <c r="G57" s="18">
        <v>0.96387779776132487</v>
      </c>
      <c r="H57" s="20">
        <v>86113.51291748033</v>
      </c>
      <c r="I57" s="20">
        <v>423152.33452495921</v>
      </c>
      <c r="J57" s="17">
        <v>2493769.1985625778</v>
      </c>
      <c r="K57" s="21">
        <v>28.959092644986772</v>
      </c>
      <c r="L57" s="1"/>
      <c r="M57" s="16">
        <v>50</v>
      </c>
      <c r="N57" s="17">
        <v>5</v>
      </c>
      <c r="O57" s="18">
        <v>7.4570131400354626E-3</v>
      </c>
      <c r="P57" s="19">
        <v>2.6836008501810302</v>
      </c>
      <c r="Q57" s="18">
        <v>3.665196102398538E-2</v>
      </c>
      <c r="R57" s="20">
        <v>3259.5653987090191</v>
      </c>
      <c r="S57" s="18">
        <v>0.96334803897601462</v>
      </c>
      <c r="T57" s="20">
        <v>88932.90584304418</v>
      </c>
      <c r="U57" s="20">
        <v>437114.07469687198</v>
      </c>
      <c r="V57" s="17">
        <v>2320507.1630865717</v>
      </c>
      <c r="W57" s="21">
        <v>26.09278467951993</v>
      </c>
    </row>
    <row r="58" spans="1:23" x14ac:dyDescent="0.25">
      <c r="A58" s="16">
        <v>55</v>
      </c>
      <c r="B58" s="17">
        <v>5</v>
      </c>
      <c r="C58" s="18">
        <v>9.235278457040981E-3</v>
      </c>
      <c r="D58" s="19">
        <v>2.6230781152376204</v>
      </c>
      <c r="E58" s="18">
        <v>4.5184522633627933E-2</v>
      </c>
      <c r="F58" s="20">
        <v>3750.4465577727387</v>
      </c>
      <c r="G58" s="18">
        <v>0.95481547736637207</v>
      </c>
      <c r="H58" s="20">
        <v>83002.903188392345</v>
      </c>
      <c r="I58" s="20">
        <v>406099.99744115997</v>
      </c>
      <c r="J58" s="17">
        <v>2070616.8640376185</v>
      </c>
      <c r="K58" s="21">
        <v>24.946318556327157</v>
      </c>
      <c r="L58" s="1"/>
      <c r="M58" s="16">
        <v>55</v>
      </c>
      <c r="N58" s="17">
        <v>5</v>
      </c>
      <c r="O58" s="18">
        <v>1.1274080015550459E-2</v>
      </c>
      <c r="P58" s="19">
        <v>2.7008828746438454</v>
      </c>
      <c r="Q58" s="18">
        <v>5.4946171657556775E-2</v>
      </c>
      <c r="R58" s="20">
        <v>4707.422070530738</v>
      </c>
      <c r="S58" s="18">
        <v>0.94505382834244323</v>
      </c>
      <c r="T58" s="20">
        <v>85673.340444335161</v>
      </c>
      <c r="U58" s="20">
        <v>417543.78752303903</v>
      </c>
      <c r="V58" s="17">
        <v>1883393.0883896998</v>
      </c>
      <c r="W58" s="21">
        <v>21.983420730669458</v>
      </c>
    </row>
    <row r="59" spans="1:23" x14ac:dyDescent="0.25">
      <c r="A59" s="16">
        <v>60</v>
      </c>
      <c r="B59" s="17">
        <v>5</v>
      </c>
      <c r="C59" s="18">
        <v>1.3882291940238866E-2</v>
      </c>
      <c r="D59" s="19">
        <v>2.6366406285037272</v>
      </c>
      <c r="E59" s="18">
        <v>6.7206492327893108E-2</v>
      </c>
      <c r="F59" s="20">
        <v>5326.2796185124171</v>
      </c>
      <c r="G59" s="18">
        <v>0.93279350767210689</v>
      </c>
      <c r="H59" s="20">
        <v>79252.456630619607</v>
      </c>
      <c r="I59" s="20">
        <v>383674.37030147715</v>
      </c>
      <c r="J59" s="17">
        <v>1664516.8665964585</v>
      </c>
      <c r="K59" s="21">
        <v>21.002716349279243</v>
      </c>
      <c r="L59" s="1"/>
      <c r="M59" s="16">
        <v>60</v>
      </c>
      <c r="N59" s="17">
        <v>5</v>
      </c>
      <c r="O59" s="18">
        <v>2.0160848132118915E-2</v>
      </c>
      <c r="P59" s="19">
        <v>2.6908050803709078</v>
      </c>
      <c r="Q59" s="18">
        <v>9.632003006026113E-2</v>
      </c>
      <c r="R59" s="20">
        <v>7798.6396916214871</v>
      </c>
      <c r="S59" s="18">
        <v>0.90367996993973887</v>
      </c>
      <c r="T59" s="20">
        <v>80965.918373804423</v>
      </c>
      <c r="U59" s="20">
        <v>386821.012713112</v>
      </c>
      <c r="V59" s="17">
        <v>1465849.3008666607</v>
      </c>
      <c r="W59" s="21">
        <v>18.104522622705396</v>
      </c>
    </row>
    <row r="60" spans="1:23" x14ac:dyDescent="0.25">
      <c r="A60" s="16">
        <v>65</v>
      </c>
      <c r="B60" s="17">
        <v>5</v>
      </c>
      <c r="C60" s="18">
        <v>2.0524145547878625E-2</v>
      </c>
      <c r="D60" s="19">
        <v>2.6960357270286757</v>
      </c>
      <c r="E60" s="18">
        <v>9.7987216232688579E-2</v>
      </c>
      <c r="F60" s="20">
        <v>7243.8202921413613</v>
      </c>
      <c r="G60" s="18">
        <v>0.90201278376731142</v>
      </c>
      <c r="H60" s="20">
        <v>73926.17701210719</v>
      </c>
      <c r="I60" s="20">
        <v>352941.38190761756</v>
      </c>
      <c r="J60" s="17">
        <v>1280842.4962949813</v>
      </c>
      <c r="K60" s="21">
        <v>17.325966904594736</v>
      </c>
      <c r="L60" s="1"/>
      <c r="M60" s="16">
        <v>65</v>
      </c>
      <c r="N60" s="17">
        <v>5</v>
      </c>
      <c r="O60" s="18">
        <v>3.5089933009886297E-2</v>
      </c>
      <c r="P60" s="19">
        <v>2.6257200060722501</v>
      </c>
      <c r="Q60" s="18">
        <v>0.16195652804161964</v>
      </c>
      <c r="R60" s="20">
        <v>11849.918421619957</v>
      </c>
      <c r="S60" s="18">
        <v>0.83804347195838036</v>
      </c>
      <c r="T60" s="20">
        <v>73167.278682182936</v>
      </c>
      <c r="U60" s="20">
        <v>337701.36917278654</v>
      </c>
      <c r="V60" s="17">
        <v>1079028.2881535487</v>
      </c>
      <c r="W60" s="21">
        <v>14.747415888467428</v>
      </c>
    </row>
    <row r="61" spans="1:23" x14ac:dyDescent="0.25">
      <c r="A61" s="16">
        <v>70</v>
      </c>
      <c r="B61" s="17">
        <v>5</v>
      </c>
      <c r="C61" s="18">
        <v>3.9853265089786809E-2</v>
      </c>
      <c r="D61" s="19">
        <v>2.633816452136962</v>
      </c>
      <c r="E61" s="18">
        <v>0.18209476370478617</v>
      </c>
      <c r="F61" s="20">
        <v>12142.507990200436</v>
      </c>
      <c r="G61" s="18">
        <v>0.81790523629521383</v>
      </c>
      <c r="H61" s="20">
        <v>66682.356719965828</v>
      </c>
      <c r="I61" s="20">
        <v>304680.38096362137</v>
      </c>
      <c r="J61" s="17">
        <v>927901.11438736389</v>
      </c>
      <c r="K61" s="21">
        <v>13.915241752538938</v>
      </c>
      <c r="L61" s="1"/>
      <c r="M61" s="16">
        <v>70</v>
      </c>
      <c r="N61" s="17">
        <v>5</v>
      </c>
      <c r="O61" s="18">
        <v>5.5307520604240372E-2</v>
      </c>
      <c r="P61" s="19">
        <v>2.5726204060116808</v>
      </c>
      <c r="Q61" s="18">
        <v>0.24380606641445346</v>
      </c>
      <c r="R61" s="20">
        <v>14949.544408045789</v>
      </c>
      <c r="S61" s="18">
        <v>0.75619393358554654</v>
      </c>
      <c r="T61" s="20">
        <v>61317.360260562979</v>
      </c>
      <c r="U61" s="20">
        <v>270298.58226730238</v>
      </c>
      <c r="V61" s="17">
        <v>741326.91898076213</v>
      </c>
      <c r="W61" s="21">
        <v>12.090000545205397</v>
      </c>
    </row>
    <row r="62" spans="1:23" x14ac:dyDescent="0.25">
      <c r="A62" s="16">
        <v>75</v>
      </c>
      <c r="B62" s="17">
        <v>5</v>
      </c>
      <c r="C62" s="18">
        <v>6.2474269269629977E-2</v>
      </c>
      <c r="D62" s="19">
        <v>2.8788282411139545</v>
      </c>
      <c r="E62" s="18">
        <v>0.2758200448132061</v>
      </c>
      <c r="F62" s="20">
        <v>15043.183520749371</v>
      </c>
      <c r="G62" s="18">
        <v>0.7241799551867939</v>
      </c>
      <c r="H62" s="20">
        <v>54539.848729765392</v>
      </c>
      <c r="I62" s="20">
        <v>240790.06760087342</v>
      </c>
      <c r="J62" s="17">
        <v>623220.73342374247</v>
      </c>
      <c r="K62" s="21">
        <v>11.426887824931145</v>
      </c>
      <c r="L62" s="1"/>
      <c r="M62" s="16">
        <v>75</v>
      </c>
      <c r="N62" s="17">
        <v>5</v>
      </c>
      <c r="O62" s="18">
        <v>8.8777219908362001E-2</v>
      </c>
      <c r="P62" s="19">
        <v>2.6753178733755121</v>
      </c>
      <c r="Q62" s="18">
        <v>0.36794918272569599</v>
      </c>
      <c r="R62" s="20">
        <v>17060.999947709268</v>
      </c>
      <c r="S62" s="18">
        <v>0.63205081727430401</v>
      </c>
      <c r="T62" s="20">
        <v>46367.815852517189</v>
      </c>
      <c r="U62" s="20">
        <v>192177.67762180488</v>
      </c>
      <c r="V62" s="17">
        <v>471028.33671345969</v>
      </c>
      <c r="W62" s="21">
        <v>10.158518965216446</v>
      </c>
    </row>
    <row r="63" spans="1:23" x14ac:dyDescent="0.25">
      <c r="A63" s="16">
        <v>80</v>
      </c>
      <c r="B63" s="17">
        <v>20</v>
      </c>
      <c r="C63" s="18">
        <v>0.10327797621571945</v>
      </c>
      <c r="D63" s="19">
        <v>9.6826064630785709</v>
      </c>
      <c r="E63" s="18">
        <v>1</v>
      </c>
      <c r="F63" s="20">
        <v>39496.665209016021</v>
      </c>
      <c r="G63" s="18">
        <v>0</v>
      </c>
      <c r="H63" s="20">
        <v>39496.665209016021</v>
      </c>
      <c r="I63" s="20">
        <v>382430.66582286905</v>
      </c>
      <c r="J63" s="17">
        <v>382430.66582286905</v>
      </c>
      <c r="K63" s="21">
        <v>9.6826064630785709</v>
      </c>
      <c r="L63" s="1"/>
      <c r="M63" s="16">
        <v>80</v>
      </c>
      <c r="N63" s="17">
        <v>20</v>
      </c>
      <c r="O63" s="18">
        <v>0.10509860726266072</v>
      </c>
      <c r="P63" s="19">
        <v>9.5148739459583549</v>
      </c>
      <c r="Q63" s="18">
        <v>1</v>
      </c>
      <c r="R63" s="20">
        <v>29306.815904807921</v>
      </c>
      <c r="S63" s="18">
        <v>0</v>
      </c>
      <c r="T63" s="20">
        <v>29306.815904807921</v>
      </c>
      <c r="U63" s="20">
        <v>278850.65909165482</v>
      </c>
      <c r="V63" s="17">
        <v>278850.65909165482</v>
      </c>
      <c r="W63" s="21">
        <v>9.5148739459583549</v>
      </c>
    </row>
    <row r="64" spans="1:23" x14ac:dyDescent="0.25">
      <c r="A64" s="22">
        <f>A43+5</f>
        <v>2032</v>
      </c>
      <c r="B64" s="24" t="str">
        <f>B43</f>
        <v xml:space="preserve">Daykundi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2032</v>
      </c>
      <c r="N64" s="24" t="str">
        <f>N43</f>
        <v xml:space="preserve">Daykundi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3.2179350127570214E-2</v>
      </c>
      <c r="D67" s="19">
        <v>0.50525282955563589</v>
      </c>
      <c r="E67" s="18">
        <v>3.1675062779354501E-2</v>
      </c>
      <c r="F67" s="20">
        <v>3167.5062779354485</v>
      </c>
      <c r="G67" s="18">
        <v>0.9683249372206455</v>
      </c>
      <c r="H67" s="20">
        <v>100000</v>
      </c>
      <c r="I67" s="20">
        <v>98432.885231626671</v>
      </c>
      <c r="J67" s="17">
        <v>7298994.0056515522</v>
      </c>
      <c r="K67" s="21">
        <v>72.989940056515522</v>
      </c>
      <c r="L67" s="1"/>
      <c r="M67" s="16">
        <v>0</v>
      </c>
      <c r="N67" s="17">
        <v>1</v>
      </c>
      <c r="O67" s="18">
        <v>2.5435734494036896E-2</v>
      </c>
      <c r="P67" s="19">
        <v>0.50723424978223475</v>
      </c>
      <c r="Q67" s="18">
        <v>2.5120873018928735E-2</v>
      </c>
      <c r="R67" s="20">
        <v>2512.0873018928687</v>
      </c>
      <c r="S67" s="18">
        <v>0.97487912698107126</v>
      </c>
      <c r="T67" s="20">
        <v>100000</v>
      </c>
      <c r="U67" s="20">
        <v>98762.129416070238</v>
      </c>
      <c r="V67" s="17">
        <v>7292018.4475740809</v>
      </c>
      <c r="W67" s="21">
        <v>72.920184475740811</v>
      </c>
    </row>
    <row r="68" spans="1:23" x14ac:dyDescent="0.25">
      <c r="A68" s="16">
        <v>1</v>
      </c>
      <c r="B68" s="17">
        <v>4</v>
      </c>
      <c r="C68" s="18">
        <v>1.0343949347678988E-3</v>
      </c>
      <c r="D68" s="19">
        <v>0.77701953100228538</v>
      </c>
      <c r="E68" s="18">
        <v>4.123831566414049E-3</v>
      </c>
      <c r="F68" s="20">
        <v>399.32089426563471</v>
      </c>
      <c r="G68" s="18">
        <v>0.99587616843358595</v>
      </c>
      <c r="H68" s="20">
        <v>96832.493722064552</v>
      </c>
      <c r="I68" s="20">
        <v>386042.97144517739</v>
      </c>
      <c r="J68" s="17">
        <v>7200561.120419926</v>
      </c>
      <c r="K68" s="21">
        <v>74.361000565445352</v>
      </c>
      <c r="L68" s="1"/>
      <c r="M68" s="16">
        <v>1</v>
      </c>
      <c r="N68" s="17">
        <v>4</v>
      </c>
      <c r="O68" s="18">
        <v>1.1220974090244017E-3</v>
      </c>
      <c r="P68" s="19">
        <v>1.1186985937256664</v>
      </c>
      <c r="Q68" s="18">
        <v>4.4739249854574004E-3</v>
      </c>
      <c r="R68" s="20">
        <v>436.15360840015637</v>
      </c>
      <c r="S68" s="18">
        <v>0.9955260750145426</v>
      </c>
      <c r="T68" s="20">
        <v>97487.912698107131</v>
      </c>
      <c r="U68" s="20">
        <v>388694.96078719356</v>
      </c>
      <c r="V68" s="17">
        <v>7193256.318158011</v>
      </c>
      <c r="W68" s="21">
        <v>73.78613531744719</v>
      </c>
    </row>
    <row r="69" spans="1:23" x14ac:dyDescent="0.25">
      <c r="A69" s="16">
        <v>5</v>
      </c>
      <c r="B69" s="17">
        <v>5</v>
      </c>
      <c r="C69" s="18">
        <v>4.9286853103520792E-4</v>
      </c>
      <c r="D69" s="19">
        <v>2.3667116323835358</v>
      </c>
      <c r="E69" s="18">
        <v>2.4611484168609588E-3</v>
      </c>
      <c r="F69" s="20">
        <v>237.33635063801194</v>
      </c>
      <c r="G69" s="18">
        <v>0.99753885158313904</v>
      </c>
      <c r="H69" s="20">
        <v>96433.172827798917</v>
      </c>
      <c r="I69" s="20">
        <v>481540.88908764697</v>
      </c>
      <c r="J69" s="17">
        <v>6814518.1489747483</v>
      </c>
      <c r="K69" s="21">
        <v>70.665705059227491</v>
      </c>
      <c r="L69" s="1"/>
      <c r="M69" s="16">
        <v>5</v>
      </c>
      <c r="N69" s="17">
        <v>5</v>
      </c>
      <c r="O69" s="18">
        <v>4.2457124506042025E-4</v>
      </c>
      <c r="P69" s="19">
        <v>2.2948127328759753</v>
      </c>
      <c r="Q69" s="18">
        <v>2.1204208271439207E-3</v>
      </c>
      <c r="R69" s="20">
        <v>205.79057128477143</v>
      </c>
      <c r="S69" s="18">
        <v>0.99787957917285608</v>
      </c>
      <c r="T69" s="20">
        <v>97051.759089706975</v>
      </c>
      <c r="U69" s="20">
        <v>484702.09341540112</v>
      </c>
      <c r="V69" s="17">
        <v>6804561.3573708171</v>
      </c>
      <c r="W69" s="21">
        <v>70.112705026615942</v>
      </c>
    </row>
    <row r="70" spans="1:23" x14ac:dyDescent="0.25">
      <c r="A70" s="16">
        <v>10</v>
      </c>
      <c r="B70" s="17">
        <v>5</v>
      </c>
      <c r="C70" s="18">
        <v>5.1511312993276484E-4</v>
      </c>
      <c r="D70" s="19">
        <v>2.7891452559589207</v>
      </c>
      <c r="E70" s="18">
        <v>2.5726358282872619E-3</v>
      </c>
      <c r="F70" s="20">
        <v>247.47685545320564</v>
      </c>
      <c r="G70" s="18">
        <v>0.99742736417171274</v>
      </c>
      <c r="H70" s="20">
        <v>96195.836477160905</v>
      </c>
      <c r="I70" s="20">
        <v>480432.04700588546</v>
      </c>
      <c r="J70" s="17">
        <v>6332977.2598871011</v>
      </c>
      <c r="K70" s="21">
        <v>65.834213743655056</v>
      </c>
      <c r="L70" s="1"/>
      <c r="M70" s="16">
        <v>10</v>
      </c>
      <c r="N70" s="17">
        <v>5</v>
      </c>
      <c r="O70" s="18">
        <v>4.8268265733073163E-4</v>
      </c>
      <c r="P70" s="19">
        <v>2.704878708479816</v>
      </c>
      <c r="Q70" s="18">
        <v>2.4107426292199197E-3</v>
      </c>
      <c r="R70" s="20">
        <v>233.47070477544912</v>
      </c>
      <c r="S70" s="18">
        <v>0.99758925737078008</v>
      </c>
      <c r="T70" s="20">
        <v>96845.968518422203</v>
      </c>
      <c r="U70" s="20">
        <v>483693.99900663464</v>
      </c>
      <c r="V70" s="17">
        <v>6319859.2639554162</v>
      </c>
      <c r="W70" s="21">
        <v>65.256813067580012</v>
      </c>
    </row>
    <row r="71" spans="1:23" x14ac:dyDescent="0.25">
      <c r="A71" s="16">
        <v>15</v>
      </c>
      <c r="B71" s="17">
        <v>5</v>
      </c>
      <c r="C71" s="18">
        <v>1.21389441384502E-3</v>
      </c>
      <c r="D71" s="19">
        <v>2.80566330553357</v>
      </c>
      <c r="E71" s="18">
        <v>6.053347808704479E-3</v>
      </c>
      <c r="F71" s="20">
        <v>580.80879246485711</v>
      </c>
      <c r="G71" s="18">
        <v>0.99394665219129552</v>
      </c>
      <c r="H71" s="20">
        <v>95948.359621707699</v>
      </c>
      <c r="I71" s="20">
        <v>478467.30806276412</v>
      </c>
      <c r="J71" s="17">
        <v>5852545.2128812158</v>
      </c>
      <c r="K71" s="21">
        <v>60.996824082827935</v>
      </c>
      <c r="L71" s="1"/>
      <c r="M71" s="16">
        <v>15</v>
      </c>
      <c r="N71" s="17">
        <v>5</v>
      </c>
      <c r="O71" s="18">
        <v>9.0322221596006393E-4</v>
      </c>
      <c r="P71" s="19">
        <v>2.6530331764273871</v>
      </c>
      <c r="Q71" s="18">
        <v>4.5065579314952364E-3</v>
      </c>
      <c r="R71" s="20">
        <v>435.38981830365083</v>
      </c>
      <c r="S71" s="18">
        <v>0.99549344206850476</v>
      </c>
      <c r="T71" s="20">
        <v>96612.497813646754</v>
      </c>
      <c r="U71" s="20">
        <v>482040.64360935381</v>
      </c>
      <c r="V71" s="17">
        <v>5836165.2649487816</v>
      </c>
      <c r="W71" s="21">
        <v>60.407974092606565</v>
      </c>
    </row>
    <row r="72" spans="1:23" x14ac:dyDescent="0.25">
      <c r="A72" s="16">
        <v>20</v>
      </c>
      <c r="B72" s="17">
        <v>5</v>
      </c>
      <c r="C72" s="18">
        <v>2.319161056859038E-3</v>
      </c>
      <c r="D72" s="19">
        <v>2.5557379427134315</v>
      </c>
      <c r="E72" s="18">
        <v>1.1530443381978062E-2</v>
      </c>
      <c r="F72" s="20">
        <v>1099.6301453144988</v>
      </c>
      <c r="G72" s="18">
        <v>0.98846955661802194</v>
      </c>
      <c r="H72" s="20">
        <v>95367.550829242842</v>
      </c>
      <c r="I72" s="20">
        <v>474149.96990497346</v>
      </c>
      <c r="J72" s="17">
        <v>5374077.904818452</v>
      </c>
      <c r="K72" s="21">
        <v>56.351220704417862</v>
      </c>
      <c r="L72" s="1"/>
      <c r="M72" s="16">
        <v>20</v>
      </c>
      <c r="N72" s="17">
        <v>5</v>
      </c>
      <c r="O72" s="18">
        <v>1.1538589496741458E-3</v>
      </c>
      <c r="P72" s="19">
        <v>2.5192431592491165</v>
      </c>
      <c r="Q72" s="18">
        <v>5.752827604487365E-3</v>
      </c>
      <c r="R72" s="20">
        <v>553.29032179537171</v>
      </c>
      <c r="S72" s="18">
        <v>0.99424717239551264</v>
      </c>
      <c r="T72" s="20">
        <v>96177.107995343104</v>
      </c>
      <c r="U72" s="20">
        <v>479512.96122600039</v>
      </c>
      <c r="V72" s="17">
        <v>5354124.6213394273</v>
      </c>
      <c r="W72" s="21">
        <v>55.66942833838042</v>
      </c>
    </row>
    <row r="73" spans="1:23" x14ac:dyDescent="0.25">
      <c r="A73" s="16">
        <v>25</v>
      </c>
      <c r="B73" s="17">
        <v>5</v>
      </c>
      <c r="C73" s="18">
        <v>1.865206012402305E-3</v>
      </c>
      <c r="D73" s="19">
        <v>2.4637778690378083</v>
      </c>
      <c r="E73" s="18">
        <v>9.2821202794647339E-3</v>
      </c>
      <c r="F73" s="20">
        <v>875.00617828326358</v>
      </c>
      <c r="G73" s="18">
        <v>0.99071787972053527</v>
      </c>
      <c r="H73" s="20">
        <v>94267.920683928343</v>
      </c>
      <c r="I73" s="20">
        <v>469120.393385551</v>
      </c>
      <c r="J73" s="17">
        <v>4899927.9349134788</v>
      </c>
      <c r="K73" s="21">
        <v>51.978742072210181</v>
      </c>
      <c r="L73" s="1"/>
      <c r="M73" s="16">
        <v>25</v>
      </c>
      <c r="N73" s="17">
        <v>5</v>
      </c>
      <c r="O73" s="18">
        <v>1.0201623302307865E-3</v>
      </c>
      <c r="P73" s="19">
        <v>2.454371778967269</v>
      </c>
      <c r="Q73" s="18">
        <v>5.0875993894781146E-3</v>
      </c>
      <c r="R73" s="20">
        <v>486.49567641550675</v>
      </c>
      <c r="S73" s="18">
        <v>0.99491240061052189</v>
      </c>
      <c r="T73" s="20">
        <v>95623.817673547732</v>
      </c>
      <c r="U73" s="20">
        <v>476880.65124444495</v>
      </c>
      <c r="V73" s="17">
        <v>4874611.6601134269</v>
      </c>
      <c r="W73" s="21">
        <v>50.976961375407242</v>
      </c>
    </row>
    <row r="74" spans="1:23" x14ac:dyDescent="0.25">
      <c r="A74" s="16">
        <v>30</v>
      </c>
      <c r="B74" s="17">
        <v>5</v>
      </c>
      <c r="C74" s="18">
        <v>2.0394031203947857E-3</v>
      </c>
      <c r="D74" s="19">
        <v>2.4989293296819595</v>
      </c>
      <c r="E74" s="18">
        <v>1.0145267722865725E-2</v>
      </c>
      <c r="F74" s="20">
        <v>947.49612107848225</v>
      </c>
      <c r="G74" s="18">
        <v>0.98985473227713427</v>
      </c>
      <c r="H74" s="20">
        <v>93392.91450564508</v>
      </c>
      <c r="I74" s="20">
        <v>464594.8177695559</v>
      </c>
      <c r="J74" s="17">
        <v>4430807.5415279279</v>
      </c>
      <c r="K74" s="21">
        <v>47.442651993263475</v>
      </c>
      <c r="L74" s="1"/>
      <c r="M74" s="16">
        <v>30</v>
      </c>
      <c r="N74" s="17">
        <v>5</v>
      </c>
      <c r="O74" s="18">
        <v>9.4126371865547618E-4</v>
      </c>
      <c r="P74" s="19">
        <v>2.6068976597737872</v>
      </c>
      <c r="Q74" s="18">
        <v>4.6957412463749515E-3</v>
      </c>
      <c r="R74" s="20">
        <v>446.74024697158893</v>
      </c>
      <c r="S74" s="18">
        <v>0.99530425875362505</v>
      </c>
      <c r="T74" s="20">
        <v>95137.321997132225</v>
      </c>
      <c r="U74" s="20">
        <v>474617.5148551602</v>
      </c>
      <c r="V74" s="17">
        <v>4397731.0088689821</v>
      </c>
      <c r="W74" s="21">
        <v>46.225087237598984</v>
      </c>
    </row>
    <row r="75" spans="1:23" x14ac:dyDescent="0.25">
      <c r="A75" s="16">
        <v>35</v>
      </c>
      <c r="B75" s="17">
        <v>5</v>
      </c>
      <c r="C75" s="18">
        <v>1.8911940351361743E-3</v>
      </c>
      <c r="D75" s="19">
        <v>2.5544873542640847</v>
      </c>
      <c r="E75" s="18">
        <v>9.4124382237281701E-3</v>
      </c>
      <c r="F75" s="20">
        <v>870.13678961143887</v>
      </c>
      <c r="G75" s="18">
        <v>0.99058756177627183</v>
      </c>
      <c r="H75" s="20">
        <v>92445.418384566598</v>
      </c>
      <c r="I75" s="20">
        <v>460099.16140031815</v>
      </c>
      <c r="J75" s="17">
        <v>3966212.7237583715</v>
      </c>
      <c r="K75" s="21">
        <v>42.903291402275869</v>
      </c>
      <c r="L75" s="1"/>
      <c r="M75" s="16">
        <v>35</v>
      </c>
      <c r="N75" s="17">
        <v>5</v>
      </c>
      <c r="O75" s="18">
        <v>1.5170547632634413E-3</v>
      </c>
      <c r="P75" s="19">
        <v>2.6680776940706288</v>
      </c>
      <c r="Q75" s="18">
        <v>7.5585343382772452E-3</v>
      </c>
      <c r="R75" s="20">
        <v>715.72201367003436</v>
      </c>
      <c r="S75" s="18">
        <v>0.99244146566172275</v>
      </c>
      <c r="T75" s="20">
        <v>94690.581750160636</v>
      </c>
      <c r="U75" s="20">
        <v>471783.9006222813</v>
      </c>
      <c r="V75" s="17">
        <v>3923113.4940138222</v>
      </c>
      <c r="W75" s="21">
        <v>41.430873287534396</v>
      </c>
    </row>
    <row r="76" spans="1:23" x14ac:dyDescent="0.25">
      <c r="A76" s="16">
        <v>40</v>
      </c>
      <c r="B76" s="17">
        <v>5</v>
      </c>
      <c r="C76" s="18">
        <v>2.5818122150497074E-3</v>
      </c>
      <c r="D76" s="19">
        <v>2.6663640752469626</v>
      </c>
      <c r="E76" s="18">
        <v>1.2831749658625324E-2</v>
      </c>
      <c r="F76" s="20">
        <v>1175.0710883445863</v>
      </c>
      <c r="G76" s="18">
        <v>0.98716825034137468</v>
      </c>
      <c r="H76" s="20">
        <v>91575.281594955159</v>
      </c>
      <c r="I76" s="20">
        <v>455134.21986887621</v>
      </c>
      <c r="J76" s="17">
        <v>3506113.5623580534</v>
      </c>
      <c r="K76" s="21">
        <v>38.286680655440144</v>
      </c>
      <c r="L76" s="1"/>
      <c r="M76" s="16">
        <v>40</v>
      </c>
      <c r="N76" s="17">
        <v>5</v>
      </c>
      <c r="O76" s="18">
        <v>2.1908358385729449E-3</v>
      </c>
      <c r="P76" s="19">
        <v>2.6592789102076941</v>
      </c>
      <c r="Q76" s="18">
        <v>1.0898291276826289E-2</v>
      </c>
      <c r="R76" s="20">
        <v>1024.1653941071709</v>
      </c>
      <c r="S76" s="18">
        <v>0.98910170872317371</v>
      </c>
      <c r="T76" s="20">
        <v>93974.859736490602</v>
      </c>
      <c r="U76" s="20">
        <v>467477.01314503088</v>
      </c>
      <c r="V76" s="17">
        <v>3451329.5933915409</v>
      </c>
      <c r="W76" s="21">
        <v>36.72609464987989</v>
      </c>
    </row>
    <row r="77" spans="1:23" x14ac:dyDescent="0.25">
      <c r="A77" s="16">
        <v>45</v>
      </c>
      <c r="B77" s="17">
        <v>5</v>
      </c>
      <c r="C77" s="18">
        <v>4.0383567149375145E-3</v>
      </c>
      <c r="D77" s="19">
        <v>2.6922064375624517</v>
      </c>
      <c r="E77" s="18">
        <v>2.0005339935533217E-2</v>
      </c>
      <c r="F77" s="20">
        <v>1808.4869414285058</v>
      </c>
      <c r="G77" s="18">
        <v>0.97999466006446678</v>
      </c>
      <c r="H77" s="20">
        <v>90400.210506610572</v>
      </c>
      <c r="I77" s="20">
        <v>447827.43801187177</v>
      </c>
      <c r="J77" s="17">
        <v>3050979.3424891774</v>
      </c>
      <c r="K77" s="21">
        <v>33.749692897740239</v>
      </c>
      <c r="L77" s="1"/>
      <c r="M77" s="16">
        <v>45</v>
      </c>
      <c r="N77" s="17">
        <v>5</v>
      </c>
      <c r="O77" s="18">
        <v>3.2485569920784095E-3</v>
      </c>
      <c r="P77" s="19">
        <v>2.7320621292823222</v>
      </c>
      <c r="Q77" s="18">
        <v>1.6123991046364861E-2</v>
      </c>
      <c r="R77" s="20">
        <v>1498.7361633299879</v>
      </c>
      <c r="S77" s="18">
        <v>0.98387600895363514</v>
      </c>
      <c r="T77" s="20">
        <v>92950.694342383431</v>
      </c>
      <c r="U77" s="20">
        <v>461354.43120888696</v>
      </c>
      <c r="V77" s="17">
        <v>2983852.58024651</v>
      </c>
      <c r="W77" s="21">
        <v>32.101455522811946</v>
      </c>
    </row>
    <row r="78" spans="1:23" x14ac:dyDescent="0.25">
      <c r="A78" s="16">
        <v>50</v>
      </c>
      <c r="B78" s="17">
        <v>5</v>
      </c>
      <c r="C78" s="18">
        <v>6.5188778546432652E-3</v>
      </c>
      <c r="D78" s="19">
        <v>2.6248155192055052</v>
      </c>
      <c r="E78" s="18">
        <v>3.2097407854643545E-2</v>
      </c>
      <c r="F78" s="20">
        <v>2843.5646838174871</v>
      </c>
      <c r="G78" s="18">
        <v>0.96790259214535646</v>
      </c>
      <c r="H78" s="20">
        <v>88591.723565182067</v>
      </c>
      <c r="I78" s="20">
        <v>436204.62711877172</v>
      </c>
      <c r="J78" s="17">
        <v>2603151.9044773057</v>
      </c>
      <c r="K78" s="21">
        <v>29.383691836202011</v>
      </c>
      <c r="L78" s="1"/>
      <c r="M78" s="16">
        <v>50</v>
      </c>
      <c r="N78" s="17">
        <v>5</v>
      </c>
      <c r="O78" s="18">
        <v>5.9719752571712617E-3</v>
      </c>
      <c r="P78" s="19">
        <v>2.6912290289967773</v>
      </c>
      <c r="Q78" s="18">
        <v>2.9453769970111399E-2</v>
      </c>
      <c r="R78" s="20">
        <v>2693.6049395220907</v>
      </c>
      <c r="S78" s="18">
        <v>0.9705462300298886</v>
      </c>
      <c r="T78" s="20">
        <v>91451.958179053443</v>
      </c>
      <c r="U78" s="20">
        <v>451040.87400354771</v>
      </c>
      <c r="V78" s="17">
        <v>2522498.1490376228</v>
      </c>
      <c r="W78" s="21">
        <v>27.582768037605419</v>
      </c>
    </row>
    <row r="79" spans="1:23" x14ac:dyDescent="0.25">
      <c r="A79" s="16">
        <v>55</v>
      </c>
      <c r="B79" s="17">
        <v>5</v>
      </c>
      <c r="C79" s="18">
        <v>8.3535444824557308E-3</v>
      </c>
      <c r="D79" s="19">
        <v>2.6345951497114766</v>
      </c>
      <c r="E79" s="18">
        <v>4.0958404224540668E-2</v>
      </c>
      <c r="F79" s="20">
        <v>3512.1077529730683</v>
      </c>
      <c r="G79" s="18">
        <v>0.95904159577545933</v>
      </c>
      <c r="H79" s="20">
        <v>85748.158881364579</v>
      </c>
      <c r="I79" s="20">
        <v>420433.23769320449</v>
      </c>
      <c r="J79" s="17">
        <v>2166947.2773585338</v>
      </c>
      <c r="K79" s="21">
        <v>25.271064774190396</v>
      </c>
      <c r="L79" s="1"/>
      <c r="M79" s="16">
        <v>55</v>
      </c>
      <c r="N79" s="17">
        <v>5</v>
      </c>
      <c r="O79" s="18">
        <v>9.1351554040899671E-3</v>
      </c>
      <c r="P79" s="19">
        <v>2.7144939662784129</v>
      </c>
      <c r="Q79" s="18">
        <v>4.4741640785340819E-2</v>
      </c>
      <c r="R79" s="20">
        <v>3971.1943573415047</v>
      </c>
      <c r="S79" s="18">
        <v>0.95525835921465918</v>
      </c>
      <c r="T79" s="20">
        <v>88758.353239531352</v>
      </c>
      <c r="U79" s="20">
        <v>434715.57753287163</v>
      </c>
      <c r="V79" s="17">
        <v>2071457.2750340751</v>
      </c>
      <c r="W79" s="21">
        <v>23.338167050529346</v>
      </c>
    </row>
    <row r="80" spans="1:23" x14ac:dyDescent="0.25">
      <c r="A80" s="16">
        <v>60</v>
      </c>
      <c r="B80" s="17">
        <v>5</v>
      </c>
      <c r="C80" s="18">
        <v>1.2808399199820191E-2</v>
      </c>
      <c r="D80" s="19">
        <v>2.6486580128725929</v>
      </c>
      <c r="E80" s="18">
        <v>6.2169637573475156E-2</v>
      </c>
      <c r="F80" s="20">
        <v>5112.5854941258731</v>
      </c>
      <c r="G80" s="18">
        <v>0.93783036242652484</v>
      </c>
      <c r="H80" s="20">
        <v>82236.051128391511</v>
      </c>
      <c r="I80" s="20">
        <v>399158.81870684086</v>
      </c>
      <c r="J80" s="17">
        <v>1746514.0396653293</v>
      </c>
      <c r="K80" s="21">
        <v>21.237814993555247</v>
      </c>
      <c r="L80" s="1"/>
      <c r="M80" s="16">
        <v>60</v>
      </c>
      <c r="N80" s="17">
        <v>5</v>
      </c>
      <c r="O80" s="18">
        <v>1.6606552463687779E-2</v>
      </c>
      <c r="P80" s="19">
        <v>2.7103653334130953</v>
      </c>
      <c r="Q80" s="18">
        <v>7.9991259597167463E-2</v>
      </c>
      <c r="R80" s="20">
        <v>6782.2316366515297</v>
      </c>
      <c r="S80" s="18">
        <v>0.92000874040283254</v>
      </c>
      <c r="T80" s="20">
        <v>84787.158882189848</v>
      </c>
      <c r="U80" s="20">
        <v>408406.96173884947</v>
      </c>
      <c r="V80" s="17">
        <v>1636741.6975012035</v>
      </c>
      <c r="W80" s="21">
        <v>19.304122452969857</v>
      </c>
    </row>
    <row r="81" spans="1:23" x14ac:dyDescent="0.25">
      <c r="A81" s="16">
        <v>65</v>
      </c>
      <c r="B81" s="17">
        <v>5</v>
      </c>
      <c r="C81" s="18">
        <v>1.9392014659927209E-2</v>
      </c>
      <c r="D81" s="19">
        <v>2.7122271274647187</v>
      </c>
      <c r="E81" s="18">
        <v>9.2841216807847737E-2</v>
      </c>
      <c r="F81" s="20">
        <v>7160.2363939234492</v>
      </c>
      <c r="G81" s="18">
        <v>0.90715878319215226</v>
      </c>
      <c r="H81" s="20">
        <v>77123.465634265638</v>
      </c>
      <c r="I81" s="20">
        <v>369236.33358837024</v>
      </c>
      <c r="J81" s="17">
        <v>1347355.2209584885</v>
      </c>
      <c r="K81" s="21">
        <v>17.470107312706965</v>
      </c>
      <c r="L81" s="1"/>
      <c r="M81" s="16">
        <v>65</v>
      </c>
      <c r="N81" s="17">
        <v>5</v>
      </c>
      <c r="O81" s="18">
        <v>2.9675180157463975E-2</v>
      </c>
      <c r="P81" s="19">
        <v>2.6501468338067689</v>
      </c>
      <c r="Q81" s="18">
        <v>0.13870376594319245</v>
      </c>
      <c r="R81" s="20">
        <v>10819.577171080906</v>
      </c>
      <c r="S81" s="18">
        <v>0.86129623405680755</v>
      </c>
      <c r="T81" s="20">
        <v>78004.927245538318</v>
      </c>
      <c r="U81" s="20">
        <v>364600.2185553551</v>
      </c>
      <c r="V81" s="17">
        <v>1228334.735762354</v>
      </c>
      <c r="W81" s="21">
        <v>15.746886499821864</v>
      </c>
    </row>
    <row r="82" spans="1:23" x14ac:dyDescent="0.25">
      <c r="A82" s="16">
        <v>70</v>
      </c>
      <c r="B82" s="17">
        <v>5</v>
      </c>
      <c r="C82" s="18">
        <v>3.8695871040749258E-2</v>
      </c>
      <c r="D82" s="19">
        <v>2.646688056045404</v>
      </c>
      <c r="E82" s="18">
        <v>0.17733098311384643</v>
      </c>
      <c r="F82" s="20">
        <v>12406.648223009288</v>
      </c>
      <c r="G82" s="18">
        <v>0.82266901688615357</v>
      </c>
      <c r="H82" s="20">
        <v>69963.229240342189</v>
      </c>
      <c r="I82" s="20">
        <v>320619.43275406008</v>
      </c>
      <c r="J82" s="17">
        <v>978118.88737011841</v>
      </c>
      <c r="K82" s="21">
        <v>13.980470855769413</v>
      </c>
      <c r="L82" s="1"/>
      <c r="M82" s="16">
        <v>70</v>
      </c>
      <c r="N82" s="17">
        <v>5</v>
      </c>
      <c r="O82" s="18">
        <v>4.8466686371241192E-2</v>
      </c>
      <c r="P82" s="19">
        <v>2.5924108882282284</v>
      </c>
      <c r="Q82" s="18">
        <v>0.21701089368812232</v>
      </c>
      <c r="R82" s="20">
        <v>14579.952862407357</v>
      </c>
      <c r="S82" s="18">
        <v>0.78298910631187768</v>
      </c>
      <c r="T82" s="20">
        <v>67185.350074457412</v>
      </c>
      <c r="U82" s="20">
        <v>300824.2146106094</v>
      </c>
      <c r="V82" s="17">
        <v>863734.51720699901</v>
      </c>
      <c r="W82" s="21">
        <v>12.855994889507533</v>
      </c>
    </row>
    <row r="83" spans="1:23" x14ac:dyDescent="0.25">
      <c r="A83" s="16">
        <v>75</v>
      </c>
      <c r="B83" s="17">
        <v>5</v>
      </c>
      <c r="C83" s="18">
        <v>6.2547859468101083E-2</v>
      </c>
      <c r="D83" s="19">
        <v>2.8834104988596487</v>
      </c>
      <c r="E83" s="18">
        <v>0.27617676797939072</v>
      </c>
      <c r="F83" s="20">
        <v>15895.790521310955</v>
      </c>
      <c r="G83" s="18">
        <v>0.72382323202060928</v>
      </c>
      <c r="H83" s="20">
        <v>57556.581017332901</v>
      </c>
      <c r="I83" s="20">
        <v>254138.04175693143</v>
      </c>
      <c r="J83" s="17">
        <v>657499.45461605838</v>
      </c>
      <c r="K83" s="21">
        <v>11.423532165992546</v>
      </c>
      <c r="L83" s="1"/>
      <c r="M83" s="16">
        <v>75</v>
      </c>
      <c r="N83" s="17">
        <v>5</v>
      </c>
      <c r="O83" s="18">
        <v>7.712848246852351E-2</v>
      </c>
      <c r="P83" s="19">
        <v>2.7499324708972037</v>
      </c>
      <c r="Q83" s="18">
        <v>0.32861342714007202</v>
      </c>
      <c r="R83" s="20">
        <v>17286.839863916561</v>
      </c>
      <c r="S83" s="18">
        <v>0.67138657285992798</v>
      </c>
      <c r="T83" s="20">
        <v>52605.397212050055</v>
      </c>
      <c r="U83" s="20">
        <v>224130.42900165182</v>
      </c>
      <c r="V83" s="17">
        <v>562910.30259638967</v>
      </c>
      <c r="W83" s="21">
        <v>10.70061880394749</v>
      </c>
    </row>
    <row r="84" spans="1:23" x14ac:dyDescent="0.25">
      <c r="A84" s="16">
        <v>80</v>
      </c>
      <c r="B84" s="17">
        <v>20</v>
      </c>
      <c r="C84" s="18">
        <v>0.10328402561048118</v>
      </c>
      <c r="D84" s="19">
        <v>9.6820393481886207</v>
      </c>
      <c r="E84" s="18">
        <v>1</v>
      </c>
      <c r="F84" s="20">
        <v>41660.790496021946</v>
      </c>
      <c r="G84" s="18">
        <v>0</v>
      </c>
      <c r="H84" s="20">
        <v>41660.790496021946</v>
      </c>
      <c r="I84" s="20">
        <v>403361.41285912698</v>
      </c>
      <c r="J84" s="17">
        <v>403361.41285912698</v>
      </c>
      <c r="K84" s="21">
        <v>9.6820393481886207</v>
      </c>
      <c r="L84" s="1"/>
      <c r="M84" s="16">
        <v>80</v>
      </c>
      <c r="N84" s="17">
        <v>20</v>
      </c>
      <c r="O84" s="18">
        <v>0.10425223013803642</v>
      </c>
      <c r="P84" s="19">
        <v>9.5921209424099416</v>
      </c>
      <c r="Q84" s="18">
        <v>1</v>
      </c>
      <c r="R84" s="20">
        <v>35318.557348133494</v>
      </c>
      <c r="S84" s="18">
        <v>0</v>
      </c>
      <c r="T84" s="20">
        <v>35318.557348133494</v>
      </c>
      <c r="U84" s="20">
        <v>338779.87359473784</v>
      </c>
      <c r="V84" s="17">
        <v>338779.87359473784</v>
      </c>
      <c r="W84" s="21">
        <v>9.5921209424099416</v>
      </c>
    </row>
    <row r="85" spans="1:23" x14ac:dyDescent="0.25">
      <c r="A85" s="22">
        <f>A64+5</f>
        <v>2037</v>
      </c>
      <c r="B85" s="24" t="str">
        <f>B64</f>
        <v xml:space="preserve">Daykundi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2037</v>
      </c>
      <c r="N85" s="24" t="str">
        <f>N64</f>
        <v xml:space="preserve">Daykundi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2.357494449041931E-2</v>
      </c>
      <c r="D88" s="19">
        <v>0.50563260150250033</v>
      </c>
      <c r="E88" s="18">
        <v>2.3303351295455244E-2</v>
      </c>
      <c r="F88" s="20">
        <v>2330.3351295455213</v>
      </c>
      <c r="G88" s="18">
        <v>0.97669664870454476</v>
      </c>
      <c r="H88" s="20">
        <v>100000</v>
      </c>
      <c r="I88" s="20">
        <v>98847.958284379245</v>
      </c>
      <c r="J88" s="17">
        <v>7468477.824427437</v>
      </c>
      <c r="K88" s="21">
        <v>74.684778244274369</v>
      </c>
      <c r="L88" s="1"/>
      <c r="M88" s="16">
        <v>0</v>
      </c>
      <c r="N88" s="17">
        <v>1</v>
      </c>
      <c r="O88" s="18">
        <v>1.8169540784529616E-2</v>
      </c>
      <c r="P88" s="19">
        <v>0.50749530369384133</v>
      </c>
      <c r="Q88" s="18">
        <v>1.800839118035602E-2</v>
      </c>
      <c r="R88" s="20">
        <v>1800.8391180355975</v>
      </c>
      <c r="S88" s="18">
        <v>0.98199160881964398</v>
      </c>
      <c r="T88" s="20">
        <v>100000</v>
      </c>
      <c r="U88" s="20">
        <v>99113.078277075634</v>
      </c>
      <c r="V88" s="17">
        <v>7546303.909503771</v>
      </c>
      <c r="W88" s="21">
        <v>75.463039095037715</v>
      </c>
    </row>
    <row r="89" spans="1:23" x14ac:dyDescent="0.25">
      <c r="A89" s="16">
        <v>1</v>
      </c>
      <c r="B89" s="17">
        <v>4</v>
      </c>
      <c r="C89" s="18">
        <v>8.0838330721176783E-4</v>
      </c>
      <c r="D89" s="19">
        <v>0.86744726003938388</v>
      </c>
      <c r="E89" s="18">
        <v>3.225365624690224E-3</v>
      </c>
      <c r="F89" s="20">
        <v>315.0203796481801</v>
      </c>
      <c r="G89" s="18">
        <v>0.99677463437530978</v>
      </c>
      <c r="H89" s="20">
        <v>97669.664870454479</v>
      </c>
      <c r="I89" s="20">
        <v>389691.84152840759</v>
      </c>
      <c r="J89" s="17">
        <v>7369629.8661430581</v>
      </c>
      <c r="K89" s="21">
        <v>75.454644755030841</v>
      </c>
      <c r="L89" s="1"/>
      <c r="M89" s="16">
        <v>1</v>
      </c>
      <c r="N89" s="17">
        <v>4</v>
      </c>
      <c r="O89" s="18">
        <v>8.2666281184424074E-4</v>
      </c>
      <c r="P89" s="19">
        <v>1.1533850625605211</v>
      </c>
      <c r="Q89" s="18">
        <v>3.2988883340012709E-3</v>
      </c>
      <c r="R89" s="20">
        <v>323.94806624222838</v>
      </c>
      <c r="S89" s="18">
        <v>0.99670111166599873</v>
      </c>
      <c r="T89" s="20">
        <v>98199.160881964403</v>
      </c>
      <c r="U89" s="20">
        <v>391874.48812353786</v>
      </c>
      <c r="V89" s="17">
        <v>7447190.8312266953</v>
      </c>
      <c r="W89" s="21">
        <v>75.837621873146503</v>
      </c>
    </row>
    <row r="90" spans="1:23" x14ac:dyDescent="0.25">
      <c r="A90" s="16">
        <v>5</v>
      </c>
      <c r="B90" s="17">
        <v>5</v>
      </c>
      <c r="C90" s="18">
        <v>3.9005062587524873E-4</v>
      </c>
      <c r="D90" s="19">
        <v>2.3745494049407836</v>
      </c>
      <c r="E90" s="18">
        <v>1.9482579989242854E-3</v>
      </c>
      <c r="F90" s="20">
        <v>189.67196486164175</v>
      </c>
      <c r="G90" s="18">
        <v>0.99805174200107571</v>
      </c>
      <c r="H90" s="20">
        <v>97354.644490806299</v>
      </c>
      <c r="I90" s="20">
        <v>486275.24808101944</v>
      </c>
      <c r="J90" s="17">
        <v>6979938.0246146508</v>
      </c>
      <c r="K90" s="21">
        <v>71.695994178005577</v>
      </c>
      <c r="L90" s="1"/>
      <c r="M90" s="16">
        <v>5</v>
      </c>
      <c r="N90" s="17">
        <v>5</v>
      </c>
      <c r="O90" s="18">
        <v>3.175807687545492E-4</v>
      </c>
      <c r="P90" s="19">
        <v>2.304278945434552</v>
      </c>
      <c r="Q90" s="18">
        <v>1.5865455875547774E-3</v>
      </c>
      <c r="R90" s="20">
        <v>155.28348702377116</v>
      </c>
      <c r="S90" s="18">
        <v>0.99841345441244522</v>
      </c>
      <c r="T90" s="20">
        <v>97875.212815722174</v>
      </c>
      <c r="U90" s="20">
        <v>488957.46311321459</v>
      </c>
      <c r="V90" s="17">
        <v>7055316.3431031574</v>
      </c>
      <c r="W90" s="21">
        <v>72.08481228425822</v>
      </c>
    </row>
    <row r="91" spans="1:23" x14ac:dyDescent="0.25">
      <c r="A91" s="16">
        <v>10</v>
      </c>
      <c r="B91" s="17">
        <v>5</v>
      </c>
      <c r="C91" s="18">
        <v>4.1370937178777868E-4</v>
      </c>
      <c r="D91" s="19">
        <v>2.7932038664297956</v>
      </c>
      <c r="E91" s="18">
        <v>2.0666600556742409E-3</v>
      </c>
      <c r="F91" s="20">
        <v>200.80696753005031</v>
      </c>
      <c r="G91" s="18">
        <v>0.99793333994432576</v>
      </c>
      <c r="H91" s="20">
        <v>97164.972525944657</v>
      </c>
      <c r="I91" s="20">
        <v>485381.72259018401</v>
      </c>
      <c r="J91" s="17">
        <v>6493662.7765336316</v>
      </c>
      <c r="K91" s="21">
        <v>66.831313874963698</v>
      </c>
      <c r="L91" s="1"/>
      <c r="M91" s="16">
        <v>10</v>
      </c>
      <c r="N91" s="17">
        <v>5</v>
      </c>
      <c r="O91" s="18">
        <v>3.6474428431618547E-4</v>
      </c>
      <c r="P91" s="19">
        <v>2.7112283839683999</v>
      </c>
      <c r="Q91" s="18">
        <v>1.8222002190176889E-3</v>
      </c>
      <c r="R91" s="20">
        <v>178.06527662514418</v>
      </c>
      <c r="S91" s="18">
        <v>0.99817779978098231</v>
      </c>
      <c r="T91" s="20">
        <v>97719.929328698403</v>
      </c>
      <c r="U91" s="20">
        <v>488192.09589255159</v>
      </c>
      <c r="V91" s="17">
        <v>6566358.8799899425</v>
      </c>
      <c r="W91" s="21">
        <v>67.195698207095745</v>
      </c>
    </row>
    <row r="92" spans="1:23" x14ac:dyDescent="0.25">
      <c r="A92" s="16">
        <v>15</v>
      </c>
      <c r="B92" s="17">
        <v>5</v>
      </c>
      <c r="C92" s="18">
        <v>9.7622137601289171E-4</v>
      </c>
      <c r="D92" s="19">
        <v>2.811379831314242</v>
      </c>
      <c r="E92" s="18">
        <v>4.8707002500755214E-3</v>
      </c>
      <c r="F92" s="20">
        <v>472.28338543373684</v>
      </c>
      <c r="G92" s="18">
        <v>0.99512929974992448</v>
      </c>
      <c r="H92" s="20">
        <v>96964.165558414606</v>
      </c>
      <c r="I92" s="20">
        <v>483787.17884937755</v>
      </c>
      <c r="J92" s="17">
        <v>6008281.0539434478</v>
      </c>
      <c r="K92" s="21">
        <v>61.963932957519745</v>
      </c>
      <c r="L92" s="1"/>
      <c r="M92" s="16">
        <v>15</v>
      </c>
      <c r="N92" s="17">
        <v>5</v>
      </c>
      <c r="O92" s="18">
        <v>6.8968500549374358E-4</v>
      </c>
      <c r="P92" s="19">
        <v>2.6572773425393379</v>
      </c>
      <c r="Q92" s="18">
        <v>3.4428622548373644E-3</v>
      </c>
      <c r="R92" s="20">
        <v>335.82320201136463</v>
      </c>
      <c r="S92" s="18">
        <v>0.99655713774516264</v>
      </c>
      <c r="T92" s="20">
        <v>97541.864052073259</v>
      </c>
      <c r="U92" s="20">
        <v>486922.57963611331</v>
      </c>
      <c r="V92" s="17">
        <v>6078166.7840973912</v>
      </c>
      <c r="W92" s="21">
        <v>62.313416328116595</v>
      </c>
    </row>
    <row r="93" spans="1:23" x14ac:dyDescent="0.25">
      <c r="A93" s="16">
        <v>20</v>
      </c>
      <c r="B93" s="17">
        <v>5</v>
      </c>
      <c r="C93" s="18">
        <v>1.8879708643152436E-3</v>
      </c>
      <c r="D93" s="19">
        <v>2.5601002786104461</v>
      </c>
      <c r="E93" s="18">
        <v>9.3965694043695036E-3</v>
      </c>
      <c r="F93" s="20">
        <v>906.69266779665486</v>
      </c>
      <c r="G93" s="18">
        <v>0.9906034305956305</v>
      </c>
      <c r="H93" s="20">
        <v>96491.88217298087</v>
      </c>
      <c r="I93" s="20">
        <v>480247.1716773613</v>
      </c>
      <c r="J93" s="17">
        <v>5524493.8750940701</v>
      </c>
      <c r="K93" s="21">
        <v>57.253457500086043</v>
      </c>
      <c r="L93" s="1"/>
      <c r="M93" s="16">
        <v>20</v>
      </c>
      <c r="N93" s="17">
        <v>5</v>
      </c>
      <c r="O93" s="18">
        <v>8.8994494260488915E-4</v>
      </c>
      <c r="P93" s="19">
        <v>2.5229310287508873</v>
      </c>
      <c r="Q93" s="18">
        <v>4.4399370715321185E-3</v>
      </c>
      <c r="R93" s="20">
        <v>431.5887043470575</v>
      </c>
      <c r="S93" s="18">
        <v>0.99556006292846788</v>
      </c>
      <c r="T93" s="20">
        <v>97206.040850061894</v>
      </c>
      <c r="U93" s="20">
        <v>484961.12926242978</v>
      </c>
      <c r="V93" s="17">
        <v>5591244.2044612775</v>
      </c>
      <c r="W93" s="21">
        <v>57.519513762376604</v>
      </c>
    </row>
    <row r="94" spans="1:23" x14ac:dyDescent="0.25">
      <c r="A94" s="16">
        <v>25</v>
      </c>
      <c r="B94" s="17">
        <v>5</v>
      </c>
      <c r="C94" s="18">
        <v>1.5414692017870163E-3</v>
      </c>
      <c r="D94" s="19">
        <v>2.4709843998740268</v>
      </c>
      <c r="E94" s="18">
        <v>7.6774163715744859E-3</v>
      </c>
      <c r="F94" s="20">
        <v>733.84729878715007</v>
      </c>
      <c r="G94" s="18">
        <v>0.99232258362842551</v>
      </c>
      <c r="H94" s="20">
        <v>95585.189505184215</v>
      </c>
      <c r="I94" s="20">
        <v>476070.03625917807</v>
      </c>
      <c r="J94" s="17">
        <v>5044246.7034167089</v>
      </c>
      <c r="K94" s="21">
        <v>52.772262413552319</v>
      </c>
      <c r="L94" s="1"/>
      <c r="M94" s="16">
        <v>25</v>
      </c>
      <c r="N94" s="17">
        <v>5</v>
      </c>
      <c r="O94" s="18">
        <v>7.9380698525253438E-4</v>
      </c>
      <c r="P94" s="19">
        <v>2.4581066802063112</v>
      </c>
      <c r="Q94" s="18">
        <v>3.9610424430643887E-3</v>
      </c>
      <c r="R94" s="20">
        <v>383.327712353479</v>
      </c>
      <c r="S94" s="18">
        <v>0.99603895755693561</v>
      </c>
      <c r="T94" s="20">
        <v>96774.452145714837</v>
      </c>
      <c r="U94" s="20">
        <v>482897.88257725106</v>
      </c>
      <c r="V94" s="17">
        <v>5106283.0751988478</v>
      </c>
      <c r="W94" s="21">
        <v>52.764784113788998</v>
      </c>
    </row>
    <row r="95" spans="1:23" x14ac:dyDescent="0.25">
      <c r="A95" s="16">
        <v>30</v>
      </c>
      <c r="B95" s="17">
        <v>5</v>
      </c>
      <c r="C95" s="18">
        <v>1.7035225311889733E-3</v>
      </c>
      <c r="D95" s="19">
        <v>2.5038898384555615</v>
      </c>
      <c r="E95" s="18">
        <v>8.481547589758387E-3</v>
      </c>
      <c r="F95" s="20">
        <v>804.48617287601519</v>
      </c>
      <c r="G95" s="18">
        <v>0.99151845241024161</v>
      </c>
      <c r="H95" s="20">
        <v>94851.342206397065</v>
      </c>
      <c r="I95" s="20">
        <v>472248.62492104754</v>
      </c>
      <c r="J95" s="17">
        <v>4568176.6671575308</v>
      </c>
      <c r="K95" s="21">
        <v>48.161434101977726</v>
      </c>
      <c r="L95" s="1"/>
      <c r="M95" s="16">
        <v>30</v>
      </c>
      <c r="N95" s="17">
        <v>5</v>
      </c>
      <c r="O95" s="18">
        <v>7.3685331285188902E-4</v>
      </c>
      <c r="P95" s="19">
        <v>2.6093983557039313</v>
      </c>
      <c r="Q95" s="18">
        <v>3.6777880569593968E-3</v>
      </c>
      <c r="R95" s="20">
        <v>354.50612623790221</v>
      </c>
      <c r="S95" s="18">
        <v>0.9963222119430406</v>
      </c>
      <c r="T95" s="20">
        <v>96391.124433361358</v>
      </c>
      <c r="U95" s="20">
        <v>481108.13923850941</v>
      </c>
      <c r="V95" s="17">
        <v>4623385.1926215971</v>
      </c>
      <c r="W95" s="21">
        <v>47.964843441762206</v>
      </c>
    </row>
    <row r="96" spans="1:23" x14ac:dyDescent="0.25">
      <c r="A96" s="16">
        <v>35</v>
      </c>
      <c r="B96" s="17">
        <v>5</v>
      </c>
      <c r="C96" s="18">
        <v>1.5987524802944988E-3</v>
      </c>
      <c r="D96" s="19">
        <v>2.5609357877206511</v>
      </c>
      <c r="E96" s="18">
        <v>7.9627121243786014E-3</v>
      </c>
      <c r="F96" s="20">
        <v>748.86804079780995</v>
      </c>
      <c r="G96" s="18">
        <v>0.9920372878756214</v>
      </c>
      <c r="H96" s="20">
        <v>94046.85603352105</v>
      </c>
      <c r="I96" s="20">
        <v>468407.74292957556</v>
      </c>
      <c r="J96" s="17">
        <v>4095928.0422364832</v>
      </c>
      <c r="K96" s="21">
        <v>43.551993282758701</v>
      </c>
      <c r="L96" s="1"/>
      <c r="M96" s="16">
        <v>35</v>
      </c>
      <c r="N96" s="17">
        <v>5</v>
      </c>
      <c r="O96" s="18">
        <v>1.1892571879446136E-3</v>
      </c>
      <c r="P96" s="19">
        <v>2.669997929724746</v>
      </c>
      <c r="Q96" s="18">
        <v>5.929854480712593E-3</v>
      </c>
      <c r="R96" s="20">
        <v>569.48317138098355</v>
      </c>
      <c r="S96" s="18">
        <v>0.99407014551928741</v>
      </c>
      <c r="T96" s="20">
        <v>96036.618307123455</v>
      </c>
      <c r="U96" s="20">
        <v>478856.19456731266</v>
      </c>
      <c r="V96" s="17">
        <v>4142277.0533830877</v>
      </c>
      <c r="W96" s="21">
        <v>43.132266904027766</v>
      </c>
    </row>
    <row r="97" spans="1:23" x14ac:dyDescent="0.25">
      <c r="A97" s="16">
        <v>40</v>
      </c>
      <c r="B97" s="17">
        <v>5</v>
      </c>
      <c r="C97" s="18">
        <v>2.2053561477059797E-3</v>
      </c>
      <c r="D97" s="19">
        <v>2.6730213859657082</v>
      </c>
      <c r="E97" s="18">
        <v>1.0970482235769685E-2</v>
      </c>
      <c r="F97" s="20">
        <v>1023.5239199072239</v>
      </c>
      <c r="G97" s="18">
        <v>0.98902951776423031</v>
      </c>
      <c r="H97" s="20">
        <v>93297.98799272324</v>
      </c>
      <c r="I97" s="20">
        <v>464108.22169103957</v>
      </c>
      <c r="J97" s="17">
        <v>3627520.2993069077</v>
      </c>
      <c r="K97" s="21">
        <v>38.881013163861965</v>
      </c>
      <c r="L97" s="1"/>
      <c r="M97" s="16">
        <v>40</v>
      </c>
      <c r="N97" s="17">
        <v>5</v>
      </c>
      <c r="O97" s="18">
        <v>1.7231027726006018E-3</v>
      </c>
      <c r="P97" s="19">
        <v>2.6623857056755549</v>
      </c>
      <c r="Q97" s="18">
        <v>8.5809502273508365E-3</v>
      </c>
      <c r="R97" s="20">
        <v>819.19873494758212</v>
      </c>
      <c r="S97" s="18">
        <v>0.99141904977264916</v>
      </c>
      <c r="T97" s="20">
        <v>95467.135135742472</v>
      </c>
      <c r="U97" s="20">
        <v>475420.70500600641</v>
      </c>
      <c r="V97" s="17">
        <v>3663420.8588157753</v>
      </c>
      <c r="W97" s="21">
        <v>38.373633540032841</v>
      </c>
    </row>
    <row r="98" spans="1:23" x14ac:dyDescent="0.25">
      <c r="A98" s="16">
        <v>45</v>
      </c>
      <c r="B98" s="17">
        <v>5</v>
      </c>
      <c r="C98" s="18">
        <v>3.4933861159365549E-3</v>
      </c>
      <c r="D98" s="19">
        <v>2.7004645777700591</v>
      </c>
      <c r="E98" s="18">
        <v>1.7327734031105324E-2</v>
      </c>
      <c r="F98" s="20">
        <v>1598.9073713165417</v>
      </c>
      <c r="G98" s="18">
        <v>0.98267226596889468</v>
      </c>
      <c r="H98" s="20">
        <v>92274.464072816016</v>
      </c>
      <c r="I98" s="20">
        <v>457695.57622687315</v>
      </c>
      <c r="J98" s="17">
        <v>3163412.0776158683</v>
      </c>
      <c r="K98" s="21">
        <v>34.282638316051809</v>
      </c>
      <c r="L98" s="1"/>
      <c r="M98" s="16">
        <v>45</v>
      </c>
      <c r="N98" s="17">
        <v>5</v>
      </c>
      <c r="O98" s="18">
        <v>2.5674680024888961E-3</v>
      </c>
      <c r="P98" s="19">
        <v>2.7369255739358653</v>
      </c>
      <c r="Q98" s="18">
        <v>1.2763181192328332E-2</v>
      </c>
      <c r="R98" s="20">
        <v>1208.0087617633108</v>
      </c>
      <c r="S98" s="18">
        <v>0.98723681880767167</v>
      </c>
      <c r="T98" s="20">
        <v>94647.93640079489</v>
      </c>
      <c r="U98" s="20">
        <v>470505.86826876644</v>
      </c>
      <c r="V98" s="17">
        <v>3188000.1538097691</v>
      </c>
      <c r="W98" s="21">
        <v>33.682722255136191</v>
      </c>
    </row>
    <row r="99" spans="1:23" x14ac:dyDescent="0.25">
      <c r="A99" s="16">
        <v>50</v>
      </c>
      <c r="B99" s="17">
        <v>5</v>
      </c>
      <c r="C99" s="18">
        <v>5.7276007183967312E-3</v>
      </c>
      <c r="D99" s="19">
        <v>2.6335297310674495</v>
      </c>
      <c r="E99" s="18">
        <v>2.8255029363056572E-2</v>
      </c>
      <c r="F99" s="20">
        <v>2562.0405171123712</v>
      </c>
      <c r="G99" s="18">
        <v>0.97174497063694343</v>
      </c>
      <c r="H99" s="20">
        <v>90675.556701499474</v>
      </c>
      <c r="I99" s="20">
        <v>447314.79079595034</v>
      </c>
      <c r="J99" s="17">
        <v>2705716.501388995</v>
      </c>
      <c r="K99" s="21">
        <v>29.839535590568381</v>
      </c>
      <c r="L99" s="1"/>
      <c r="M99" s="16">
        <v>50</v>
      </c>
      <c r="N99" s="17">
        <v>5</v>
      </c>
      <c r="O99" s="18">
        <v>4.7451956765011266E-3</v>
      </c>
      <c r="P99" s="19">
        <v>2.697935265436854</v>
      </c>
      <c r="Q99" s="18">
        <v>2.3469602369352582E-2</v>
      </c>
      <c r="R99" s="20">
        <v>2192.9979471091501</v>
      </c>
      <c r="S99" s="18">
        <v>0.97653039763064742</v>
      </c>
      <c r="T99" s="20">
        <v>93439.927639031579</v>
      </c>
      <c r="U99" s="20">
        <v>462151.21495814854</v>
      </c>
      <c r="V99" s="17">
        <v>2717494.2855410026</v>
      </c>
      <c r="W99" s="21">
        <v>29.082795269694273</v>
      </c>
    </row>
    <row r="100" spans="1:23" x14ac:dyDescent="0.25">
      <c r="A100" s="16">
        <v>55</v>
      </c>
      <c r="B100" s="17">
        <v>5</v>
      </c>
      <c r="C100" s="18">
        <v>7.4861064519046927E-3</v>
      </c>
      <c r="D100" s="19">
        <v>2.6462930950662815</v>
      </c>
      <c r="E100" s="18">
        <v>3.6782422284195038E-2</v>
      </c>
      <c r="F100" s="20">
        <v>3241.0285612393782</v>
      </c>
      <c r="G100" s="18">
        <v>0.96321757771580496</v>
      </c>
      <c r="H100" s="20">
        <v>88113.516184387103</v>
      </c>
      <c r="I100" s="20">
        <v>432939.14961825899</v>
      </c>
      <c r="J100" s="17">
        <v>2258401.7105930448</v>
      </c>
      <c r="K100" s="21">
        <v>25.630593447968799</v>
      </c>
      <c r="L100" s="1"/>
      <c r="M100" s="16">
        <v>55</v>
      </c>
      <c r="N100" s="17">
        <v>5</v>
      </c>
      <c r="O100" s="18">
        <v>7.3349113626525238E-3</v>
      </c>
      <c r="P100" s="19">
        <v>2.7265643367785763</v>
      </c>
      <c r="Q100" s="18">
        <v>3.6073022955857459E-2</v>
      </c>
      <c r="R100" s="20">
        <v>3291.5525894282327</v>
      </c>
      <c r="S100" s="18">
        <v>0.96392697704414254</v>
      </c>
      <c r="T100" s="20">
        <v>91246.929691922429</v>
      </c>
      <c r="U100" s="20">
        <v>448751.51541543717</v>
      </c>
      <c r="V100" s="17">
        <v>2255343.0705828541</v>
      </c>
      <c r="W100" s="21">
        <v>24.716920100189483</v>
      </c>
    </row>
    <row r="101" spans="1:23" x14ac:dyDescent="0.25">
      <c r="A101" s="16">
        <v>60</v>
      </c>
      <c r="B101" s="17">
        <v>5</v>
      </c>
      <c r="C101" s="18">
        <v>1.1712735608411583E-2</v>
      </c>
      <c r="D101" s="19">
        <v>2.661138489265086</v>
      </c>
      <c r="E101" s="18">
        <v>5.7002134965325912E-2</v>
      </c>
      <c r="F101" s="20">
        <v>4837.9129943376174</v>
      </c>
      <c r="G101" s="18">
        <v>0.94299786503467409</v>
      </c>
      <c r="H101" s="20">
        <v>84872.487623147725</v>
      </c>
      <c r="I101" s="20">
        <v>413047.22962099809</v>
      </c>
      <c r="J101" s="17">
        <v>1825462.5609747856</v>
      </c>
      <c r="K101" s="21">
        <v>21.508295704495382</v>
      </c>
      <c r="L101" s="1"/>
      <c r="M101" s="16">
        <v>60</v>
      </c>
      <c r="N101" s="17">
        <v>5</v>
      </c>
      <c r="O101" s="18">
        <v>1.3529590144819949E-2</v>
      </c>
      <c r="P101" s="19">
        <v>2.7284400652166738</v>
      </c>
      <c r="Q101" s="18">
        <v>6.563089828472124E-2</v>
      </c>
      <c r="R101" s="20">
        <v>5772.5904082080961</v>
      </c>
      <c r="S101" s="18">
        <v>0.93436910171527876</v>
      </c>
      <c r="T101" s="20">
        <v>87955.377102494196</v>
      </c>
      <c r="U101" s="20">
        <v>426664.10042127094</v>
      </c>
      <c r="V101" s="17">
        <v>1806591.555167417</v>
      </c>
      <c r="W101" s="21">
        <v>20.539864811928442</v>
      </c>
    </row>
    <row r="102" spans="1:23" x14ac:dyDescent="0.25">
      <c r="A102" s="16">
        <v>65</v>
      </c>
      <c r="B102" s="17">
        <v>5</v>
      </c>
      <c r="C102" s="18">
        <v>1.816977483204112E-2</v>
      </c>
      <c r="D102" s="19">
        <v>2.7295948789855595</v>
      </c>
      <c r="E102" s="18">
        <v>8.7249588704910397E-2</v>
      </c>
      <c r="F102" s="20">
        <v>6982.9837185361393</v>
      </c>
      <c r="G102" s="18">
        <v>0.9127504112950896</v>
      </c>
      <c r="H102" s="20">
        <v>80034.574628810107</v>
      </c>
      <c r="I102" s="20">
        <v>384318.67114952562</v>
      </c>
      <c r="J102" s="17">
        <v>1412415.3313537876</v>
      </c>
      <c r="K102" s="21">
        <v>17.647564666950316</v>
      </c>
      <c r="L102" s="1"/>
      <c r="M102" s="16">
        <v>65</v>
      </c>
      <c r="N102" s="17">
        <v>5</v>
      </c>
      <c r="O102" s="18">
        <v>2.4763074904287412E-2</v>
      </c>
      <c r="P102" s="19">
        <v>2.673795040442299</v>
      </c>
      <c r="Q102" s="18">
        <v>0.11707158441773968</v>
      </c>
      <c r="R102" s="20">
        <v>9621.2690501652105</v>
      </c>
      <c r="S102" s="18">
        <v>0.88292841558226032</v>
      </c>
      <c r="T102" s="20">
        <v>82182.7866942861</v>
      </c>
      <c r="U102" s="20">
        <v>388532.88968969719</v>
      </c>
      <c r="V102" s="17">
        <v>1379927.4547461462</v>
      </c>
      <c r="W102" s="21">
        <v>16.790954775960255</v>
      </c>
    </row>
    <row r="103" spans="1:23" x14ac:dyDescent="0.25">
      <c r="A103" s="16">
        <v>70</v>
      </c>
      <c r="B103" s="17">
        <v>5</v>
      </c>
      <c r="C103" s="18">
        <v>3.7308862584745098E-2</v>
      </c>
      <c r="D103" s="19">
        <v>2.6608602751397337</v>
      </c>
      <c r="E103" s="18">
        <v>0.17157118533456861</v>
      </c>
      <c r="F103" s="20">
        <v>12533.548043051705</v>
      </c>
      <c r="G103" s="18">
        <v>0.82842881466543139</v>
      </c>
      <c r="H103" s="20">
        <v>73051.590910273968</v>
      </c>
      <c r="I103" s="20">
        <v>335940.23443042295</v>
      </c>
      <c r="J103" s="17">
        <v>1028096.660204262</v>
      </c>
      <c r="K103" s="21">
        <v>14.073569752464769</v>
      </c>
      <c r="L103" s="1"/>
      <c r="M103" s="16">
        <v>70</v>
      </c>
      <c r="N103" s="17">
        <v>5</v>
      </c>
      <c r="O103" s="18">
        <v>4.1835743079373905E-2</v>
      </c>
      <c r="P103" s="19">
        <v>2.610331187121075</v>
      </c>
      <c r="Q103" s="18">
        <v>0.19016703765137821</v>
      </c>
      <c r="R103" s="20">
        <v>13798.808857870681</v>
      </c>
      <c r="S103" s="18">
        <v>0.80983296234862179</v>
      </c>
      <c r="T103" s="20">
        <v>72561.51764412089</v>
      </c>
      <c r="U103" s="20">
        <v>329833.0050380734</v>
      </c>
      <c r="V103" s="17">
        <v>991394.56505644915</v>
      </c>
      <c r="W103" s="21">
        <v>13.662814632940279</v>
      </c>
    </row>
    <row r="104" spans="1:23" x14ac:dyDescent="0.25">
      <c r="A104" s="16">
        <v>75</v>
      </c>
      <c r="B104" s="17">
        <v>5</v>
      </c>
      <c r="C104" s="18">
        <v>6.229045647687316E-2</v>
      </c>
      <c r="D104" s="19">
        <v>2.8916947307803538</v>
      </c>
      <c r="E104" s="18">
        <v>0.2752981237540173</v>
      </c>
      <c r="F104" s="20">
        <v>16660.503654611479</v>
      </c>
      <c r="G104" s="18">
        <v>0.7247018762459827</v>
      </c>
      <c r="H104" s="20">
        <v>60518.042867222262</v>
      </c>
      <c r="I104" s="20">
        <v>267464.78669324075</v>
      </c>
      <c r="J104" s="17">
        <v>692156.425773839</v>
      </c>
      <c r="K104" s="21">
        <v>11.437191174414602</v>
      </c>
      <c r="L104" s="1"/>
      <c r="M104" s="16">
        <v>75</v>
      </c>
      <c r="N104" s="17">
        <v>5</v>
      </c>
      <c r="O104" s="18">
        <v>6.5786590692002503E-2</v>
      </c>
      <c r="P104" s="19">
        <v>2.8450066391411744</v>
      </c>
      <c r="Q104" s="18">
        <v>0.28809046448222386</v>
      </c>
      <c r="R104" s="20">
        <v>16928.976068464479</v>
      </c>
      <c r="S104" s="18">
        <v>0.71190953551777614</v>
      </c>
      <c r="T104" s="20">
        <v>58762.708786250209</v>
      </c>
      <c r="U104" s="20">
        <v>257331.71289757214</v>
      </c>
      <c r="V104" s="17">
        <v>661561.56001837575</v>
      </c>
      <c r="W104" s="21">
        <v>11.258186929823315</v>
      </c>
    </row>
    <row r="105" spans="1:23" x14ac:dyDescent="0.25">
      <c r="A105" s="16">
        <v>80</v>
      </c>
      <c r="B105" s="17">
        <v>20</v>
      </c>
      <c r="C105" s="18">
        <v>0.1032691373617729</v>
      </c>
      <c r="D105" s="19">
        <v>9.6834352019112497</v>
      </c>
      <c r="E105" s="18">
        <v>1</v>
      </c>
      <c r="F105" s="20">
        <v>43857.539212610784</v>
      </c>
      <c r="G105" s="18">
        <v>0</v>
      </c>
      <c r="H105" s="20">
        <v>43857.539212610784</v>
      </c>
      <c r="I105" s="20">
        <v>424691.63908059825</v>
      </c>
      <c r="J105" s="17">
        <v>424691.63908059825</v>
      </c>
      <c r="K105" s="21">
        <v>9.6834352019112497</v>
      </c>
      <c r="L105" s="1"/>
      <c r="M105" s="16">
        <v>80</v>
      </c>
      <c r="N105" s="17">
        <v>20</v>
      </c>
      <c r="O105" s="18">
        <v>0.10348996496857832</v>
      </c>
      <c r="P105" s="19">
        <v>9.6627726205494469</v>
      </c>
      <c r="Q105" s="18">
        <v>1</v>
      </c>
      <c r="R105" s="20">
        <v>41833.73271778573</v>
      </c>
      <c r="S105" s="18">
        <v>0</v>
      </c>
      <c r="T105" s="20">
        <v>41833.73271778573</v>
      </c>
      <c r="U105" s="20">
        <v>404229.84712080355</v>
      </c>
      <c r="V105" s="17">
        <v>404229.84712080355</v>
      </c>
      <c r="W105" s="21">
        <v>9.6627726205494469</v>
      </c>
    </row>
    <row r="106" spans="1:23" x14ac:dyDescent="0.25">
      <c r="A106" s="22">
        <f>A85+5</f>
        <v>2042</v>
      </c>
      <c r="B106" s="24" t="str">
        <f>B85</f>
        <v xml:space="preserve">Daykundi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2042</v>
      </c>
      <c r="N106" s="24" t="str">
        <f>N85</f>
        <v xml:space="preserve">Daykundi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1.7250963524654019E-2</v>
      </c>
      <c r="D109" s="19">
        <v>0.50600671413995457</v>
      </c>
      <c r="E109" s="18">
        <v>1.7105195441166843E-2</v>
      </c>
      <c r="F109" s="20">
        <v>1710.519544116687</v>
      </c>
      <c r="G109" s="18">
        <v>0.98289480455883316</v>
      </c>
      <c r="H109" s="20">
        <v>100000</v>
      </c>
      <c r="I109" s="20">
        <v>99155.014829873966</v>
      </c>
      <c r="J109" s="17">
        <v>7616966.9225541856</v>
      </c>
      <c r="K109" s="21">
        <v>76.169669225541853</v>
      </c>
      <c r="L109" s="1"/>
      <c r="M109" s="16">
        <v>0</v>
      </c>
      <c r="N109" s="17">
        <v>1</v>
      </c>
      <c r="O109" s="18">
        <v>1.296527992607582E-2</v>
      </c>
      <c r="P109" s="19">
        <v>0.50774275426266291</v>
      </c>
      <c r="Q109" s="18">
        <v>1.2883056997079367E-2</v>
      </c>
      <c r="R109" s="20">
        <v>1288.3056997079402</v>
      </c>
      <c r="S109" s="18">
        <v>0.98711694300292063</v>
      </c>
      <c r="T109" s="20">
        <v>100000</v>
      </c>
      <c r="U109" s="20">
        <v>99365.822184594057</v>
      </c>
      <c r="V109" s="17">
        <v>7775807.0575820487</v>
      </c>
      <c r="W109" s="21">
        <v>77.758070575820483</v>
      </c>
    </row>
    <row r="110" spans="1:23" x14ac:dyDescent="0.25">
      <c r="A110" s="16">
        <v>1</v>
      </c>
      <c r="B110" s="17">
        <v>4</v>
      </c>
      <c r="C110" s="18">
        <v>6.2840849548793638E-4</v>
      </c>
      <c r="D110" s="19">
        <v>0.94544916055531369</v>
      </c>
      <c r="E110" s="18">
        <v>2.5088182909485113E-3</v>
      </c>
      <c r="F110" s="20">
        <v>246.59044637554325</v>
      </c>
      <c r="G110" s="18">
        <v>0.99749118170905149</v>
      </c>
      <c r="H110" s="20">
        <v>98289.480455883313</v>
      </c>
      <c r="I110" s="20">
        <v>392404.69876855781</v>
      </c>
      <c r="J110" s="17">
        <v>7517811.9077243116</v>
      </c>
      <c r="K110" s="21">
        <v>76.486434487754153</v>
      </c>
      <c r="L110" s="1"/>
      <c r="M110" s="16">
        <v>1</v>
      </c>
      <c r="N110" s="17">
        <v>4</v>
      </c>
      <c r="O110" s="18">
        <v>6.0735014414997504E-4</v>
      </c>
      <c r="P110" s="19">
        <v>1.1841819734642343</v>
      </c>
      <c r="Q110" s="18">
        <v>2.4252529393766764E-3</v>
      </c>
      <c r="R110" s="20">
        <v>239.40082675263693</v>
      </c>
      <c r="S110" s="18">
        <v>0.99757474706062332</v>
      </c>
      <c r="T110" s="20">
        <v>98711.69430029206</v>
      </c>
      <c r="U110" s="20">
        <v>394172.66803763062</v>
      </c>
      <c r="V110" s="17">
        <v>7676441.2353974544</v>
      </c>
      <c r="W110" s="21">
        <v>77.766279768685337</v>
      </c>
    </row>
    <row r="111" spans="1:23" x14ac:dyDescent="0.25">
      <c r="A111" s="16">
        <v>5</v>
      </c>
      <c r="B111" s="17">
        <v>5</v>
      </c>
      <c r="C111" s="18">
        <v>3.0677852878552753E-4</v>
      </c>
      <c r="D111" s="19">
        <v>2.381761793774555</v>
      </c>
      <c r="E111" s="18">
        <v>1.5326615806194877E-3</v>
      </c>
      <c r="F111" s="20">
        <v>150.26657077047275</v>
      </c>
      <c r="G111" s="18">
        <v>0.99846733841938051</v>
      </c>
      <c r="H111" s="20">
        <v>98042.89000950777</v>
      </c>
      <c r="I111" s="20">
        <v>489821.01637082914</v>
      </c>
      <c r="J111" s="17">
        <v>7125407.2089557536</v>
      </c>
      <c r="K111" s="21">
        <v>72.676429757066145</v>
      </c>
      <c r="L111" s="1"/>
      <c r="M111" s="16">
        <v>5</v>
      </c>
      <c r="N111" s="17">
        <v>5</v>
      </c>
      <c r="O111" s="18">
        <v>2.366852655480332E-4</v>
      </c>
      <c r="P111" s="19">
        <v>2.3130262085040409</v>
      </c>
      <c r="Q111" s="18">
        <v>1.1826741858615986E-3</v>
      </c>
      <c r="R111" s="20">
        <v>116.46063951373799</v>
      </c>
      <c r="S111" s="18">
        <v>0.9988173258141384</v>
      </c>
      <c r="T111" s="20">
        <v>98472.293473539423</v>
      </c>
      <c r="U111" s="20">
        <v>492048.54068158282</v>
      </c>
      <c r="V111" s="17">
        <v>7282268.5673598237</v>
      </c>
      <c r="W111" s="21">
        <v>73.952462266115987</v>
      </c>
    </row>
    <row r="112" spans="1:23" x14ac:dyDescent="0.25">
      <c r="A112" s="16">
        <v>10</v>
      </c>
      <c r="B112" s="17">
        <v>5</v>
      </c>
      <c r="C112" s="18">
        <v>3.2979978944111109E-4</v>
      </c>
      <c r="D112" s="19">
        <v>2.7972316660949468</v>
      </c>
      <c r="E112" s="18">
        <v>1.6478018644117132E-3</v>
      </c>
      <c r="F112" s="20">
        <v>161.30764741450548</v>
      </c>
      <c r="G112" s="18">
        <v>0.99835219813558829</v>
      </c>
      <c r="H112" s="20">
        <v>97892.623438737297</v>
      </c>
      <c r="I112" s="20">
        <v>489107.7938159451</v>
      </c>
      <c r="J112" s="17">
        <v>6635586.1925849244</v>
      </c>
      <c r="K112" s="21">
        <v>67.784333073243005</v>
      </c>
      <c r="L112" s="1"/>
      <c r="M112" s="16">
        <v>10</v>
      </c>
      <c r="N112" s="17">
        <v>5</v>
      </c>
      <c r="O112" s="18">
        <v>2.744421095904016E-4</v>
      </c>
      <c r="P112" s="19">
        <v>2.717156715465169</v>
      </c>
      <c r="Q112" s="18">
        <v>1.3713513848903069E-3</v>
      </c>
      <c r="R112" s="20">
        <v>134.88040756898408</v>
      </c>
      <c r="S112" s="18">
        <v>0.99862864861510969</v>
      </c>
      <c r="T112" s="20">
        <v>98355.832834025685</v>
      </c>
      <c r="U112" s="20">
        <v>491471.25333749427</v>
      </c>
      <c r="V112" s="17">
        <v>6790220.0266782409</v>
      </c>
      <c r="W112" s="21">
        <v>69.037288699864476</v>
      </c>
    </row>
    <row r="113" spans="1:23" x14ac:dyDescent="0.25">
      <c r="A113" s="16">
        <v>15</v>
      </c>
      <c r="B113" s="17">
        <v>5</v>
      </c>
      <c r="C113" s="18">
        <v>7.7979850050324047E-4</v>
      </c>
      <c r="D113" s="19">
        <v>2.8170824294426189</v>
      </c>
      <c r="E113" s="18">
        <v>3.8923667762551517E-3</v>
      </c>
      <c r="F113" s="20">
        <v>380.40612658584723</v>
      </c>
      <c r="G113" s="18">
        <v>0.99610763322374485</v>
      </c>
      <c r="H113" s="20">
        <v>97731.315791322791</v>
      </c>
      <c r="I113" s="20">
        <v>487826.18373894203</v>
      </c>
      <c r="J113" s="17">
        <v>6146478.3987689791</v>
      </c>
      <c r="K113" s="21">
        <v>62.891595687640404</v>
      </c>
      <c r="L113" s="1"/>
      <c r="M113" s="16">
        <v>15</v>
      </c>
      <c r="N113" s="17">
        <v>5</v>
      </c>
      <c r="O113" s="18">
        <v>5.2406046323229748E-4</v>
      </c>
      <c r="P113" s="19">
        <v>2.6612596443475165</v>
      </c>
      <c r="Q113" s="18">
        <v>2.6170946966734832E-3</v>
      </c>
      <c r="R113" s="20">
        <v>257.05353369750082</v>
      </c>
      <c r="S113" s="18">
        <v>0.99738290530332652</v>
      </c>
      <c r="T113" s="20">
        <v>98220.952426456701</v>
      </c>
      <c r="U113" s="20">
        <v>490503.58065946214</v>
      </c>
      <c r="V113" s="17">
        <v>6298748.7733407468</v>
      </c>
      <c r="W113" s="21">
        <v>64.128361797926544</v>
      </c>
    </row>
    <row r="114" spans="1:23" x14ac:dyDescent="0.25">
      <c r="A114" s="16">
        <v>20</v>
      </c>
      <c r="B114" s="17">
        <v>5</v>
      </c>
      <c r="C114" s="18">
        <v>1.5265117839770167E-3</v>
      </c>
      <c r="D114" s="19">
        <v>2.5643322243595099</v>
      </c>
      <c r="E114" s="18">
        <v>7.6042856113917034E-3</v>
      </c>
      <c r="F114" s="20">
        <v>740.28412161945016</v>
      </c>
      <c r="G114" s="18">
        <v>0.9923957143886083</v>
      </c>
      <c r="H114" s="20">
        <v>97350.909664736944</v>
      </c>
      <c r="I114" s="20">
        <v>484951.46214383794</v>
      </c>
      <c r="J114" s="17">
        <v>5658652.2150300369</v>
      </c>
      <c r="K114" s="21">
        <v>58.126341443728172</v>
      </c>
      <c r="L114" s="1"/>
      <c r="M114" s="16">
        <v>20</v>
      </c>
      <c r="N114" s="17">
        <v>5</v>
      </c>
      <c r="O114" s="18">
        <v>6.8273223282808496E-4</v>
      </c>
      <c r="P114" s="19">
        <v>2.5263834795250331</v>
      </c>
      <c r="Q114" s="18">
        <v>3.4079058323479572E-3</v>
      </c>
      <c r="R114" s="20">
        <v>333.85174239617481</v>
      </c>
      <c r="S114" s="18">
        <v>0.99659209416765204</v>
      </c>
      <c r="T114" s="20">
        <v>97963.8988927592</v>
      </c>
      <c r="U114" s="20">
        <v>488993.67327841546</v>
      </c>
      <c r="V114" s="17">
        <v>5808245.1926812846</v>
      </c>
      <c r="W114" s="21">
        <v>59.289649129211917</v>
      </c>
    </row>
    <row r="115" spans="1:23" x14ac:dyDescent="0.25">
      <c r="A115" s="16">
        <v>25</v>
      </c>
      <c r="B115" s="17">
        <v>5</v>
      </c>
      <c r="C115" s="18">
        <v>1.2647564376003296E-3</v>
      </c>
      <c r="D115" s="19">
        <v>2.4778867744912239</v>
      </c>
      <c r="E115" s="18">
        <v>6.3036743560128672E-3</v>
      </c>
      <c r="F115" s="20">
        <v>609.00192275451263</v>
      </c>
      <c r="G115" s="18">
        <v>0.99369632564398713</v>
      </c>
      <c r="H115" s="20">
        <v>96610.625543117494</v>
      </c>
      <c r="I115" s="20">
        <v>481517.15591184801</v>
      </c>
      <c r="J115" s="17">
        <v>5173700.7528861985</v>
      </c>
      <c r="K115" s="21">
        <v>53.55208833191093</v>
      </c>
      <c r="L115" s="1"/>
      <c r="M115" s="16">
        <v>25</v>
      </c>
      <c r="N115" s="17">
        <v>5</v>
      </c>
      <c r="O115" s="18">
        <v>6.1415396466427857E-4</v>
      </c>
      <c r="P115" s="19">
        <v>2.4616016093454718</v>
      </c>
      <c r="Q115" s="18">
        <v>3.0659900446841082E-3</v>
      </c>
      <c r="R115" s="20">
        <v>299.33275262505049</v>
      </c>
      <c r="S115" s="18">
        <v>0.99693400995531589</v>
      </c>
      <c r="T115" s="20">
        <v>97630.047150363025</v>
      </c>
      <c r="U115" s="20">
        <v>487390.4099742815</v>
      </c>
      <c r="V115" s="17">
        <v>5319251.519402869</v>
      </c>
      <c r="W115" s="21">
        <v>54.483754486060292</v>
      </c>
    </row>
    <row r="116" spans="1:23" x14ac:dyDescent="0.25">
      <c r="A116" s="16">
        <v>30</v>
      </c>
      <c r="B116" s="17">
        <v>5</v>
      </c>
      <c r="C116" s="18">
        <v>1.412518101629823E-3</v>
      </c>
      <c r="D116" s="19">
        <v>2.5086699808618547</v>
      </c>
      <c r="E116" s="18">
        <v>7.0378240621862265E-3</v>
      </c>
      <c r="F116" s="20">
        <v>675.64253672433551</v>
      </c>
      <c r="G116" s="18">
        <v>0.99296217593781377</v>
      </c>
      <c r="H116" s="20">
        <v>96001.623620362981</v>
      </c>
      <c r="I116" s="20">
        <v>478324.8695678669</v>
      </c>
      <c r="J116" s="17">
        <v>4692183.5969743505</v>
      </c>
      <c r="K116" s="21">
        <v>48.876085841313703</v>
      </c>
      <c r="L116" s="1"/>
      <c r="M116" s="16">
        <v>30</v>
      </c>
      <c r="N116" s="17">
        <v>5</v>
      </c>
      <c r="O116" s="18">
        <v>5.7343191495507666E-4</v>
      </c>
      <c r="P116" s="19">
        <v>2.6117836307043061</v>
      </c>
      <c r="Q116" s="18">
        <v>2.8632384284841272E-3</v>
      </c>
      <c r="R116" s="20">
        <v>278.6810417354136</v>
      </c>
      <c r="S116" s="18">
        <v>0.99713676157151587</v>
      </c>
      <c r="T116" s="20">
        <v>97330.714397737975</v>
      </c>
      <c r="U116" s="20">
        <v>485988.02136300493</v>
      </c>
      <c r="V116" s="17">
        <v>4831861.1094285874</v>
      </c>
      <c r="W116" s="21">
        <v>49.64374441641705</v>
      </c>
    </row>
    <row r="117" spans="1:23" x14ac:dyDescent="0.25">
      <c r="A117" s="16">
        <v>35</v>
      </c>
      <c r="B117" s="17">
        <v>5</v>
      </c>
      <c r="C117" s="18">
        <v>1.341078442700509E-3</v>
      </c>
      <c r="D117" s="19">
        <v>2.5671525136751683</v>
      </c>
      <c r="E117" s="18">
        <v>6.683586082761761E-3</v>
      </c>
      <c r="F117" s="20">
        <v>637.11940049621626</v>
      </c>
      <c r="G117" s="18">
        <v>0.99331641391723824</v>
      </c>
      <c r="H117" s="20">
        <v>95325.981083638646</v>
      </c>
      <c r="I117" s="20">
        <v>475079.89108620724</v>
      </c>
      <c r="J117" s="17">
        <v>4213858.7274064831</v>
      </c>
      <c r="K117" s="21">
        <v>44.204724457115837</v>
      </c>
      <c r="L117" s="1"/>
      <c r="M117" s="16">
        <v>35</v>
      </c>
      <c r="N117" s="17">
        <v>5</v>
      </c>
      <c r="O117" s="18">
        <v>9.2698931370971058E-4</v>
      </c>
      <c r="P117" s="19">
        <v>2.6718074792887596</v>
      </c>
      <c r="Q117" s="18">
        <v>4.6249649249082703E-3</v>
      </c>
      <c r="R117" s="20">
        <v>448.86225016253593</v>
      </c>
      <c r="S117" s="18">
        <v>0.99537503507509173</v>
      </c>
      <c r="T117" s="20">
        <v>97052.033356002561</v>
      </c>
      <c r="U117" s="20">
        <v>484215.12904635473</v>
      </c>
      <c r="V117" s="17">
        <v>4345873.0880655823</v>
      </c>
      <c r="W117" s="21">
        <v>44.778794815397802</v>
      </c>
    </row>
    <row r="118" spans="1:23" x14ac:dyDescent="0.25">
      <c r="A118" s="16">
        <v>40</v>
      </c>
      <c r="B118" s="17">
        <v>5</v>
      </c>
      <c r="C118" s="18">
        <v>1.8689150585189413E-3</v>
      </c>
      <c r="D118" s="19">
        <v>2.6795706358821154</v>
      </c>
      <c r="E118" s="18">
        <v>9.3042257926199134E-3</v>
      </c>
      <c r="F118" s="20">
        <v>881.00654914611368</v>
      </c>
      <c r="G118" s="18">
        <v>0.99069577420738009</v>
      </c>
      <c r="H118" s="20">
        <v>94688.86168314243</v>
      </c>
      <c r="I118" s="20">
        <v>471399.99494909338</v>
      </c>
      <c r="J118" s="17">
        <v>3738778.8363202754</v>
      </c>
      <c r="K118" s="21">
        <v>39.484885232133848</v>
      </c>
      <c r="L118" s="1"/>
      <c r="M118" s="16">
        <v>40</v>
      </c>
      <c r="N118" s="17">
        <v>5</v>
      </c>
      <c r="O118" s="18">
        <v>1.3475506840619146E-3</v>
      </c>
      <c r="P118" s="19">
        <v>2.665220107387845</v>
      </c>
      <c r="Q118" s="18">
        <v>6.7166213562119825E-3</v>
      </c>
      <c r="R118" s="20">
        <v>648.8469221272826</v>
      </c>
      <c r="S118" s="18">
        <v>0.99328337864378802</v>
      </c>
      <c r="T118" s="20">
        <v>96603.171105840025</v>
      </c>
      <c r="U118" s="20">
        <v>481500.94078203401</v>
      </c>
      <c r="V118" s="17">
        <v>3861657.9590192274</v>
      </c>
      <c r="W118" s="21">
        <v>39.974443021009435</v>
      </c>
    </row>
    <row r="119" spans="1:23" x14ac:dyDescent="0.25">
      <c r="A119" s="16">
        <v>45</v>
      </c>
      <c r="B119" s="17">
        <v>5</v>
      </c>
      <c r="C119" s="18">
        <v>2.9977995122090063E-3</v>
      </c>
      <c r="D119" s="19">
        <v>2.7086888263429789</v>
      </c>
      <c r="E119" s="18">
        <v>1.4886742144189613E-2</v>
      </c>
      <c r="F119" s="20">
        <v>1396.4933504793007</v>
      </c>
      <c r="G119" s="18">
        <v>0.98511325785581039</v>
      </c>
      <c r="H119" s="20">
        <v>93807.855133996316</v>
      </c>
      <c r="I119" s="20">
        <v>465839.47485209059</v>
      </c>
      <c r="J119" s="17">
        <v>3267378.8413711819</v>
      </c>
      <c r="K119" s="21">
        <v>34.830546298111358</v>
      </c>
      <c r="L119" s="1"/>
      <c r="M119" s="16">
        <v>45</v>
      </c>
      <c r="N119" s="17">
        <v>5</v>
      </c>
      <c r="O119" s="18">
        <v>2.0172608695865251E-3</v>
      </c>
      <c r="P119" s="19">
        <v>2.7411933685177252</v>
      </c>
      <c r="Q119" s="18">
        <v>1.0040553539288566E-2</v>
      </c>
      <c r="R119" s="20">
        <v>963.43452929281921</v>
      </c>
      <c r="S119" s="18">
        <v>0.98995944646071143</v>
      </c>
      <c r="T119" s="20">
        <v>95954.324183712743</v>
      </c>
      <c r="U119" s="20">
        <v>477595.4086147981</v>
      </c>
      <c r="V119" s="17">
        <v>3380157.0182371936</v>
      </c>
      <c r="W119" s="21">
        <v>35.226729456877777</v>
      </c>
    </row>
    <row r="120" spans="1:23" x14ac:dyDescent="0.25">
      <c r="A120" s="16">
        <v>50</v>
      </c>
      <c r="B120" s="17">
        <v>5</v>
      </c>
      <c r="C120" s="18">
        <v>4.9922837424473806E-3</v>
      </c>
      <c r="D120" s="19">
        <v>2.6422170134407454</v>
      </c>
      <c r="E120" s="18">
        <v>2.4671022967522216E-2</v>
      </c>
      <c r="F120" s="20">
        <v>2279.8828290211532</v>
      </c>
      <c r="G120" s="18">
        <v>0.97532897703247778</v>
      </c>
      <c r="H120" s="20">
        <v>92411.361783517015</v>
      </c>
      <c r="I120" s="20">
        <v>456681.33997197042</v>
      </c>
      <c r="J120" s="17">
        <v>2801539.3665190912</v>
      </c>
      <c r="K120" s="21">
        <v>30.315962371401703</v>
      </c>
      <c r="L120" s="1"/>
      <c r="M120" s="16">
        <v>50</v>
      </c>
      <c r="N120" s="17">
        <v>5</v>
      </c>
      <c r="O120" s="18">
        <v>3.7465057178417398E-3</v>
      </c>
      <c r="P120" s="19">
        <v>2.7037928190684473</v>
      </c>
      <c r="Q120" s="18">
        <v>1.8572751786876562E-2</v>
      </c>
      <c r="R120" s="20">
        <v>1764.2422155661188</v>
      </c>
      <c r="S120" s="18">
        <v>0.98142724821312344</v>
      </c>
      <c r="T120" s="20">
        <v>94990.889654419923</v>
      </c>
      <c r="U120" s="20">
        <v>470903.38262781408</v>
      </c>
      <c r="V120" s="17">
        <v>2902561.6096223956</v>
      </c>
      <c r="W120" s="21">
        <v>30.556210392196697</v>
      </c>
    </row>
    <row r="121" spans="1:23" x14ac:dyDescent="0.25">
      <c r="A121" s="16">
        <v>55</v>
      </c>
      <c r="B121" s="17">
        <v>5</v>
      </c>
      <c r="C121" s="18">
        <v>6.6543988188941753E-3</v>
      </c>
      <c r="D121" s="19">
        <v>2.6580561759611192</v>
      </c>
      <c r="E121" s="18">
        <v>3.2761432454398776E-2</v>
      </c>
      <c r="F121" s="20">
        <v>2952.8363597827847</v>
      </c>
      <c r="G121" s="18">
        <v>0.96723856754560122</v>
      </c>
      <c r="H121" s="20">
        <v>90131.478954495862</v>
      </c>
      <c r="I121" s="20">
        <v>443742.01789628854</v>
      </c>
      <c r="J121" s="17">
        <v>2344858.0265471209</v>
      </c>
      <c r="K121" s="21">
        <v>26.015971930638742</v>
      </c>
      <c r="L121" s="1"/>
      <c r="M121" s="16">
        <v>55</v>
      </c>
      <c r="N121" s="17">
        <v>5</v>
      </c>
      <c r="O121" s="18">
        <v>5.845535750714617E-3</v>
      </c>
      <c r="P121" s="19">
        <v>2.7371148799830158</v>
      </c>
      <c r="Q121" s="18">
        <v>2.8846108890482225E-2</v>
      </c>
      <c r="R121" s="20">
        <v>2689.2260235157737</v>
      </c>
      <c r="S121" s="18">
        <v>0.97115389110951778</v>
      </c>
      <c r="T121" s="20">
        <v>93226.647438853804</v>
      </c>
      <c r="U121" s="20">
        <v>460047.82764129277</v>
      </c>
      <c r="V121" s="17">
        <v>2431658.2269945815</v>
      </c>
      <c r="W121" s="21">
        <v>26.08329585797318</v>
      </c>
    </row>
    <row r="122" spans="1:23" x14ac:dyDescent="0.25">
      <c r="A122" s="16">
        <v>60</v>
      </c>
      <c r="B122" s="17">
        <v>5</v>
      </c>
      <c r="C122" s="18">
        <v>1.0626072377836486E-2</v>
      </c>
      <c r="D122" s="19">
        <v>2.6739470626344386</v>
      </c>
      <c r="E122" s="18">
        <v>5.1848824507542024E-2</v>
      </c>
      <c r="F122" s="20">
        <v>4520.1101406990056</v>
      </c>
      <c r="G122" s="18">
        <v>0.94815117549245798</v>
      </c>
      <c r="H122" s="20">
        <v>87178.642594713077</v>
      </c>
      <c r="I122" s="20">
        <v>425379.19750357658</v>
      </c>
      <c r="J122" s="17">
        <v>1901116.0086508323</v>
      </c>
      <c r="K122" s="21">
        <v>21.807130187710964</v>
      </c>
      <c r="L122" s="1"/>
      <c r="M122" s="16">
        <v>60</v>
      </c>
      <c r="N122" s="17">
        <v>5</v>
      </c>
      <c r="O122" s="18">
        <v>1.0921063069925798E-2</v>
      </c>
      <c r="P122" s="19">
        <v>2.7447946268210881</v>
      </c>
      <c r="Q122" s="18">
        <v>5.3292755283306681E-2</v>
      </c>
      <c r="R122" s="20">
        <v>4824.9886434692162</v>
      </c>
      <c r="S122" s="18">
        <v>0.94670724471669332</v>
      </c>
      <c r="T122" s="20">
        <v>90537.421415338031</v>
      </c>
      <c r="U122" s="20">
        <v>441805.76676241116</v>
      </c>
      <c r="V122" s="17">
        <v>1971610.3993532888</v>
      </c>
      <c r="W122" s="21">
        <v>21.77674566529323</v>
      </c>
    </row>
    <row r="123" spans="1:23" x14ac:dyDescent="0.25">
      <c r="A123" s="16">
        <v>65</v>
      </c>
      <c r="B123" s="17">
        <v>5</v>
      </c>
      <c r="C123" s="18">
        <v>1.6895620482237503E-2</v>
      </c>
      <c r="D123" s="19">
        <v>2.7479877015892917</v>
      </c>
      <c r="E123" s="18">
        <v>8.1381602025986877E-2</v>
      </c>
      <c r="F123" s="20">
        <v>6726.8837922246894</v>
      </c>
      <c r="G123" s="18">
        <v>0.91861839797401312</v>
      </c>
      <c r="H123" s="20">
        <v>82658.532454014072</v>
      </c>
      <c r="I123" s="20">
        <v>398143.63724000065</v>
      </c>
      <c r="J123" s="17">
        <v>1475736.8111472558</v>
      </c>
      <c r="K123" s="21">
        <v>17.853411708806487</v>
      </c>
      <c r="L123" s="1"/>
      <c r="M123" s="16">
        <v>65</v>
      </c>
      <c r="N123" s="17">
        <v>5</v>
      </c>
      <c r="O123" s="18">
        <v>2.0421564962030455E-2</v>
      </c>
      <c r="P123" s="19">
        <v>2.6961856479120838</v>
      </c>
      <c r="Q123" s="18">
        <v>9.7519764243006013E-2</v>
      </c>
      <c r="R123" s="20">
        <v>8358.6562366071448</v>
      </c>
      <c r="S123" s="18">
        <v>0.90248023575699399</v>
      </c>
      <c r="T123" s="20">
        <v>85712.432771868815</v>
      </c>
      <c r="U123" s="20">
        <v>409305.37165727932</v>
      </c>
      <c r="V123" s="17">
        <v>1529804.6325908776</v>
      </c>
      <c r="W123" s="21">
        <v>17.848106547886552</v>
      </c>
    </row>
    <row r="124" spans="1:23" x14ac:dyDescent="0.25">
      <c r="A124" s="16">
        <v>70</v>
      </c>
      <c r="B124" s="17">
        <v>5</v>
      </c>
      <c r="C124" s="18">
        <v>3.5736623112526671E-2</v>
      </c>
      <c r="D124" s="19">
        <v>2.6762593346364114</v>
      </c>
      <c r="E124" s="18">
        <v>0.16498252999694163</v>
      </c>
      <c r="F124" s="20">
        <v>12527.3955030609</v>
      </c>
      <c r="G124" s="18">
        <v>0.83501747000305837</v>
      </c>
      <c r="H124" s="20">
        <v>75931.648661789382</v>
      </c>
      <c r="I124" s="20">
        <v>350547.8249473914</v>
      </c>
      <c r="J124" s="17">
        <v>1077593.1739072553</v>
      </c>
      <c r="K124" s="21">
        <v>14.191620923536274</v>
      </c>
      <c r="L124" s="1"/>
      <c r="M124" s="16">
        <v>70</v>
      </c>
      <c r="N124" s="17">
        <v>5</v>
      </c>
      <c r="O124" s="18">
        <v>3.5601411822058469E-2</v>
      </c>
      <c r="P124" s="19">
        <v>2.6255621012133994</v>
      </c>
      <c r="Q124" s="18">
        <v>0.16413239897934084</v>
      </c>
      <c r="R124" s="20">
        <v>12696.260912844344</v>
      </c>
      <c r="S124" s="18">
        <v>0.83586760102065916</v>
      </c>
      <c r="T124" s="20">
        <v>77353.77653526167</v>
      </c>
      <c r="U124" s="20">
        <v>356622.39959196775</v>
      </c>
      <c r="V124" s="17">
        <v>1120499.2609335983</v>
      </c>
      <c r="W124" s="21">
        <v>14.485385344086199</v>
      </c>
    </row>
    <row r="125" spans="1:23" x14ac:dyDescent="0.25">
      <c r="A125" s="16">
        <v>75</v>
      </c>
      <c r="B125" s="17">
        <v>5</v>
      </c>
      <c r="C125" s="18">
        <v>6.1723561206842067E-2</v>
      </c>
      <c r="D125" s="19">
        <v>2.9034395388005492</v>
      </c>
      <c r="E125" s="18">
        <v>0.27325645883905014</v>
      </c>
      <c r="F125" s="20">
        <v>17325.621693488807</v>
      </c>
      <c r="G125" s="18">
        <v>0.72674354116094986</v>
      </c>
      <c r="H125" s="20">
        <v>63404.253158728483</v>
      </c>
      <c r="I125" s="20">
        <v>280697.05238537432</v>
      </c>
      <c r="J125" s="17">
        <v>727045.34895986377</v>
      </c>
      <c r="K125" s="21">
        <v>11.466823008540963</v>
      </c>
      <c r="L125" s="1"/>
      <c r="M125" s="16">
        <v>75</v>
      </c>
      <c r="N125" s="17">
        <v>5</v>
      </c>
      <c r="O125" s="18">
        <v>5.5066671196324662E-2</v>
      </c>
      <c r="P125" s="19">
        <v>2.9677946793708738</v>
      </c>
      <c r="Q125" s="18">
        <v>0.2476226967859787</v>
      </c>
      <c r="R125" s="20">
        <v>16010.66838590453</v>
      </c>
      <c r="S125" s="18">
        <v>0.7523773032140213</v>
      </c>
      <c r="T125" s="20">
        <v>64657.515622417326</v>
      </c>
      <c r="U125" s="20">
        <v>290750.61263142293</v>
      </c>
      <c r="V125" s="17">
        <v>763876.86134163046</v>
      </c>
      <c r="W125" s="21">
        <v>11.814200622901565</v>
      </c>
    </row>
    <row r="126" spans="1:23" x14ac:dyDescent="0.25">
      <c r="A126" s="16">
        <v>80</v>
      </c>
      <c r="B126" s="17">
        <v>20</v>
      </c>
      <c r="C126" s="18">
        <v>0.10323469769879537</v>
      </c>
      <c r="D126" s="19">
        <v>9.6866656491567262</v>
      </c>
      <c r="E126" s="18">
        <v>1</v>
      </c>
      <c r="F126" s="20">
        <v>46078.631465239676</v>
      </c>
      <c r="G126" s="18">
        <v>0</v>
      </c>
      <c r="H126" s="20">
        <v>46078.631465239676</v>
      </c>
      <c r="I126" s="20">
        <v>446348.29657448945</v>
      </c>
      <c r="J126" s="17">
        <v>446348.29657448945</v>
      </c>
      <c r="K126" s="21">
        <v>9.6866656491567262</v>
      </c>
      <c r="L126" s="1"/>
      <c r="M126" s="16">
        <v>80</v>
      </c>
      <c r="N126" s="17">
        <v>20</v>
      </c>
      <c r="O126" s="18">
        <v>0.10282001340895644</v>
      </c>
      <c r="P126" s="19">
        <v>9.725733024587333</v>
      </c>
      <c r="Q126" s="18">
        <v>1</v>
      </c>
      <c r="R126" s="20">
        <v>48646.847236512796</v>
      </c>
      <c r="S126" s="18">
        <v>0</v>
      </c>
      <c r="T126" s="20">
        <v>48646.847236512796</v>
      </c>
      <c r="U126" s="20">
        <v>473126.24871020752</v>
      </c>
      <c r="V126" s="17">
        <v>473126.24871020752</v>
      </c>
      <c r="W126" s="21">
        <v>9.725733024587333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H13" sqref="H13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2017</v>
      </c>
      <c r="B1" s="24" t="s">
        <v>42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2017</v>
      </c>
      <c r="N1" s="24" t="s">
        <v>43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7.4229532824442931E-2</v>
      </c>
      <c r="D4" s="19">
        <v>0.50427428590784951</v>
      </c>
      <c r="E4" s="18">
        <v>7.159501606792984E-2</v>
      </c>
      <c r="F4" s="20">
        <v>7159.5016067929828</v>
      </c>
      <c r="G4" s="18">
        <v>0.92840498393207016</v>
      </c>
      <c r="H4" s="20">
        <v>100000</v>
      </c>
      <c r="I4" s="20">
        <v>96450.850953428657</v>
      </c>
      <c r="J4" s="17">
        <v>6663258.6204248341</v>
      </c>
      <c r="K4" s="21">
        <v>66.632586204248341</v>
      </c>
      <c r="L4" s="1"/>
      <c r="M4" s="16">
        <v>0</v>
      </c>
      <c r="N4" s="17">
        <v>1</v>
      </c>
      <c r="O4" s="18">
        <v>6.6523269586423753E-2</v>
      </c>
      <c r="P4" s="19">
        <v>0.50669191353466747</v>
      </c>
      <c r="Q4" s="18">
        <v>6.4409574908229295E-2</v>
      </c>
      <c r="R4" s="20">
        <v>6440.957490822926</v>
      </c>
      <c r="S4" s="18">
        <v>0.93559042509177071</v>
      </c>
      <c r="T4" s="20">
        <v>100000</v>
      </c>
      <c r="U4" s="20">
        <v>96822.623585197594</v>
      </c>
      <c r="V4" s="17">
        <v>6288199.6088127848</v>
      </c>
      <c r="W4" s="21">
        <v>62.881996088127849</v>
      </c>
    </row>
    <row r="5" spans="1:23" x14ac:dyDescent="0.25">
      <c r="A5" s="16">
        <v>1</v>
      </c>
      <c r="B5" s="17">
        <v>4</v>
      </c>
      <c r="C5" s="18">
        <v>1.9916026496559608E-3</v>
      </c>
      <c r="D5" s="19">
        <v>0.47001660545911195</v>
      </c>
      <c r="E5" s="18">
        <v>7.9107951434385093E-3</v>
      </c>
      <c r="F5" s="20">
        <v>734.4421638033964</v>
      </c>
      <c r="G5" s="18">
        <v>0.99208920485656149</v>
      </c>
      <c r="H5" s="20">
        <v>92840.498393207017</v>
      </c>
      <c r="I5" s="20">
        <v>368769.42493035138</v>
      </c>
      <c r="J5" s="17">
        <v>6566807.7694714051</v>
      </c>
      <c r="K5" s="21">
        <v>70.732146887654878</v>
      </c>
      <c r="L5" s="1"/>
      <c r="M5" s="16">
        <v>1</v>
      </c>
      <c r="N5" s="17">
        <v>4</v>
      </c>
      <c r="O5" s="18">
        <v>2.7870075227321837E-3</v>
      </c>
      <c r="P5" s="19">
        <v>1.0367747209331046</v>
      </c>
      <c r="Q5" s="18">
        <v>1.1056717842274466E-2</v>
      </c>
      <c r="R5" s="20">
        <v>1034.4559346173337</v>
      </c>
      <c r="S5" s="18">
        <v>0.98894328215772553</v>
      </c>
      <c r="T5" s="20">
        <v>93559.042509177074</v>
      </c>
      <c r="U5" s="20">
        <v>371170.84406116942</v>
      </c>
      <c r="V5" s="17">
        <v>6191376.9852275876</v>
      </c>
      <c r="W5" s="21">
        <v>66.176147373678859</v>
      </c>
    </row>
    <row r="6" spans="1:23" x14ac:dyDescent="0.25">
      <c r="A6" s="16">
        <v>5</v>
      </c>
      <c r="B6" s="17">
        <v>5</v>
      </c>
      <c r="C6" s="18">
        <v>9.0852890826973538E-4</v>
      </c>
      <c r="D6" s="19">
        <v>2.3383090885215969</v>
      </c>
      <c r="E6" s="18">
        <v>4.5316859136184107E-3</v>
      </c>
      <c r="F6" s="20">
        <v>417.39571757373051</v>
      </c>
      <c r="G6" s="18">
        <v>0.99546831408638159</v>
      </c>
      <c r="H6" s="20">
        <v>92106.056229403621</v>
      </c>
      <c r="I6" s="20">
        <v>459419.30275906209</v>
      </c>
      <c r="J6" s="17">
        <v>6198038.3445410533</v>
      </c>
      <c r="K6" s="21">
        <v>67.29240832007757</v>
      </c>
      <c r="L6" s="1"/>
      <c r="M6" s="16">
        <v>5</v>
      </c>
      <c r="N6" s="17">
        <v>5</v>
      </c>
      <c r="O6" s="18">
        <v>1.0024196449117302E-3</v>
      </c>
      <c r="P6" s="19">
        <v>2.2616795628146478</v>
      </c>
      <c r="Q6" s="18">
        <v>4.9983779460081035E-3</v>
      </c>
      <c r="R6" s="20">
        <v>462.47285299780197</v>
      </c>
      <c r="S6" s="18">
        <v>0.9950016220539919</v>
      </c>
      <c r="T6" s="20">
        <v>92524.58657455974</v>
      </c>
      <c r="U6" s="20">
        <v>461356.53400779143</v>
      </c>
      <c r="V6" s="17">
        <v>5820206.1411664179</v>
      </c>
      <c r="W6" s="21">
        <v>62.904427424555742</v>
      </c>
    </row>
    <row r="7" spans="1:23" x14ac:dyDescent="0.25">
      <c r="A7" s="16">
        <v>10</v>
      </c>
      <c r="B7" s="17">
        <v>5</v>
      </c>
      <c r="C7" s="18">
        <v>8.9719318778550255E-4</v>
      </c>
      <c r="D7" s="19">
        <v>2.7797682591939177</v>
      </c>
      <c r="E7" s="18">
        <v>4.4770477636804085E-3</v>
      </c>
      <c r="F7" s="20">
        <v>410.49451249933918</v>
      </c>
      <c r="G7" s="18">
        <v>0.99552295223631959</v>
      </c>
      <c r="H7" s="20">
        <v>91688.66051182989</v>
      </c>
      <c r="I7" s="20">
        <v>457531.90961307171</v>
      </c>
      <c r="J7" s="17">
        <v>5738619.0417819908</v>
      </c>
      <c r="K7" s="21">
        <v>62.588099877864181</v>
      </c>
      <c r="L7" s="1"/>
      <c r="M7" s="16">
        <v>10</v>
      </c>
      <c r="N7" s="17">
        <v>5</v>
      </c>
      <c r="O7" s="18">
        <v>1.1007883125905556E-3</v>
      </c>
      <c r="P7" s="19">
        <v>2.6833602182226355</v>
      </c>
      <c r="Q7" s="18">
        <v>5.4899414984598272E-3</v>
      </c>
      <c r="R7" s="20">
        <v>505.4156185559259</v>
      </c>
      <c r="S7" s="18">
        <v>0.99451005850154017</v>
      </c>
      <c r="T7" s="20">
        <v>92062.113721561938</v>
      </c>
      <c r="U7" s="20">
        <v>459139.70267953142</v>
      </c>
      <c r="V7" s="17">
        <v>5358849.6071586264</v>
      </c>
      <c r="W7" s="21">
        <v>58.20906549426234</v>
      </c>
    </row>
    <row r="8" spans="1:23" x14ac:dyDescent="0.25">
      <c r="A8" s="16">
        <v>15</v>
      </c>
      <c r="B8" s="17">
        <v>5</v>
      </c>
      <c r="C8" s="18">
        <v>2.1323923325506557E-3</v>
      </c>
      <c r="D8" s="19">
        <v>2.7920516527541115</v>
      </c>
      <c r="E8" s="18">
        <v>1.0611998124498867E-2</v>
      </c>
      <c r="F8" s="20">
        <v>968.64372639259091</v>
      </c>
      <c r="G8" s="18">
        <v>0.98938800187550113</v>
      </c>
      <c r="H8" s="20">
        <v>91278.165999330551</v>
      </c>
      <c r="I8" s="20">
        <v>454252.11468189413</v>
      </c>
      <c r="J8" s="17">
        <v>5281087.1321689188</v>
      </c>
      <c r="K8" s="21">
        <v>57.857068821996833</v>
      </c>
      <c r="L8" s="1"/>
      <c r="M8" s="16">
        <v>15</v>
      </c>
      <c r="N8" s="17">
        <v>5</v>
      </c>
      <c r="O8" s="18">
        <v>1.9912660396248527E-3</v>
      </c>
      <c r="P8" s="19">
        <v>2.6393769359195338</v>
      </c>
      <c r="Q8" s="18">
        <v>9.9097481531328357E-3</v>
      </c>
      <c r="R8" s="20">
        <v>907.30381993320771</v>
      </c>
      <c r="S8" s="18">
        <v>0.99009025184686716</v>
      </c>
      <c r="T8" s="20">
        <v>91556.698103006012</v>
      </c>
      <c r="U8" s="20">
        <v>455641.68819156743</v>
      </c>
      <c r="V8" s="17">
        <v>4899709.9044790948</v>
      </c>
      <c r="W8" s="21">
        <v>53.515581120746276</v>
      </c>
    </row>
    <row r="9" spans="1:23" x14ac:dyDescent="0.25">
      <c r="A9" s="16">
        <v>20</v>
      </c>
      <c r="B9" s="17">
        <v>5</v>
      </c>
      <c r="C9" s="18">
        <v>3.9543165397362265E-3</v>
      </c>
      <c r="D9" s="19">
        <v>2.5436769807425534</v>
      </c>
      <c r="E9" s="18">
        <v>1.9581387143479234E-2</v>
      </c>
      <c r="F9" s="20">
        <v>1768.3857183690561</v>
      </c>
      <c r="G9" s="18">
        <v>0.98041861285652077</v>
      </c>
      <c r="H9" s="20">
        <v>90309.52227293796</v>
      </c>
      <c r="I9" s="20">
        <v>447203.88481773378</v>
      </c>
      <c r="J9" s="17">
        <v>4826835.0174870249</v>
      </c>
      <c r="K9" s="21">
        <v>53.44768631262518</v>
      </c>
      <c r="L9" s="1"/>
      <c r="M9" s="16">
        <v>20</v>
      </c>
      <c r="N9" s="17">
        <v>5</v>
      </c>
      <c r="O9" s="18">
        <v>2.4694198208268011E-3</v>
      </c>
      <c r="P9" s="19">
        <v>2.5075610742551833</v>
      </c>
      <c r="Q9" s="18">
        <v>1.2271569092452972E-2</v>
      </c>
      <c r="R9" s="20">
        <v>1112.4103051337443</v>
      </c>
      <c r="S9" s="18">
        <v>0.98772843090754703</v>
      </c>
      <c r="T9" s="20">
        <v>90649.394283072805</v>
      </c>
      <c r="U9" s="20">
        <v>450474.35666944901</v>
      </c>
      <c r="V9" s="17">
        <v>4444068.2162875272</v>
      </c>
      <c r="W9" s="21">
        <v>49.024797699253682</v>
      </c>
    </row>
    <row r="10" spans="1:23" x14ac:dyDescent="0.25">
      <c r="A10" s="16">
        <v>25</v>
      </c>
      <c r="B10" s="17">
        <v>5</v>
      </c>
      <c r="C10" s="18">
        <v>3.049038704557938E-3</v>
      </c>
      <c r="D10" s="19">
        <v>2.443129724364729</v>
      </c>
      <c r="E10" s="18">
        <v>1.5127261446512441E-2</v>
      </c>
      <c r="F10" s="20">
        <v>1339.3849214323272</v>
      </c>
      <c r="G10" s="18">
        <v>0.98487273855348756</v>
      </c>
      <c r="H10" s="20">
        <v>88541.136554568904</v>
      </c>
      <c r="I10" s="20">
        <v>439281.04927960015</v>
      </c>
      <c r="J10" s="17">
        <v>4379631.1326692915</v>
      </c>
      <c r="K10" s="21">
        <v>49.464365413584623</v>
      </c>
      <c r="L10" s="1"/>
      <c r="M10" s="16">
        <v>25</v>
      </c>
      <c r="N10" s="17">
        <v>5</v>
      </c>
      <c r="O10" s="18">
        <v>2.1283599967158924E-3</v>
      </c>
      <c r="P10" s="19">
        <v>2.4427463112624266</v>
      </c>
      <c r="Q10" s="18">
        <v>1.0584192799922509E-2</v>
      </c>
      <c r="R10" s="20">
        <v>947.67670114607608</v>
      </c>
      <c r="S10" s="18">
        <v>0.98941580720007749</v>
      </c>
      <c r="T10" s="20">
        <v>89536.98397793906</v>
      </c>
      <c r="U10" s="20">
        <v>445261.47014995886</v>
      </c>
      <c r="V10" s="17">
        <v>3993593.8596180785</v>
      </c>
      <c r="W10" s="21">
        <v>44.602729310181552</v>
      </c>
    </row>
    <row r="11" spans="1:23" x14ac:dyDescent="0.25">
      <c r="A11" s="16">
        <v>30</v>
      </c>
      <c r="B11" s="17">
        <v>5</v>
      </c>
      <c r="C11" s="18">
        <v>3.2435310519857044E-3</v>
      </c>
      <c r="D11" s="19">
        <v>2.4847982621627858</v>
      </c>
      <c r="E11" s="18">
        <v>1.6086420074282182E-2</v>
      </c>
      <c r="F11" s="20">
        <v>1402.7640079838602</v>
      </c>
      <c r="G11" s="18">
        <v>0.98391357992571782</v>
      </c>
      <c r="H11" s="20">
        <v>87201.751633136577</v>
      </c>
      <c r="I11" s="20">
        <v>432480.52369502635</v>
      </c>
      <c r="J11" s="17">
        <v>3940350.0833896911</v>
      </c>
      <c r="K11" s="21">
        <v>45.186593268986151</v>
      </c>
      <c r="L11" s="1"/>
      <c r="M11" s="16">
        <v>30</v>
      </c>
      <c r="N11" s="17">
        <v>5</v>
      </c>
      <c r="O11" s="18">
        <v>1.932335762892851E-3</v>
      </c>
      <c r="P11" s="19">
        <v>2.6009992217694444</v>
      </c>
      <c r="Q11" s="18">
        <v>9.6170970779770881E-3</v>
      </c>
      <c r="R11" s="20">
        <v>851.97196815165807</v>
      </c>
      <c r="S11" s="18">
        <v>0.99038290292202291</v>
      </c>
      <c r="T11" s="20">
        <v>88589.307276792984</v>
      </c>
      <c r="U11" s="20">
        <v>440902.65496933844</v>
      </c>
      <c r="V11" s="17">
        <v>3548332.3894681195</v>
      </c>
      <c r="W11" s="21">
        <v>40.053732200225106</v>
      </c>
    </row>
    <row r="12" spans="1:23" x14ac:dyDescent="0.25">
      <c r="A12" s="16">
        <v>35</v>
      </c>
      <c r="B12" s="17">
        <v>5</v>
      </c>
      <c r="C12" s="18">
        <v>2.9041831349420257E-3</v>
      </c>
      <c r="D12" s="19">
        <v>2.5359299305451986</v>
      </c>
      <c r="E12" s="18">
        <v>1.4417740725472084E-2</v>
      </c>
      <c r="F12" s="20">
        <v>1237.027558087444</v>
      </c>
      <c r="G12" s="18">
        <v>0.98558225927452792</v>
      </c>
      <c r="H12" s="20">
        <v>85798.987625152717</v>
      </c>
      <c r="I12" s="20">
        <v>425946.81554478954</v>
      </c>
      <c r="J12" s="17">
        <v>3507869.5596946646</v>
      </c>
      <c r="K12" s="21">
        <v>40.884743011423389</v>
      </c>
      <c r="L12" s="1"/>
      <c r="M12" s="16">
        <v>35</v>
      </c>
      <c r="N12" s="17">
        <v>5</v>
      </c>
      <c r="O12" s="18">
        <v>3.124418907778502E-3</v>
      </c>
      <c r="P12" s="19">
        <v>2.6639798813379407</v>
      </c>
      <c r="Q12" s="18">
        <v>1.5508899648847829E-2</v>
      </c>
      <c r="R12" s="20">
        <v>1360.7095287590346</v>
      </c>
      <c r="S12" s="18">
        <v>0.98449110035115217</v>
      </c>
      <c r="T12" s="20">
        <v>87737.335308641326</v>
      </c>
      <c r="U12" s="20">
        <v>435508.03170837037</v>
      </c>
      <c r="V12" s="17">
        <v>3107429.7344987812</v>
      </c>
      <c r="W12" s="21">
        <v>35.417416354936044</v>
      </c>
    </row>
    <row r="13" spans="1:23" x14ac:dyDescent="0.25">
      <c r="A13" s="16">
        <v>40</v>
      </c>
      <c r="B13" s="17">
        <v>5</v>
      </c>
      <c r="C13" s="18">
        <v>3.8569648729119181E-3</v>
      </c>
      <c r="D13" s="19">
        <v>2.648707255459426</v>
      </c>
      <c r="E13" s="18">
        <v>1.9111504925809597E-2</v>
      </c>
      <c r="F13" s="20">
        <v>1616.1063163578365</v>
      </c>
      <c r="G13" s="18">
        <v>0.9808884950741904</v>
      </c>
      <c r="H13" s="20">
        <v>84561.960067065273</v>
      </c>
      <c r="I13" s="20">
        <v>419009.86127926799</v>
      </c>
      <c r="J13" s="17">
        <v>3081922.7441498749</v>
      </c>
      <c r="K13" s="21">
        <v>36.445734485170775</v>
      </c>
      <c r="L13" s="1"/>
      <c r="M13" s="16">
        <v>40</v>
      </c>
      <c r="N13" s="17">
        <v>5</v>
      </c>
      <c r="O13" s="18">
        <v>4.4996373003379601E-3</v>
      </c>
      <c r="P13" s="19">
        <v>2.6508854697679567</v>
      </c>
      <c r="Q13" s="18">
        <v>2.2262864388178483E-2</v>
      </c>
      <c r="R13" s="20">
        <v>1922.9911060459563</v>
      </c>
      <c r="S13" s="18">
        <v>0.97773713561182152</v>
      </c>
      <c r="T13" s="20">
        <v>86376.625779882292</v>
      </c>
      <c r="U13" s="20">
        <v>427365.80255069194</v>
      </c>
      <c r="V13" s="17">
        <v>2671921.7027904107</v>
      </c>
      <c r="W13" s="21">
        <v>30.933388271028289</v>
      </c>
    </row>
    <row r="14" spans="1:23" x14ac:dyDescent="0.25">
      <c r="A14" s="16">
        <v>45</v>
      </c>
      <c r="B14" s="17">
        <v>5</v>
      </c>
      <c r="C14" s="18">
        <v>5.8426577280306976E-3</v>
      </c>
      <c r="D14" s="19">
        <v>2.671348729418078</v>
      </c>
      <c r="E14" s="18">
        <v>2.8821161965324804E-2</v>
      </c>
      <c r="F14" s="20">
        <v>2390.5958853012853</v>
      </c>
      <c r="G14" s="18">
        <v>0.9711788380346752</v>
      </c>
      <c r="H14" s="20">
        <v>82945.853750707436</v>
      </c>
      <c r="I14" s="20">
        <v>409162.40460778243</v>
      </c>
      <c r="J14" s="17">
        <v>2662912.8828706071</v>
      </c>
      <c r="K14" s="21">
        <v>32.104231404669768</v>
      </c>
      <c r="L14" s="1"/>
      <c r="M14" s="16">
        <v>45</v>
      </c>
      <c r="N14" s="17">
        <v>5</v>
      </c>
      <c r="O14" s="18">
        <v>6.6191121445315013E-3</v>
      </c>
      <c r="P14" s="19">
        <v>2.7172360187397322</v>
      </c>
      <c r="Q14" s="18">
        <v>3.2602934593526922E-2</v>
      </c>
      <c r="R14" s="20">
        <v>2753.4363274567004</v>
      </c>
      <c r="S14" s="18">
        <v>0.96739706540647308</v>
      </c>
      <c r="T14" s="20">
        <v>84453.634673836335</v>
      </c>
      <c r="U14" s="20">
        <v>415982.72809616994</v>
      </c>
      <c r="V14" s="17">
        <v>2244555.9002397186</v>
      </c>
      <c r="W14" s="21">
        <v>26.577374779762795</v>
      </c>
    </row>
    <row r="15" spans="1:23" x14ac:dyDescent="0.25">
      <c r="A15" s="16">
        <v>50</v>
      </c>
      <c r="B15" s="17">
        <v>5</v>
      </c>
      <c r="C15" s="18">
        <v>9.0878390723876223E-3</v>
      </c>
      <c r="D15" s="19">
        <v>2.6023349742209065</v>
      </c>
      <c r="E15" s="18">
        <v>4.4470207597570588E-2</v>
      </c>
      <c r="F15" s="20">
        <v>3582.3090403504466</v>
      </c>
      <c r="G15" s="18">
        <v>0.95552979240242941</v>
      </c>
      <c r="H15" s="20">
        <v>80555.257865406151</v>
      </c>
      <c r="I15" s="20">
        <v>394187.11222945026</v>
      </c>
      <c r="J15" s="17">
        <v>2253750.4782628245</v>
      </c>
      <c r="K15" s="21">
        <v>27.977695534516819</v>
      </c>
      <c r="L15" s="1"/>
      <c r="M15" s="16">
        <v>50</v>
      </c>
      <c r="N15" s="17">
        <v>5</v>
      </c>
      <c r="O15" s="18">
        <v>1.2065968514711662E-2</v>
      </c>
      <c r="P15" s="19">
        <v>2.6684312086473114</v>
      </c>
      <c r="Q15" s="18">
        <v>5.8679046343864893E-2</v>
      </c>
      <c r="R15" s="20">
        <v>4794.0897250701673</v>
      </c>
      <c r="S15" s="18">
        <v>0.94132095365613511</v>
      </c>
      <c r="T15" s="20">
        <v>81700.198346379635</v>
      </c>
      <c r="U15" s="20">
        <v>397323.24174597999</v>
      </c>
      <c r="V15" s="17">
        <v>1828573.1721435485</v>
      </c>
      <c r="W15" s="21">
        <v>22.381502238110265</v>
      </c>
    </row>
    <row r="16" spans="1:23" x14ac:dyDescent="0.25">
      <c r="A16" s="16">
        <v>55</v>
      </c>
      <c r="B16" s="17">
        <v>5</v>
      </c>
      <c r="C16" s="18">
        <v>1.1069578483185108E-2</v>
      </c>
      <c r="D16" s="19">
        <v>2.6048663627002542</v>
      </c>
      <c r="E16" s="18">
        <v>5.3918348776695324E-2</v>
      </c>
      <c r="F16" s="20">
        <v>4150.254301120076</v>
      </c>
      <c r="G16" s="18">
        <v>0.94608165122330468</v>
      </c>
      <c r="H16" s="20">
        <v>76972.948825055704</v>
      </c>
      <c r="I16" s="20">
        <v>374924.33044531784</v>
      </c>
      <c r="J16" s="17">
        <v>1859563.3660333743</v>
      </c>
      <c r="K16" s="21">
        <v>24.158660859671549</v>
      </c>
      <c r="L16" s="1"/>
      <c r="M16" s="16">
        <v>55</v>
      </c>
      <c r="N16" s="17">
        <v>5</v>
      </c>
      <c r="O16" s="18">
        <v>1.7961195394190169E-2</v>
      </c>
      <c r="P16" s="19">
        <v>2.6709983993553212</v>
      </c>
      <c r="Q16" s="18">
        <v>8.6200084944286215E-2</v>
      </c>
      <c r="R16" s="20">
        <v>6629.3130958913825</v>
      </c>
      <c r="S16" s="18">
        <v>0.91379991505571379</v>
      </c>
      <c r="T16" s="20">
        <v>76906.108621309468</v>
      </c>
      <c r="U16" s="20">
        <v>369090.86229504156</v>
      </c>
      <c r="V16" s="17">
        <v>1431249.9303975685</v>
      </c>
      <c r="W16" s="21">
        <v>18.610354314572508</v>
      </c>
    </row>
    <row r="17" spans="1:23" x14ac:dyDescent="0.25">
      <c r="A17" s="16">
        <v>60</v>
      </c>
      <c r="B17" s="17">
        <v>5</v>
      </c>
      <c r="C17" s="18">
        <v>1.6176071802451928E-2</v>
      </c>
      <c r="D17" s="19">
        <v>2.6177312872233545</v>
      </c>
      <c r="E17" s="18">
        <v>7.78792246985065E-2</v>
      </c>
      <c r="F17" s="20">
        <v>5671.3749899802788</v>
      </c>
      <c r="G17" s="18">
        <v>0.9221207753014935</v>
      </c>
      <c r="H17" s="20">
        <v>72822.694523935628</v>
      </c>
      <c r="I17" s="20">
        <v>350602.73342262418</v>
      </c>
      <c r="J17" s="17">
        <v>1484639.0355880565</v>
      </c>
      <c r="K17" s="21">
        <v>20.38703793224899</v>
      </c>
      <c r="L17" s="1"/>
      <c r="M17" s="16">
        <v>60</v>
      </c>
      <c r="N17" s="17">
        <v>5</v>
      </c>
      <c r="O17" s="18">
        <v>3.1273122969231043E-2</v>
      </c>
      <c r="P17" s="19">
        <v>2.6460057226156306</v>
      </c>
      <c r="Q17" s="18">
        <v>0.14564379186636534</v>
      </c>
      <c r="R17" s="20">
        <v>10235.378980539106</v>
      </c>
      <c r="S17" s="18">
        <v>0.85435620813363466</v>
      </c>
      <c r="T17" s="20">
        <v>70276.795525418085</v>
      </c>
      <c r="U17" s="20">
        <v>327289.95408004115</v>
      </c>
      <c r="V17" s="17">
        <v>1062159.0681025269</v>
      </c>
      <c r="W17" s="21">
        <v>15.113937113401246</v>
      </c>
    </row>
    <row r="18" spans="1:23" x14ac:dyDescent="0.25">
      <c r="A18" s="16">
        <v>65</v>
      </c>
      <c r="B18" s="17">
        <v>5</v>
      </c>
      <c r="C18" s="18">
        <v>2.3084346497739081E-2</v>
      </c>
      <c r="D18" s="19">
        <v>2.6705617877106018</v>
      </c>
      <c r="E18" s="18">
        <v>0.10953181688864855</v>
      </c>
      <c r="F18" s="20">
        <v>7355.2060350243264</v>
      </c>
      <c r="G18" s="18">
        <v>0.89046818311135145</v>
      </c>
      <c r="H18" s="20">
        <v>67151.319533955349</v>
      </c>
      <c r="I18" s="20">
        <v>318623.0996725295</v>
      </c>
      <c r="J18" s="17">
        <v>1134036.3021654324</v>
      </c>
      <c r="K18" s="21">
        <v>16.88777391175466</v>
      </c>
      <c r="L18" s="1"/>
      <c r="M18" s="16">
        <v>65</v>
      </c>
      <c r="N18" s="17">
        <v>5</v>
      </c>
      <c r="O18" s="18">
        <v>5.1763764833132352E-2</v>
      </c>
      <c r="P18" s="19">
        <v>2.568412221657753</v>
      </c>
      <c r="Q18" s="18">
        <v>0.22988378074336391</v>
      </c>
      <c r="R18" s="20">
        <v>13802.54783652394</v>
      </c>
      <c r="S18" s="18">
        <v>0.77011621925663609</v>
      </c>
      <c r="T18" s="20">
        <v>60041.416544878979</v>
      </c>
      <c r="U18" s="20">
        <v>266644.97609511903</v>
      </c>
      <c r="V18" s="17">
        <v>734869.11402248591</v>
      </c>
      <c r="W18" s="21">
        <v>12.239370026741382</v>
      </c>
    </row>
    <row r="19" spans="1:23" x14ac:dyDescent="0.25">
      <c r="A19" s="16">
        <v>70</v>
      </c>
      <c r="B19" s="17">
        <v>5</v>
      </c>
      <c r="C19" s="18">
        <v>4.3138530958118891E-2</v>
      </c>
      <c r="D19" s="19">
        <v>2.6120646818019622</v>
      </c>
      <c r="E19" s="18">
        <v>0.19554877966599582</v>
      </c>
      <c r="F19" s="20">
        <v>11693.057023485344</v>
      </c>
      <c r="G19" s="18">
        <v>0.80445122033400418</v>
      </c>
      <c r="H19" s="20">
        <v>59796.113498931023</v>
      </c>
      <c r="I19" s="20">
        <v>271058.30365057086</v>
      </c>
      <c r="J19" s="17">
        <v>815413.20249290299</v>
      </c>
      <c r="K19" s="21">
        <v>13.63655854502116</v>
      </c>
      <c r="L19" s="1"/>
      <c r="M19" s="16">
        <v>70</v>
      </c>
      <c r="N19" s="17">
        <v>5</v>
      </c>
      <c r="O19" s="18">
        <v>7.5925558854958025E-2</v>
      </c>
      <c r="P19" s="19">
        <v>2.5155387723069595</v>
      </c>
      <c r="Q19" s="18">
        <v>0.31938154221394111</v>
      </c>
      <c r="R19" s="20">
        <v>14767.841198302376</v>
      </c>
      <c r="S19" s="18">
        <v>0.68061845778605889</v>
      </c>
      <c r="T19" s="20">
        <v>46238.868708355039</v>
      </c>
      <c r="U19" s="20">
        <v>194504.21466786502</v>
      </c>
      <c r="V19" s="17">
        <v>468224.13792736689</v>
      </c>
      <c r="W19" s="21">
        <v>10.1262022840702</v>
      </c>
    </row>
    <row r="20" spans="1:23" x14ac:dyDescent="0.25">
      <c r="A20" s="16">
        <v>75</v>
      </c>
      <c r="B20" s="17">
        <v>5</v>
      </c>
      <c r="C20" s="18">
        <v>6.4623819356340442E-2</v>
      </c>
      <c r="D20" s="19">
        <v>2.8475774974137655</v>
      </c>
      <c r="E20" s="18">
        <v>0.28366230474791243</v>
      </c>
      <c r="F20" s="20">
        <v>13645.023865243915</v>
      </c>
      <c r="G20" s="18">
        <v>0.71633769525208757</v>
      </c>
      <c r="H20" s="20">
        <v>48103.056475445679</v>
      </c>
      <c r="I20" s="20">
        <v>211145.4259613512</v>
      </c>
      <c r="J20" s="17">
        <v>544354.89884233219</v>
      </c>
      <c r="K20" s="21">
        <v>11.3164305706894</v>
      </c>
      <c r="L20" s="1"/>
      <c r="M20" s="16">
        <v>75</v>
      </c>
      <c r="N20" s="17">
        <v>5</v>
      </c>
      <c r="O20" s="18">
        <v>0.12371574243385294</v>
      </c>
      <c r="P20" s="19">
        <v>2.5251492865292624</v>
      </c>
      <c r="Q20" s="18">
        <v>0.47357918697198087</v>
      </c>
      <c r="R20" s="20">
        <v>14904.023621383585</v>
      </c>
      <c r="S20" s="18">
        <v>0.52642081302801913</v>
      </c>
      <c r="T20" s="20">
        <v>31471.027510052663</v>
      </c>
      <c r="U20" s="20">
        <v>120469.90405729742</v>
      </c>
      <c r="V20" s="17">
        <v>273719.92325950187</v>
      </c>
      <c r="W20" s="21">
        <v>8.6975210190410408</v>
      </c>
    </row>
    <row r="21" spans="1:23" x14ac:dyDescent="0.25">
      <c r="A21" s="16">
        <v>80</v>
      </c>
      <c r="B21" s="17">
        <v>20</v>
      </c>
      <c r="C21" s="18">
        <v>0.10341252399660862</v>
      </c>
      <c r="D21" s="19">
        <v>9.6700086348612349</v>
      </c>
      <c r="E21" s="18">
        <v>1</v>
      </c>
      <c r="F21" s="20">
        <v>34458.032610201764</v>
      </c>
      <c r="G21" s="18">
        <v>0</v>
      </c>
      <c r="H21" s="20">
        <v>34458.032610201764</v>
      </c>
      <c r="I21" s="20">
        <v>333209.47288098105</v>
      </c>
      <c r="J21" s="17">
        <v>333209.47288098105</v>
      </c>
      <c r="K21" s="21">
        <v>9.6700086348612349</v>
      </c>
      <c r="L21" s="1"/>
      <c r="M21" s="16">
        <v>80</v>
      </c>
      <c r="N21" s="17">
        <v>20</v>
      </c>
      <c r="O21" s="18">
        <v>0.10810441639690685</v>
      </c>
      <c r="P21" s="19">
        <v>9.2503158828265288</v>
      </c>
      <c r="Q21" s="18">
        <v>1</v>
      </c>
      <c r="R21" s="20">
        <v>16567.003888669078</v>
      </c>
      <c r="S21" s="18">
        <v>0</v>
      </c>
      <c r="T21" s="20">
        <v>16567.003888669078</v>
      </c>
      <c r="U21" s="20">
        <v>153250.01920220445</v>
      </c>
      <c r="V21" s="17">
        <v>153250.01920220445</v>
      </c>
      <c r="W21" s="21">
        <v>9.2503158828265288</v>
      </c>
    </row>
    <row r="22" spans="1:23" x14ac:dyDescent="0.25">
      <c r="A22" s="22">
        <f>A1+5</f>
        <v>2022</v>
      </c>
      <c r="B22" s="24" t="str">
        <f>B1</f>
        <v xml:space="preserve">Ghor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2022</v>
      </c>
      <c r="N22" s="24" t="str">
        <f>N1</f>
        <v xml:space="preserve">Ghor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5.2741199949303826E-2</v>
      </c>
      <c r="D25" s="19">
        <v>0.50470985354340459</v>
      </c>
      <c r="E25" s="18">
        <v>5.1398556742689672E-2</v>
      </c>
      <c r="F25" s="20">
        <v>5139.8556742689689</v>
      </c>
      <c r="G25" s="18">
        <v>0.94860144325731033</v>
      </c>
      <c r="H25" s="20">
        <v>100000</v>
      </c>
      <c r="I25" s="20">
        <v>97454.280130325555</v>
      </c>
      <c r="J25" s="17">
        <v>6942514.9411635166</v>
      </c>
      <c r="K25" s="21">
        <v>69.425149411635161</v>
      </c>
      <c r="L25" s="1"/>
      <c r="M25" s="16">
        <v>0</v>
      </c>
      <c r="N25" s="17">
        <v>1</v>
      </c>
      <c r="O25" s="18">
        <v>4.5522193366757245E-2</v>
      </c>
      <c r="P25" s="19">
        <v>0.50701864138726715</v>
      </c>
      <c r="Q25" s="18">
        <v>4.4523025755512258E-2</v>
      </c>
      <c r="R25" s="20">
        <v>4452.3025755512208</v>
      </c>
      <c r="S25" s="18">
        <v>0.95547697424448774</v>
      </c>
      <c r="T25" s="20">
        <v>100000</v>
      </c>
      <c r="U25" s="20">
        <v>97805.097827349789</v>
      </c>
      <c r="V25" s="17">
        <v>6688148.0075015314</v>
      </c>
      <c r="W25" s="21">
        <v>66.881480075015318</v>
      </c>
    </row>
    <row r="26" spans="1:23" x14ac:dyDescent="0.25">
      <c r="A26" s="16">
        <v>1</v>
      </c>
      <c r="B26" s="17">
        <v>4</v>
      </c>
      <c r="C26" s="18">
        <v>1.5391391125087082E-3</v>
      </c>
      <c r="D26" s="19">
        <v>0.62209182674145358</v>
      </c>
      <c r="E26" s="18">
        <v>6.1247136315336626E-3</v>
      </c>
      <c r="F26" s="20">
        <v>580.99121904105414</v>
      </c>
      <c r="G26" s="18">
        <v>0.99387528636846634</v>
      </c>
      <c r="H26" s="20">
        <v>94860.144325731031</v>
      </c>
      <c r="I26" s="20">
        <v>377478.04231553391</v>
      </c>
      <c r="J26" s="17">
        <v>6845060.6610331908</v>
      </c>
      <c r="K26" s="21">
        <v>72.159500807089245</v>
      </c>
      <c r="L26" s="1"/>
      <c r="M26" s="16">
        <v>1</v>
      </c>
      <c r="N26" s="17">
        <v>4</v>
      </c>
      <c r="O26" s="18">
        <v>1.973597431497014E-3</v>
      </c>
      <c r="P26" s="19">
        <v>1.086795302217693</v>
      </c>
      <c r="Q26" s="18">
        <v>7.8492604555187029E-3</v>
      </c>
      <c r="R26" s="20">
        <v>749.97876300959615</v>
      </c>
      <c r="S26" s="18">
        <v>0.9921507395444813</v>
      </c>
      <c r="T26" s="20">
        <v>95547.697424448779</v>
      </c>
      <c r="U26" s="20">
        <v>380005.94804215862</v>
      </c>
      <c r="V26" s="17">
        <v>6590342.9096741816</v>
      </c>
      <c r="W26" s="21">
        <v>68.97437706319694</v>
      </c>
    </row>
    <row r="27" spans="1:23" x14ac:dyDescent="0.25">
      <c r="A27" s="16">
        <v>5</v>
      </c>
      <c r="B27" s="17">
        <v>5</v>
      </c>
      <c r="C27" s="18">
        <v>7.1527626636405921E-4</v>
      </c>
      <c r="D27" s="19">
        <v>2.3503387134502143</v>
      </c>
      <c r="E27" s="18">
        <v>3.5696160532905363E-3</v>
      </c>
      <c r="F27" s="20">
        <v>336.54037842027901</v>
      </c>
      <c r="G27" s="18">
        <v>0.99643038394670946</v>
      </c>
      <c r="H27" s="20">
        <v>94279.153106689977</v>
      </c>
      <c r="I27" s="20">
        <v>470504.04752138886</v>
      </c>
      <c r="J27" s="17">
        <v>6467582.6187176565</v>
      </c>
      <c r="K27" s="21">
        <v>68.600347007770495</v>
      </c>
      <c r="L27" s="1"/>
      <c r="M27" s="16">
        <v>5</v>
      </c>
      <c r="N27" s="17">
        <v>5</v>
      </c>
      <c r="O27" s="18">
        <v>7.2507084868289433E-4</v>
      </c>
      <c r="P27" s="19">
        <v>2.2757538326177911</v>
      </c>
      <c r="Q27" s="18">
        <v>3.6182073017204663E-3</v>
      </c>
      <c r="R27" s="20">
        <v>342.99779784725979</v>
      </c>
      <c r="S27" s="18">
        <v>0.99638179269827953</v>
      </c>
      <c r="T27" s="20">
        <v>94797.718661439183</v>
      </c>
      <c r="U27" s="20">
        <v>473054.18287099001</v>
      </c>
      <c r="V27" s="17">
        <v>6210336.9616320226</v>
      </c>
      <c r="W27" s="21">
        <v>65.511460078608394</v>
      </c>
    </row>
    <row r="28" spans="1:23" x14ac:dyDescent="0.25">
      <c r="A28" s="16">
        <v>10</v>
      </c>
      <c r="B28" s="17">
        <v>5</v>
      </c>
      <c r="C28" s="18">
        <v>7.2336305959683808E-4</v>
      </c>
      <c r="D28" s="19">
        <v>2.7839942924660406</v>
      </c>
      <c r="E28" s="18">
        <v>3.6110269061037092E-3</v>
      </c>
      <c r="F28" s="20">
        <v>339.22930219146656</v>
      </c>
      <c r="G28" s="18">
        <v>0.99638897309389629</v>
      </c>
      <c r="H28" s="20">
        <v>93942.612728269698</v>
      </c>
      <c r="I28" s="20">
        <v>468961.32957152947</v>
      </c>
      <c r="J28" s="17">
        <v>5997078.5711962674</v>
      </c>
      <c r="K28" s="21">
        <v>63.837681293183742</v>
      </c>
      <c r="L28" s="1"/>
      <c r="M28" s="16">
        <v>10</v>
      </c>
      <c r="N28" s="17">
        <v>5</v>
      </c>
      <c r="O28" s="18">
        <v>8.0777749694302555E-4</v>
      </c>
      <c r="P28" s="19">
        <v>2.6925363411700936</v>
      </c>
      <c r="Q28" s="18">
        <v>4.0313733385347605E-3</v>
      </c>
      <c r="R28" s="20">
        <v>380.78224338822474</v>
      </c>
      <c r="S28" s="18">
        <v>0.99596862666146524</v>
      </c>
      <c r="T28" s="20">
        <v>94454.720863591923</v>
      </c>
      <c r="U28" s="20">
        <v>471394.96312941355</v>
      </c>
      <c r="V28" s="17">
        <v>5737282.778761033</v>
      </c>
      <c r="W28" s="21">
        <v>60.741090824317908</v>
      </c>
    </row>
    <row r="29" spans="1:23" x14ac:dyDescent="0.25">
      <c r="A29" s="16">
        <v>15</v>
      </c>
      <c r="B29" s="17">
        <v>5</v>
      </c>
      <c r="C29" s="18">
        <v>1.7135773317227764E-3</v>
      </c>
      <c r="D29" s="19">
        <v>2.7980256269214965</v>
      </c>
      <c r="E29" s="18">
        <v>8.5356793776306672E-3</v>
      </c>
      <c r="F29" s="20">
        <v>798.96846958642709</v>
      </c>
      <c r="G29" s="18">
        <v>0.99146432062236933</v>
      </c>
      <c r="H29" s="20">
        <v>93603.383426078231</v>
      </c>
      <c r="I29" s="20">
        <v>466257.60903546406</v>
      </c>
      <c r="J29" s="17">
        <v>5528117.2416247381</v>
      </c>
      <c r="K29" s="21">
        <v>59.058946795341861</v>
      </c>
      <c r="L29" s="1"/>
      <c r="M29" s="16">
        <v>15</v>
      </c>
      <c r="N29" s="17">
        <v>5</v>
      </c>
      <c r="O29" s="18">
        <v>1.4825206011874991E-3</v>
      </c>
      <c r="P29" s="19">
        <v>2.6453952307237141</v>
      </c>
      <c r="Q29" s="18">
        <v>7.3868174722692137E-3</v>
      </c>
      <c r="R29" s="20">
        <v>694.90701348490256</v>
      </c>
      <c r="S29" s="18">
        <v>0.99261318252773079</v>
      </c>
      <c r="T29" s="20">
        <v>94073.938620203699</v>
      </c>
      <c r="U29" s="20">
        <v>468733.46173286339</v>
      </c>
      <c r="V29" s="17">
        <v>5265887.8156316197</v>
      </c>
      <c r="W29" s="21">
        <v>55.97605344123113</v>
      </c>
    </row>
    <row r="30" spans="1:23" x14ac:dyDescent="0.25">
      <c r="A30" s="16">
        <v>20</v>
      </c>
      <c r="B30" s="17">
        <v>5</v>
      </c>
      <c r="C30" s="18">
        <v>3.2193899012200764E-3</v>
      </c>
      <c r="D30" s="19">
        <v>2.5488977002606905</v>
      </c>
      <c r="E30" s="18">
        <v>1.5970922097548357E-2</v>
      </c>
      <c r="F30" s="20">
        <v>1482.172081578683</v>
      </c>
      <c r="G30" s="18">
        <v>0.98402907790245164</v>
      </c>
      <c r="H30" s="20">
        <v>92804.414956491804</v>
      </c>
      <c r="I30" s="20">
        <v>460389.11938469217</v>
      </c>
      <c r="J30" s="17">
        <v>5061859.6325892741</v>
      </c>
      <c r="K30" s="21">
        <v>54.543306317510378</v>
      </c>
      <c r="L30" s="1"/>
      <c r="M30" s="16">
        <v>20</v>
      </c>
      <c r="N30" s="17">
        <v>5</v>
      </c>
      <c r="O30" s="18">
        <v>1.8628747065168696E-3</v>
      </c>
      <c r="P30" s="19">
        <v>2.5128002647236589</v>
      </c>
      <c r="Q30" s="18">
        <v>9.2714158967602822E-3</v>
      </c>
      <c r="R30" s="20">
        <v>865.7558380626142</v>
      </c>
      <c r="S30" s="18">
        <v>0.99072858410323972</v>
      </c>
      <c r="T30" s="20">
        <v>93379.031606718796</v>
      </c>
      <c r="U30" s="20">
        <v>464741.85034235066</v>
      </c>
      <c r="V30" s="17">
        <v>4797154.3538987562</v>
      </c>
      <c r="W30" s="21">
        <v>51.372928925872387</v>
      </c>
    </row>
    <row r="31" spans="1:23" x14ac:dyDescent="0.25">
      <c r="A31" s="16">
        <v>25</v>
      </c>
      <c r="B31" s="17">
        <v>5</v>
      </c>
      <c r="C31" s="18">
        <v>2.5278264664974396E-3</v>
      </c>
      <c r="D31" s="19">
        <v>2.452123860600123</v>
      </c>
      <c r="E31" s="18">
        <v>1.2558249810184052E-2</v>
      </c>
      <c r="F31" s="20">
        <v>1146.8475392494584</v>
      </c>
      <c r="G31" s="18">
        <v>0.98744175018981595</v>
      </c>
      <c r="H31" s="20">
        <v>91322.242874913121</v>
      </c>
      <c r="I31" s="20">
        <v>453689.1888937825</v>
      </c>
      <c r="J31" s="17">
        <v>4601470.513204582</v>
      </c>
      <c r="K31" s="21">
        <v>50.387182446968119</v>
      </c>
      <c r="L31" s="1"/>
      <c r="M31" s="16">
        <v>25</v>
      </c>
      <c r="N31" s="17">
        <v>5</v>
      </c>
      <c r="O31" s="18">
        <v>1.6239843319981E-3</v>
      </c>
      <c r="P31" s="19">
        <v>2.4480269858774824</v>
      </c>
      <c r="Q31" s="18">
        <v>8.0864086376021271E-3</v>
      </c>
      <c r="R31" s="20">
        <v>748.10015226852556</v>
      </c>
      <c r="S31" s="18">
        <v>0.99191359136239787</v>
      </c>
      <c r="T31" s="20">
        <v>92513.275768656182</v>
      </c>
      <c r="U31" s="20">
        <v>460657.24744283065</v>
      </c>
      <c r="V31" s="17">
        <v>4332412.5035564052</v>
      </c>
      <c r="W31" s="21">
        <v>46.830170778843417</v>
      </c>
    </row>
    <row r="32" spans="1:23" x14ac:dyDescent="0.25">
      <c r="A32" s="16">
        <v>30</v>
      </c>
      <c r="B32" s="17">
        <v>5</v>
      </c>
      <c r="C32" s="18">
        <v>2.721232153292398E-3</v>
      </c>
      <c r="D32" s="19">
        <v>2.4908599327380347</v>
      </c>
      <c r="E32" s="18">
        <v>1.3513888575446775E-2</v>
      </c>
      <c r="F32" s="20">
        <v>1218.6202448130207</v>
      </c>
      <c r="G32" s="18">
        <v>0.98648611142455322</v>
      </c>
      <c r="H32" s="20">
        <v>90175.395335663663</v>
      </c>
      <c r="I32" s="20">
        <v>447819.28779528139</v>
      </c>
      <c r="J32" s="17">
        <v>4147781.3243107996</v>
      </c>
      <c r="K32" s="21">
        <v>45.996818853650034</v>
      </c>
      <c r="L32" s="1"/>
      <c r="M32" s="16">
        <v>30</v>
      </c>
      <c r="N32" s="17">
        <v>5</v>
      </c>
      <c r="O32" s="18">
        <v>1.4854083739718538E-3</v>
      </c>
      <c r="P32" s="19">
        <v>2.6041789670030058</v>
      </c>
      <c r="Q32" s="18">
        <v>7.4007044454733606E-3</v>
      </c>
      <c r="R32" s="20">
        <v>679.12694312384701</v>
      </c>
      <c r="S32" s="18">
        <v>0.99259929555452664</v>
      </c>
      <c r="T32" s="20">
        <v>91765.175616387656</v>
      </c>
      <c r="U32" s="20">
        <v>457198.81146752724</v>
      </c>
      <c r="V32" s="17">
        <v>3871755.2561135744</v>
      </c>
      <c r="W32" s="21">
        <v>42.191988737633352</v>
      </c>
    </row>
    <row r="33" spans="1:23" x14ac:dyDescent="0.25">
      <c r="A33" s="16">
        <v>35</v>
      </c>
      <c r="B33" s="17">
        <v>5</v>
      </c>
      <c r="C33" s="18">
        <v>2.4731687445903026E-3</v>
      </c>
      <c r="D33" s="19">
        <v>2.5438465285898988</v>
      </c>
      <c r="E33" s="18">
        <v>1.2291181164242437E-2</v>
      </c>
      <c r="F33" s="20">
        <v>1093.3838384284172</v>
      </c>
      <c r="G33" s="18">
        <v>0.98770881883575756</v>
      </c>
      <c r="H33" s="20">
        <v>88956.775090850642</v>
      </c>
      <c r="I33" s="20">
        <v>442098.35694391356</v>
      </c>
      <c r="J33" s="17">
        <v>3699962.0365155181</v>
      </c>
      <c r="K33" s="21">
        <v>41.592807661212817</v>
      </c>
      <c r="L33" s="1"/>
      <c r="M33" s="16">
        <v>35</v>
      </c>
      <c r="N33" s="17">
        <v>5</v>
      </c>
      <c r="O33" s="18">
        <v>2.4016840516119147E-3</v>
      </c>
      <c r="P33" s="19">
        <v>2.6665071853609232</v>
      </c>
      <c r="Q33" s="18">
        <v>1.194149638089248E-2</v>
      </c>
      <c r="R33" s="20">
        <v>1087.7037205815723</v>
      </c>
      <c r="S33" s="18">
        <v>0.98805850361910752</v>
      </c>
      <c r="T33" s="20">
        <v>91086.048673263809</v>
      </c>
      <c r="U33" s="20">
        <v>452892.09454988578</v>
      </c>
      <c r="V33" s="17">
        <v>3414556.444646047</v>
      </c>
      <c r="W33" s="21">
        <v>37.487150824759738</v>
      </c>
    </row>
    <row r="34" spans="1:23" x14ac:dyDescent="0.25">
      <c r="A34" s="16">
        <v>40</v>
      </c>
      <c r="B34" s="17">
        <v>5</v>
      </c>
      <c r="C34" s="18">
        <v>3.3233917745452428E-3</v>
      </c>
      <c r="D34" s="19">
        <v>2.6561674393028256</v>
      </c>
      <c r="E34" s="18">
        <v>1.6488521962026215E-2</v>
      </c>
      <c r="F34" s="20">
        <v>1448.7374563236663</v>
      </c>
      <c r="G34" s="18">
        <v>0.98351147803797379</v>
      </c>
      <c r="H34" s="20">
        <v>87863.391252422225</v>
      </c>
      <c r="I34" s="20">
        <v>435921.35824007809</v>
      </c>
      <c r="J34" s="17">
        <v>3257863.6795716044</v>
      </c>
      <c r="K34" s="21">
        <v>37.078738176769285</v>
      </c>
      <c r="L34" s="1"/>
      <c r="M34" s="16">
        <v>40</v>
      </c>
      <c r="N34" s="17">
        <v>5</v>
      </c>
      <c r="O34" s="18">
        <v>3.4690662864838911E-3</v>
      </c>
      <c r="P34" s="19">
        <v>2.6555190714650934</v>
      </c>
      <c r="Q34" s="18">
        <v>1.7205397188548854E-2</v>
      </c>
      <c r="R34" s="20">
        <v>1548.4572712229274</v>
      </c>
      <c r="S34" s="18">
        <v>0.98279460281145115</v>
      </c>
      <c r="T34" s="20">
        <v>89998.344952682237</v>
      </c>
      <c r="U34" s="20">
        <v>446361.39622237784</v>
      </c>
      <c r="V34" s="17">
        <v>2961664.350096161</v>
      </c>
      <c r="W34" s="21">
        <v>32.907986826349898</v>
      </c>
    </row>
    <row r="35" spans="1:23" x14ac:dyDescent="0.25">
      <c r="A35" s="16">
        <v>45</v>
      </c>
      <c r="B35" s="17">
        <v>5</v>
      </c>
      <c r="C35" s="18">
        <v>5.103686390772408E-3</v>
      </c>
      <c r="D35" s="19">
        <v>2.680108375106184</v>
      </c>
      <c r="E35" s="18">
        <v>2.5219829193510734E-2</v>
      </c>
      <c r="F35" s="20">
        <v>2179.3628085539676</v>
      </c>
      <c r="G35" s="18">
        <v>0.97478017080648927</v>
      </c>
      <c r="H35" s="20">
        <v>86414.653796098559</v>
      </c>
      <c r="I35" s="20">
        <v>427017.38345332339</v>
      </c>
      <c r="J35" s="17">
        <v>2821942.3213315262</v>
      </c>
      <c r="K35" s="21">
        <v>32.655830896344234</v>
      </c>
      <c r="L35" s="1"/>
      <c r="M35" s="16">
        <v>45</v>
      </c>
      <c r="N35" s="17">
        <v>5</v>
      </c>
      <c r="O35" s="18">
        <v>5.1324137394709287E-3</v>
      </c>
      <c r="P35" s="19">
        <v>2.7253354223578077</v>
      </c>
      <c r="Q35" s="18">
        <v>2.5365933604988511E-2</v>
      </c>
      <c r="R35" s="20">
        <v>2243.6139782965911</v>
      </c>
      <c r="S35" s="18">
        <v>0.97463406639501149</v>
      </c>
      <c r="T35" s="20">
        <v>88449.88768145931</v>
      </c>
      <c r="U35" s="20">
        <v>437145.96916496241</v>
      </c>
      <c r="V35" s="17">
        <v>2515302.9538737833</v>
      </c>
      <c r="W35" s="21">
        <v>28.437604838259578</v>
      </c>
    </row>
    <row r="36" spans="1:23" x14ac:dyDescent="0.25">
      <c r="A36" s="16">
        <v>50</v>
      </c>
      <c r="B36" s="17">
        <v>5</v>
      </c>
      <c r="C36" s="18">
        <v>8.0656047240392492E-3</v>
      </c>
      <c r="D36" s="19">
        <v>2.6116483714285672</v>
      </c>
      <c r="E36" s="18">
        <v>3.956584692098819E-2</v>
      </c>
      <c r="F36" s="20">
        <v>3332.8406285580859</v>
      </c>
      <c r="G36" s="18">
        <v>0.96043415307901181</v>
      </c>
      <c r="H36" s="20">
        <v>84235.290987544591</v>
      </c>
      <c r="I36" s="20">
        <v>413216.45959473721</v>
      </c>
      <c r="J36" s="17">
        <v>2394924.9378782026</v>
      </c>
      <c r="K36" s="21">
        <v>28.431372525706916</v>
      </c>
      <c r="L36" s="1"/>
      <c r="M36" s="16">
        <v>50</v>
      </c>
      <c r="N36" s="17">
        <v>5</v>
      </c>
      <c r="O36" s="18">
        <v>9.4241326432126203E-3</v>
      </c>
      <c r="P36" s="19">
        <v>2.6797059276849069</v>
      </c>
      <c r="Q36" s="18">
        <v>4.6112335875530763E-2</v>
      </c>
      <c r="R36" s="20">
        <v>3975.1726475781761</v>
      </c>
      <c r="S36" s="18">
        <v>0.95388766412446924</v>
      </c>
      <c r="T36" s="20">
        <v>86206.273703162718</v>
      </c>
      <c r="U36" s="20">
        <v>421807.79898520885</v>
      </c>
      <c r="V36" s="17">
        <v>2078156.9847088212</v>
      </c>
      <c r="W36" s="21">
        <v>24.106795195261736</v>
      </c>
    </row>
    <row r="37" spans="1:23" x14ac:dyDescent="0.25">
      <c r="A37" s="16">
        <v>55</v>
      </c>
      <c r="B37" s="17">
        <v>5</v>
      </c>
      <c r="C37" s="18">
        <v>1.0037577676029426E-2</v>
      </c>
      <c r="D37" s="19">
        <v>2.6170469742762461</v>
      </c>
      <c r="E37" s="18">
        <v>4.9015483305184682E-2</v>
      </c>
      <c r="F37" s="20">
        <v>3965.4727049194335</v>
      </c>
      <c r="G37" s="18">
        <v>0.95098451669481532</v>
      </c>
      <c r="H37" s="20">
        <v>80902.450358986505</v>
      </c>
      <c r="I37" s="20">
        <v>395062.71661431983</v>
      </c>
      <c r="J37" s="17">
        <v>1981708.4782834654</v>
      </c>
      <c r="K37" s="21">
        <v>24.495036546978216</v>
      </c>
      <c r="L37" s="1"/>
      <c r="M37" s="16">
        <v>55</v>
      </c>
      <c r="N37" s="17">
        <v>5</v>
      </c>
      <c r="O37" s="18">
        <v>1.4250586166683706E-2</v>
      </c>
      <c r="P37" s="19">
        <v>2.6909767520264896</v>
      </c>
      <c r="Q37" s="18">
        <v>6.8983048135249692E-2</v>
      </c>
      <c r="R37" s="20">
        <v>5672.5520023319696</v>
      </c>
      <c r="S37" s="18">
        <v>0.93101695186475031</v>
      </c>
      <c r="T37" s="20">
        <v>82231.101055584542</v>
      </c>
      <c r="U37" s="20">
        <v>398057.45082919952</v>
      </c>
      <c r="V37" s="17">
        <v>1656349.1857236123</v>
      </c>
      <c r="W37" s="21">
        <v>20.14261227761008</v>
      </c>
    </row>
    <row r="38" spans="1:23" x14ac:dyDescent="0.25">
      <c r="A38" s="16">
        <v>60</v>
      </c>
      <c r="B38" s="17">
        <v>5</v>
      </c>
      <c r="C38" s="18">
        <v>1.4968114037238181E-2</v>
      </c>
      <c r="D38" s="19">
        <v>2.6300141494429137</v>
      </c>
      <c r="E38" s="18">
        <v>7.2276613797504163E-2</v>
      </c>
      <c r="F38" s="20">
        <v>5560.7442206502164</v>
      </c>
      <c r="G38" s="18">
        <v>0.92772338620249584</v>
      </c>
      <c r="H38" s="20">
        <v>76936.977654067072</v>
      </c>
      <c r="I38" s="20">
        <v>371506.00314882729</v>
      </c>
      <c r="J38" s="17">
        <v>1586645.7616691454</v>
      </c>
      <c r="K38" s="21">
        <v>20.622668189582459</v>
      </c>
      <c r="L38" s="1"/>
      <c r="M38" s="16">
        <v>60</v>
      </c>
      <c r="N38" s="17">
        <v>5</v>
      </c>
      <c r="O38" s="18">
        <v>2.5384974242051585E-2</v>
      </c>
      <c r="P38" s="19">
        <v>2.6727176955750398</v>
      </c>
      <c r="Q38" s="18">
        <v>0.11984468665032288</v>
      </c>
      <c r="R38" s="20">
        <v>9175.1353216904245</v>
      </c>
      <c r="S38" s="18">
        <v>0.88015531334967712</v>
      </c>
      <c r="T38" s="20">
        <v>76558.549053252573</v>
      </c>
      <c r="U38" s="20">
        <v>361439.61519138835</v>
      </c>
      <c r="V38" s="17">
        <v>1258291.7348944128</v>
      </c>
      <c r="W38" s="21">
        <v>16.435678973215264</v>
      </c>
    </row>
    <row r="39" spans="1:23" x14ac:dyDescent="0.25">
      <c r="A39" s="16">
        <v>65</v>
      </c>
      <c r="B39" s="17">
        <v>5</v>
      </c>
      <c r="C39" s="18">
        <v>2.1890626185256404E-2</v>
      </c>
      <c r="D39" s="19">
        <v>2.6863687803847891</v>
      </c>
      <c r="E39" s="18">
        <v>0.10417690051436446</v>
      </c>
      <c r="F39" s="20">
        <v>7435.7547694831228</v>
      </c>
      <c r="G39" s="18">
        <v>0.89582309948563554</v>
      </c>
      <c r="H39" s="20">
        <v>71376.233433416855</v>
      </c>
      <c r="I39" s="20">
        <v>339677.57279100543</v>
      </c>
      <c r="J39" s="17">
        <v>1215139.7585203182</v>
      </c>
      <c r="K39" s="21">
        <v>17.024430963478316</v>
      </c>
      <c r="L39" s="1"/>
      <c r="M39" s="16">
        <v>65</v>
      </c>
      <c r="N39" s="17">
        <v>5</v>
      </c>
      <c r="O39" s="18">
        <v>4.3532682593309786E-2</v>
      </c>
      <c r="P39" s="19">
        <v>2.5993646229161365</v>
      </c>
      <c r="Q39" s="18">
        <v>0.19706854799787843</v>
      </c>
      <c r="R39" s="20">
        <v>13279.151503219255</v>
      </c>
      <c r="S39" s="18">
        <v>0.80293145200212157</v>
      </c>
      <c r="T39" s="20">
        <v>67383.413731562148</v>
      </c>
      <c r="U39" s="20">
        <v>305038.66778152622</v>
      </c>
      <c r="V39" s="17">
        <v>896852.11970302451</v>
      </c>
      <c r="W39" s="21">
        <v>13.309686613323692</v>
      </c>
    </row>
    <row r="40" spans="1:23" x14ac:dyDescent="0.25">
      <c r="A40" s="16">
        <v>70</v>
      </c>
      <c r="B40" s="17">
        <v>5</v>
      </c>
      <c r="C40" s="18">
        <v>4.2012381770419722E-2</v>
      </c>
      <c r="D40" s="19">
        <v>2.6243184018733015</v>
      </c>
      <c r="E40" s="18">
        <v>0.19099870230026572</v>
      </c>
      <c r="F40" s="20">
        <v>12212.548449269168</v>
      </c>
      <c r="G40" s="18">
        <v>0.80900129769973428</v>
      </c>
      <c r="H40" s="20">
        <v>63940.478663933733</v>
      </c>
      <c r="I40" s="20">
        <v>290689.26670250914</v>
      </c>
      <c r="J40" s="17">
        <v>875462.18572931271</v>
      </c>
      <c r="K40" s="21">
        <v>13.691830340067909</v>
      </c>
      <c r="L40" s="1"/>
      <c r="M40" s="16">
        <v>70</v>
      </c>
      <c r="N40" s="17">
        <v>5</v>
      </c>
      <c r="O40" s="18">
        <v>6.6722426010992666E-2</v>
      </c>
      <c r="P40" s="19">
        <v>2.5441878308745247</v>
      </c>
      <c r="Q40" s="18">
        <v>0.28664339028786379</v>
      </c>
      <c r="R40" s="20">
        <v>15508.629154155817</v>
      </c>
      <c r="S40" s="18">
        <v>0.71335660971213621</v>
      </c>
      <c r="T40" s="20">
        <v>54104.262228342894</v>
      </c>
      <c r="U40" s="20">
        <v>232435.0309384845</v>
      </c>
      <c r="V40" s="17">
        <v>591813.45192149829</v>
      </c>
      <c r="W40" s="21">
        <v>10.938388724788354</v>
      </c>
    </row>
    <row r="41" spans="1:23" x14ac:dyDescent="0.25">
      <c r="A41" s="16">
        <v>75</v>
      </c>
      <c r="B41" s="17">
        <v>5</v>
      </c>
      <c r="C41" s="18">
        <v>6.4861522969047666E-2</v>
      </c>
      <c r="D41" s="19">
        <v>2.8508045856475426</v>
      </c>
      <c r="E41" s="18">
        <v>0.28463014733524961</v>
      </c>
      <c r="F41" s="20">
        <v>14723.328398347483</v>
      </c>
      <c r="G41" s="18">
        <v>0.71536985266475039</v>
      </c>
      <c r="H41" s="20">
        <v>51727.930214664564</v>
      </c>
      <c r="I41" s="20">
        <v>226996.34119558908</v>
      </c>
      <c r="J41" s="17">
        <v>584772.91902680357</v>
      </c>
      <c r="K41" s="21">
        <v>11.304780929762078</v>
      </c>
      <c r="L41" s="1"/>
      <c r="M41" s="16">
        <v>75</v>
      </c>
      <c r="N41" s="17">
        <v>5</v>
      </c>
      <c r="O41" s="18">
        <v>0.10835156620075713</v>
      </c>
      <c r="P41" s="19">
        <v>2.581963079566393</v>
      </c>
      <c r="Q41" s="18">
        <v>0.42928577815364988</v>
      </c>
      <c r="R41" s="20">
        <v>16568.556377585144</v>
      </c>
      <c r="S41" s="18">
        <v>0.57071422184635012</v>
      </c>
      <c r="T41" s="20">
        <v>38595.633074187077</v>
      </c>
      <c r="U41" s="20">
        <v>152914.78433164879</v>
      </c>
      <c r="V41" s="17">
        <v>359378.42098301381</v>
      </c>
      <c r="W41" s="21">
        <v>9.3113752090095296</v>
      </c>
    </row>
    <row r="42" spans="1:23" x14ac:dyDescent="0.25">
      <c r="A42" s="16">
        <v>80</v>
      </c>
      <c r="B42" s="17">
        <v>20</v>
      </c>
      <c r="C42" s="18">
        <v>0.10342935817831668</v>
      </c>
      <c r="D42" s="19">
        <v>9.6684347424447594</v>
      </c>
      <c r="E42" s="18">
        <v>1</v>
      </c>
      <c r="F42" s="20">
        <v>37004.601816317081</v>
      </c>
      <c r="G42" s="18">
        <v>0</v>
      </c>
      <c r="H42" s="20">
        <v>37004.601816317081</v>
      </c>
      <c r="I42" s="20">
        <v>357776.57783121453</v>
      </c>
      <c r="J42" s="17">
        <v>357776.57783121453</v>
      </c>
      <c r="K42" s="21">
        <v>9.6684347424447594</v>
      </c>
      <c r="L42" s="1"/>
      <c r="M42" s="16">
        <v>80</v>
      </c>
      <c r="N42" s="17">
        <v>20</v>
      </c>
      <c r="O42" s="18">
        <v>0.10668743926949666</v>
      </c>
      <c r="P42" s="19">
        <v>9.3731746384310597</v>
      </c>
      <c r="Q42" s="18">
        <v>1</v>
      </c>
      <c r="R42" s="20">
        <v>22027.076696601933</v>
      </c>
      <c r="S42" s="18">
        <v>0</v>
      </c>
      <c r="T42" s="20">
        <v>22027.076696601933</v>
      </c>
      <c r="U42" s="20">
        <v>206463.63665136503</v>
      </c>
      <c r="V42" s="17">
        <v>206463.63665136503</v>
      </c>
      <c r="W42" s="21">
        <v>9.3731746384310597</v>
      </c>
    </row>
    <row r="43" spans="1:23" x14ac:dyDescent="0.25">
      <c r="A43" s="22">
        <f>A22+5</f>
        <v>2027</v>
      </c>
      <c r="B43" s="24" t="str">
        <f>B22</f>
        <v xml:space="preserve">Ghor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2027</v>
      </c>
      <c r="N43" s="24" t="str">
        <f>N22</f>
        <v xml:space="preserve">Ghor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3.9570164343084781E-2</v>
      </c>
      <c r="D46" s="19">
        <v>0.50506317719878679</v>
      </c>
      <c r="E46" s="18">
        <v>3.8810079362471606E-2</v>
      </c>
      <c r="F46" s="20">
        <v>3881.0079362471588</v>
      </c>
      <c r="G46" s="18">
        <v>0.96118992063752839</v>
      </c>
      <c r="H46" s="20">
        <v>100000</v>
      </c>
      <c r="I46" s="20">
        <v>98079.146262767536</v>
      </c>
      <c r="J46" s="17">
        <v>7145798.8837056709</v>
      </c>
      <c r="K46" s="21">
        <v>71.457988837056703</v>
      </c>
      <c r="L46" s="1"/>
      <c r="M46" s="16">
        <v>0</v>
      </c>
      <c r="N46" s="17">
        <v>1</v>
      </c>
      <c r="O46" s="18">
        <v>3.3094938062510057E-2</v>
      </c>
      <c r="P46" s="19">
        <v>0.50725838772689202</v>
      </c>
      <c r="Q46" s="18">
        <v>3.2563910136715002E-2</v>
      </c>
      <c r="R46" s="20">
        <v>3256.3910136714985</v>
      </c>
      <c r="S46" s="18">
        <v>0.967436089863285</v>
      </c>
      <c r="T46" s="20">
        <v>100000</v>
      </c>
      <c r="U46" s="20">
        <v>98395.440641731839</v>
      </c>
      <c r="V46" s="17">
        <v>6991907.9279161049</v>
      </c>
      <c r="W46" s="21">
        <v>69.919079279161053</v>
      </c>
    </row>
    <row r="47" spans="1:23" x14ac:dyDescent="0.25">
      <c r="A47" s="16">
        <v>1</v>
      </c>
      <c r="B47" s="17">
        <v>4</v>
      </c>
      <c r="C47" s="18">
        <v>1.2315643554531056E-3</v>
      </c>
      <c r="D47" s="19">
        <v>0.72638519290364023</v>
      </c>
      <c r="E47" s="18">
        <v>4.9064761423425196E-3</v>
      </c>
      <c r="F47" s="20">
        <v>471.60554138681618</v>
      </c>
      <c r="G47" s="18">
        <v>0.99509352385765748</v>
      </c>
      <c r="H47" s="20">
        <v>96118.992063752841</v>
      </c>
      <c r="I47" s="20">
        <v>382932.11337161879</v>
      </c>
      <c r="J47" s="17">
        <v>7047719.7374429032</v>
      </c>
      <c r="K47" s="21">
        <v>73.322863526995391</v>
      </c>
      <c r="L47" s="1"/>
      <c r="M47" s="16">
        <v>1</v>
      </c>
      <c r="N47" s="17">
        <v>4</v>
      </c>
      <c r="O47" s="18">
        <v>1.4721177487763259E-3</v>
      </c>
      <c r="P47" s="19">
        <v>1.1208070334447018</v>
      </c>
      <c r="Q47" s="18">
        <v>5.8636179853744919E-3</v>
      </c>
      <c r="R47" s="20">
        <v>567.26756562227092</v>
      </c>
      <c r="S47" s="18">
        <v>0.99413638201462551</v>
      </c>
      <c r="T47" s="20">
        <v>96743.608986328501</v>
      </c>
      <c r="U47" s="20">
        <v>385341.16316021944</v>
      </c>
      <c r="V47" s="17">
        <v>6893512.487274373</v>
      </c>
      <c r="W47" s="21">
        <v>71.255481984846583</v>
      </c>
    </row>
    <row r="48" spans="1:23" x14ac:dyDescent="0.25">
      <c r="A48" s="16">
        <v>5</v>
      </c>
      <c r="B48" s="17">
        <v>5</v>
      </c>
      <c r="C48" s="18">
        <v>5.8040247450303261E-4</v>
      </c>
      <c r="D48" s="19">
        <v>2.3593320072643675</v>
      </c>
      <c r="E48" s="18">
        <v>2.8975714090074822E-3</v>
      </c>
      <c r="F48" s="20">
        <v>277.14513253349287</v>
      </c>
      <c r="G48" s="18">
        <v>0.99710242859099252</v>
      </c>
      <c r="H48" s="20">
        <v>95647.386522366025</v>
      </c>
      <c r="I48" s="20">
        <v>477505.08433100645</v>
      </c>
      <c r="J48" s="17">
        <v>6664787.6240712842</v>
      </c>
      <c r="K48" s="21">
        <v>69.680812684963442</v>
      </c>
      <c r="L48" s="1"/>
      <c r="M48" s="16">
        <v>5</v>
      </c>
      <c r="N48" s="17">
        <v>5</v>
      </c>
      <c r="O48" s="18">
        <v>5.497378449960998E-4</v>
      </c>
      <c r="P48" s="19">
        <v>2.2863452005152349</v>
      </c>
      <c r="Q48" s="18">
        <v>2.7445948418494126E-3</v>
      </c>
      <c r="R48" s="20">
        <v>263.96509057121875</v>
      </c>
      <c r="S48" s="18">
        <v>0.99725540515815059</v>
      </c>
      <c r="T48" s="20">
        <v>96176.341420706231</v>
      </c>
      <c r="U48" s="20">
        <v>480165.39696860616</v>
      </c>
      <c r="V48" s="17">
        <v>6508171.3241141532</v>
      </c>
      <c r="W48" s="21">
        <v>67.669150520555988</v>
      </c>
    </row>
    <row r="49" spans="1:23" x14ac:dyDescent="0.25">
      <c r="A49" s="16">
        <v>10</v>
      </c>
      <c r="B49" s="17">
        <v>5</v>
      </c>
      <c r="C49" s="18">
        <v>5.9735898559062309E-4</v>
      </c>
      <c r="D49" s="19">
        <v>2.7875552399960197</v>
      </c>
      <c r="E49" s="18">
        <v>2.9828527189346143E-3</v>
      </c>
      <c r="F49" s="20">
        <v>284.4753838351171</v>
      </c>
      <c r="G49" s="18">
        <v>0.99701714728106539</v>
      </c>
      <c r="H49" s="20">
        <v>95370.241389832532</v>
      </c>
      <c r="I49" s="20">
        <v>476221.82087684656</v>
      </c>
      <c r="J49" s="17">
        <v>6187282.5397402775</v>
      </c>
      <c r="K49" s="21">
        <v>64.876448350899395</v>
      </c>
      <c r="L49" s="1"/>
      <c r="M49" s="16">
        <v>10</v>
      </c>
      <c r="N49" s="17">
        <v>5</v>
      </c>
      <c r="O49" s="18">
        <v>6.1927877878977585E-4</v>
      </c>
      <c r="P49" s="19">
        <v>2.6995156341389213</v>
      </c>
      <c r="Q49" s="18">
        <v>3.0919889193030681E-3</v>
      </c>
      <c r="R49" s="20">
        <v>296.56000483680691</v>
      </c>
      <c r="S49" s="18">
        <v>0.99690801108069693</v>
      </c>
      <c r="T49" s="20">
        <v>95912.376330135012</v>
      </c>
      <c r="U49" s="20">
        <v>478879.64999600832</v>
      </c>
      <c r="V49" s="17">
        <v>6028005.9271455472</v>
      </c>
      <c r="W49" s="21">
        <v>62.849093701910384</v>
      </c>
    </row>
    <row r="50" spans="1:23" x14ac:dyDescent="0.25">
      <c r="A50" s="16">
        <v>15</v>
      </c>
      <c r="B50" s="17">
        <v>5</v>
      </c>
      <c r="C50" s="18">
        <v>1.4132001547899793E-3</v>
      </c>
      <c r="D50" s="19">
        <v>2.8030847284642459</v>
      </c>
      <c r="E50" s="18">
        <v>7.0441309942778085E-3</v>
      </c>
      <c r="F50" s="20">
        <v>669.7965914374945</v>
      </c>
      <c r="G50" s="18">
        <v>0.99295586900572219</v>
      </c>
      <c r="H50" s="20">
        <v>95085.766005997415</v>
      </c>
      <c r="I50" s="20">
        <v>473957.34366943542</v>
      </c>
      <c r="J50" s="17">
        <v>5711060.7188634304</v>
      </c>
      <c r="K50" s="21">
        <v>60.062204457638934</v>
      </c>
      <c r="L50" s="1"/>
      <c r="M50" s="16">
        <v>15</v>
      </c>
      <c r="N50" s="17">
        <v>5</v>
      </c>
      <c r="O50" s="18">
        <v>1.1492935728828193E-3</v>
      </c>
      <c r="P50" s="19">
        <v>2.649965490975029</v>
      </c>
      <c r="Q50" s="18">
        <v>5.7309891529678803E-3</v>
      </c>
      <c r="R50" s="20">
        <v>547.97320621245308</v>
      </c>
      <c r="S50" s="18">
        <v>0.99426901084703212</v>
      </c>
      <c r="T50" s="20">
        <v>95615.816325298205</v>
      </c>
      <c r="U50" s="20">
        <v>476791.32568187075</v>
      </c>
      <c r="V50" s="17">
        <v>5549126.2771495385</v>
      </c>
      <c r="W50" s="21">
        <v>58.035652368125426</v>
      </c>
    </row>
    <row r="51" spans="1:23" x14ac:dyDescent="0.25">
      <c r="A51" s="16">
        <v>20</v>
      </c>
      <c r="B51" s="17">
        <v>5</v>
      </c>
      <c r="C51" s="18">
        <v>2.6842246892540157E-3</v>
      </c>
      <c r="D51" s="19">
        <v>2.5531182001503199</v>
      </c>
      <c r="E51" s="18">
        <v>1.3333548956211971E-2</v>
      </c>
      <c r="F51" s="20">
        <v>1258.8999504372478</v>
      </c>
      <c r="G51" s="18">
        <v>0.98666645104378803</v>
      </c>
      <c r="H51" s="20">
        <v>94415.969414559921</v>
      </c>
      <c r="I51" s="20">
        <v>468999.46769624302</v>
      </c>
      <c r="J51" s="17">
        <v>5237103.3751939954</v>
      </c>
      <c r="K51" s="21">
        <v>55.468406538294566</v>
      </c>
      <c r="L51" s="1"/>
      <c r="M51" s="16">
        <v>20</v>
      </c>
      <c r="N51" s="17">
        <v>5</v>
      </c>
      <c r="O51" s="18">
        <v>1.4589864668380558E-3</v>
      </c>
      <c r="P51" s="19">
        <v>2.5167608876756882</v>
      </c>
      <c r="Q51" s="18">
        <v>7.2685981141185074E-3</v>
      </c>
      <c r="R51" s="20">
        <v>691.00994520870154</v>
      </c>
      <c r="S51" s="18">
        <v>0.99273140188588149</v>
      </c>
      <c r="T51" s="20">
        <v>95067.843119085752</v>
      </c>
      <c r="U51" s="20">
        <v>473623.27267248143</v>
      </c>
      <c r="V51" s="17">
        <v>5072334.9514676677</v>
      </c>
      <c r="W51" s="21">
        <v>53.354896724793257</v>
      </c>
    </row>
    <row r="52" spans="1:23" x14ac:dyDescent="0.25">
      <c r="A52" s="16">
        <v>25</v>
      </c>
      <c r="B52" s="17">
        <v>5</v>
      </c>
      <c r="C52" s="18">
        <v>2.1386645301699424E-3</v>
      </c>
      <c r="D52" s="19">
        <v>2.4592845253873477</v>
      </c>
      <c r="E52" s="18">
        <v>1.0635531955999644E-2</v>
      </c>
      <c r="F52" s="20">
        <v>990.77498921295046</v>
      </c>
      <c r="G52" s="18">
        <v>0.98936446804400036</v>
      </c>
      <c r="H52" s="20">
        <v>93157.069464122673</v>
      </c>
      <c r="I52" s="20">
        <v>463268.06997366087</v>
      </c>
      <c r="J52" s="17">
        <v>4768103.9074977525</v>
      </c>
      <c r="K52" s="21">
        <v>51.18348972252803</v>
      </c>
      <c r="L52" s="1"/>
      <c r="M52" s="16">
        <v>25</v>
      </c>
      <c r="N52" s="17">
        <v>5</v>
      </c>
      <c r="O52" s="18">
        <v>1.2832386119109144E-3</v>
      </c>
      <c r="P52" s="19">
        <v>2.4520170218889805</v>
      </c>
      <c r="Q52" s="18">
        <v>6.3952825950167602E-3</v>
      </c>
      <c r="R52" s="20">
        <v>603.56651856969984</v>
      </c>
      <c r="S52" s="18">
        <v>0.99360471740498324</v>
      </c>
      <c r="T52" s="20">
        <v>94376.83317387705</v>
      </c>
      <c r="U52" s="20">
        <v>470346.28865391196</v>
      </c>
      <c r="V52" s="17">
        <v>4598711.6787951859</v>
      </c>
      <c r="W52" s="21">
        <v>48.727124275537591</v>
      </c>
    </row>
    <row r="53" spans="1:23" x14ac:dyDescent="0.25">
      <c r="A53" s="16">
        <v>30</v>
      </c>
      <c r="B53" s="17">
        <v>5</v>
      </c>
      <c r="C53" s="18">
        <v>2.3250824937851616E-3</v>
      </c>
      <c r="D53" s="19">
        <v>2.4957444890413347</v>
      </c>
      <c r="E53" s="18">
        <v>1.155811418577235E-2</v>
      </c>
      <c r="F53" s="20">
        <v>1065.2685556205251</v>
      </c>
      <c r="G53" s="18">
        <v>0.98844188581422765</v>
      </c>
      <c r="H53" s="20">
        <v>92166.294474909722</v>
      </c>
      <c r="I53" s="20">
        <v>458163.76772348495</v>
      </c>
      <c r="J53" s="17">
        <v>4304835.8375240918</v>
      </c>
      <c r="K53" s="21">
        <v>46.707268226954596</v>
      </c>
      <c r="L53" s="1"/>
      <c r="M53" s="16">
        <v>30</v>
      </c>
      <c r="N53" s="17">
        <v>5</v>
      </c>
      <c r="O53" s="18">
        <v>1.1806293005869003E-3</v>
      </c>
      <c r="P53" s="19">
        <v>2.6065878902363373</v>
      </c>
      <c r="Q53" s="18">
        <v>5.88651279262975E-3</v>
      </c>
      <c r="R53" s="20">
        <v>551.99753377314482</v>
      </c>
      <c r="S53" s="18">
        <v>0.99411348720737025</v>
      </c>
      <c r="T53" s="20">
        <v>93773.26665530735</v>
      </c>
      <c r="U53" s="20">
        <v>467545.17569464439</v>
      </c>
      <c r="V53" s="17">
        <v>4128365.3901412738</v>
      </c>
      <c r="W53" s="21">
        <v>44.024971480585805</v>
      </c>
    </row>
    <row r="54" spans="1:23" x14ac:dyDescent="0.25">
      <c r="A54" s="16">
        <v>35</v>
      </c>
      <c r="B54" s="17">
        <v>5</v>
      </c>
      <c r="C54" s="18">
        <v>2.138487044404442E-3</v>
      </c>
      <c r="D54" s="19">
        <v>2.5502262040642445</v>
      </c>
      <c r="E54" s="18">
        <v>1.0636711516422426E-2</v>
      </c>
      <c r="F54" s="20">
        <v>969.01533155360084</v>
      </c>
      <c r="G54" s="18">
        <v>0.98936328848357757</v>
      </c>
      <c r="H54" s="20">
        <v>91101.025919289197</v>
      </c>
      <c r="I54" s="20">
        <v>453131.26122934592</v>
      </c>
      <c r="J54" s="17">
        <v>3846672.0698006065</v>
      </c>
      <c r="K54" s="21">
        <v>42.224245347231978</v>
      </c>
      <c r="L54" s="1"/>
      <c r="M54" s="16">
        <v>35</v>
      </c>
      <c r="N54" s="17">
        <v>5</v>
      </c>
      <c r="O54" s="18">
        <v>1.9092738958066981E-3</v>
      </c>
      <c r="P54" s="19">
        <v>2.6683640495385168</v>
      </c>
      <c r="Q54" s="18">
        <v>9.5040599544855553E-3</v>
      </c>
      <c r="R54" s="20">
        <v>885.98053076429642</v>
      </c>
      <c r="S54" s="18">
        <v>0.99049594004551444</v>
      </c>
      <c r="T54" s="20">
        <v>93221.269121534206</v>
      </c>
      <c r="U54" s="20">
        <v>464040.56155073206</v>
      </c>
      <c r="V54" s="17">
        <v>3660820.2144466294</v>
      </c>
      <c r="W54" s="21">
        <v>39.270225013499378</v>
      </c>
    </row>
    <row r="55" spans="1:23" x14ac:dyDescent="0.25">
      <c r="A55" s="16">
        <v>40</v>
      </c>
      <c r="B55" s="17">
        <v>5</v>
      </c>
      <c r="C55" s="18">
        <v>2.9017322773457026E-3</v>
      </c>
      <c r="D55" s="19">
        <v>2.662399798621057</v>
      </c>
      <c r="E55" s="18">
        <v>1.4410910881870742E-2</v>
      </c>
      <c r="F55" s="20">
        <v>1298.8843721836893</v>
      </c>
      <c r="G55" s="18">
        <v>0.98558908911812926</v>
      </c>
      <c r="H55" s="20">
        <v>90132.010587735596</v>
      </c>
      <c r="I55" s="20">
        <v>447623.78056869342</v>
      </c>
      <c r="J55" s="17">
        <v>3393540.8085712604</v>
      </c>
      <c r="K55" s="21">
        <v>37.650783405835007</v>
      </c>
      <c r="L55" s="1"/>
      <c r="M55" s="16">
        <v>40</v>
      </c>
      <c r="N55" s="17">
        <v>5</v>
      </c>
      <c r="O55" s="18">
        <v>2.7642874417210615E-3</v>
      </c>
      <c r="P55" s="19">
        <v>2.6588621138013004</v>
      </c>
      <c r="Q55" s="18">
        <v>1.3732565836853339E-2</v>
      </c>
      <c r="R55" s="20">
        <v>1268.0004296375992</v>
      </c>
      <c r="S55" s="18">
        <v>0.98626743416314666</v>
      </c>
      <c r="T55" s="20">
        <v>92335.288590769909</v>
      </c>
      <c r="U55" s="20">
        <v>458707.87910830876</v>
      </c>
      <c r="V55" s="17">
        <v>3196779.6528958972</v>
      </c>
      <c r="W55" s="21">
        <v>34.621429159809395</v>
      </c>
    </row>
    <row r="56" spans="1:23" x14ac:dyDescent="0.25">
      <c r="A56" s="16">
        <v>45</v>
      </c>
      <c r="B56" s="17">
        <v>5</v>
      </c>
      <c r="C56" s="18">
        <v>4.5077219541436071E-3</v>
      </c>
      <c r="D56" s="19">
        <v>2.6875936263743716</v>
      </c>
      <c r="E56" s="18">
        <v>2.2306098031762311E-2</v>
      </c>
      <c r="F56" s="20">
        <v>1981.5204218320141</v>
      </c>
      <c r="G56" s="18">
        <v>0.97769390196823769</v>
      </c>
      <c r="H56" s="20">
        <v>88833.126215551907</v>
      </c>
      <c r="I56" s="20">
        <v>439583.55062484584</v>
      </c>
      <c r="J56" s="17">
        <v>2945917.0280025671</v>
      </c>
      <c r="K56" s="21">
        <v>33.162370317288563</v>
      </c>
      <c r="L56" s="1"/>
      <c r="M56" s="16">
        <v>45</v>
      </c>
      <c r="N56" s="17">
        <v>5</v>
      </c>
      <c r="O56" s="18">
        <v>4.1071743592802972E-3</v>
      </c>
      <c r="P56" s="19">
        <v>2.7310506937228722</v>
      </c>
      <c r="Q56" s="18">
        <v>2.0346265549723519E-2</v>
      </c>
      <c r="R56" s="20">
        <v>1852.8792278195906</v>
      </c>
      <c r="S56" s="18">
        <v>0.97965373445027648</v>
      </c>
      <c r="T56" s="20">
        <v>91067.28816113231</v>
      </c>
      <c r="U56" s="20">
        <v>451132.35176708503</v>
      </c>
      <c r="V56" s="17">
        <v>2738071.7737875883</v>
      </c>
      <c r="W56" s="21">
        <v>30.066468751577503</v>
      </c>
    </row>
    <row r="57" spans="1:23" x14ac:dyDescent="0.25">
      <c r="A57" s="16">
        <v>50</v>
      </c>
      <c r="B57" s="17">
        <v>5</v>
      </c>
      <c r="C57" s="18">
        <v>7.2218470112562841E-3</v>
      </c>
      <c r="D57" s="19">
        <v>2.6196077082216678</v>
      </c>
      <c r="E57" s="18">
        <v>3.5498978193965303E-2</v>
      </c>
      <c r="F57" s="20">
        <v>3083.1432601821289</v>
      </c>
      <c r="G57" s="18">
        <v>0.9645010218060347</v>
      </c>
      <c r="H57" s="20">
        <v>86851.605793719893</v>
      </c>
      <c r="I57" s="20">
        <v>426918.93851761363</v>
      </c>
      <c r="J57" s="17">
        <v>2506333.4773777211</v>
      </c>
      <c r="K57" s="21">
        <v>28.857652710883443</v>
      </c>
      <c r="L57" s="1"/>
      <c r="M57" s="16">
        <v>50</v>
      </c>
      <c r="N57" s="17">
        <v>5</v>
      </c>
      <c r="O57" s="18">
        <v>7.5798518989940592E-3</v>
      </c>
      <c r="P57" s="19">
        <v>2.6878694558117413</v>
      </c>
      <c r="Q57" s="18">
        <v>3.7246492108568008E-2</v>
      </c>
      <c r="R57" s="20">
        <v>3322.923778305194</v>
      </c>
      <c r="S57" s="18">
        <v>0.96275350789143199</v>
      </c>
      <c r="T57" s="20">
        <v>89214.408933312719</v>
      </c>
      <c r="U57" s="20">
        <v>438389.01110273472</v>
      </c>
      <c r="V57" s="17">
        <v>2286939.4220205033</v>
      </c>
      <c r="W57" s="21">
        <v>25.634193504885271</v>
      </c>
    </row>
    <row r="58" spans="1:23" x14ac:dyDescent="0.25">
      <c r="A58" s="16">
        <v>55</v>
      </c>
      <c r="B58" s="17">
        <v>5</v>
      </c>
      <c r="C58" s="18">
        <v>9.151552827581462E-3</v>
      </c>
      <c r="D58" s="19">
        <v>2.6275846454501055</v>
      </c>
      <c r="E58" s="18">
        <v>4.4785415248411065E-2</v>
      </c>
      <c r="F58" s="20">
        <v>3751.6053792854509</v>
      </c>
      <c r="G58" s="18">
        <v>0.95521458475158894</v>
      </c>
      <c r="H58" s="20">
        <v>83768.462533537764</v>
      </c>
      <c r="I58" s="20">
        <v>409941.94646166003</v>
      </c>
      <c r="J58" s="17">
        <v>2079414.5388601075</v>
      </c>
      <c r="K58" s="21">
        <v>24.823358051099333</v>
      </c>
      <c r="L58" s="1"/>
      <c r="M58" s="16">
        <v>55</v>
      </c>
      <c r="N58" s="17">
        <v>5</v>
      </c>
      <c r="O58" s="18">
        <v>1.1592226133858742E-2</v>
      </c>
      <c r="P58" s="19">
        <v>2.7058924119445584</v>
      </c>
      <c r="Q58" s="18">
        <v>5.6459653158302814E-2</v>
      </c>
      <c r="R58" s="20">
        <v>4849.4034611032403</v>
      </c>
      <c r="S58" s="18">
        <v>0.94354034684169719</v>
      </c>
      <c r="T58" s="20">
        <v>85891.485155007525</v>
      </c>
      <c r="U58" s="20">
        <v>418332.37249737838</v>
      </c>
      <c r="V58" s="17">
        <v>1848550.4109177685</v>
      </c>
      <c r="W58" s="21">
        <v>21.521928600742058</v>
      </c>
    </row>
    <row r="59" spans="1:23" x14ac:dyDescent="0.25">
      <c r="A59" s="16">
        <v>60</v>
      </c>
      <c r="B59" s="17">
        <v>5</v>
      </c>
      <c r="C59" s="18">
        <v>1.3889458364503107E-2</v>
      </c>
      <c r="D59" s="19">
        <v>2.6409229400524135</v>
      </c>
      <c r="E59" s="18">
        <v>6.7243956011629358E-2</v>
      </c>
      <c r="F59" s="20">
        <v>5380.6500226693752</v>
      </c>
      <c r="G59" s="18">
        <v>0.93275604398837064</v>
      </c>
      <c r="H59" s="20">
        <v>80016.857154252313</v>
      </c>
      <c r="I59" s="20">
        <v>387390.91773517581</v>
      </c>
      <c r="J59" s="17">
        <v>1669472.5923984475</v>
      </c>
      <c r="K59" s="21">
        <v>20.864011056821759</v>
      </c>
      <c r="L59" s="1"/>
      <c r="M59" s="16">
        <v>60</v>
      </c>
      <c r="N59" s="17">
        <v>5</v>
      </c>
      <c r="O59" s="18">
        <v>2.0997675769880382E-2</v>
      </c>
      <c r="P59" s="19">
        <v>2.6939470298651953</v>
      </c>
      <c r="Q59" s="18">
        <v>0.10013945112406986</v>
      </c>
      <c r="R59" s="20">
        <v>8115.5095787796017</v>
      </c>
      <c r="S59" s="18">
        <v>0.89986054887593014</v>
      </c>
      <c r="T59" s="20">
        <v>81042.081693904285</v>
      </c>
      <c r="U59" s="20">
        <v>386495.61350121925</v>
      </c>
      <c r="V59" s="17">
        <v>1430218.0384203901</v>
      </c>
      <c r="W59" s="21">
        <v>17.647844286901705</v>
      </c>
    </row>
    <row r="60" spans="1:23" x14ac:dyDescent="0.25">
      <c r="A60" s="16">
        <v>65</v>
      </c>
      <c r="B60" s="17">
        <v>5</v>
      </c>
      <c r="C60" s="18">
        <v>2.075095419235715E-2</v>
      </c>
      <c r="D60" s="19">
        <v>2.7009102370135865</v>
      </c>
      <c r="E60" s="18">
        <v>9.9030207484625987E-2</v>
      </c>
      <c r="F60" s="20">
        <v>7391.239078106184</v>
      </c>
      <c r="G60" s="18">
        <v>0.90096979251537401</v>
      </c>
      <c r="H60" s="20">
        <v>74636.207131582938</v>
      </c>
      <c r="I60" s="20">
        <v>356187.91355765564</v>
      </c>
      <c r="J60" s="17">
        <v>1282081.6746632715</v>
      </c>
      <c r="K60" s="21">
        <v>17.177744206682068</v>
      </c>
      <c r="L60" s="1"/>
      <c r="M60" s="16">
        <v>65</v>
      </c>
      <c r="N60" s="17">
        <v>5</v>
      </c>
      <c r="O60" s="18">
        <v>3.7008963497681673E-2</v>
      </c>
      <c r="P60" s="19">
        <v>2.6252789608009151</v>
      </c>
      <c r="Q60" s="18">
        <v>0.17009578537471737</v>
      </c>
      <c r="R60" s="20">
        <v>12404.502558608096</v>
      </c>
      <c r="S60" s="18">
        <v>0.82990421462528263</v>
      </c>
      <c r="T60" s="20">
        <v>72926.572115124683</v>
      </c>
      <c r="U60" s="20">
        <v>335175.6273688979</v>
      </c>
      <c r="V60" s="17">
        <v>1043722.4249191708</v>
      </c>
      <c r="W60" s="21">
        <v>14.311963316629095</v>
      </c>
    </row>
    <row r="61" spans="1:23" x14ac:dyDescent="0.25">
      <c r="A61" s="16">
        <v>70</v>
      </c>
      <c r="B61" s="17">
        <v>5</v>
      </c>
      <c r="C61" s="18">
        <v>4.0790415206029822E-2</v>
      </c>
      <c r="D61" s="19">
        <v>2.6359247866006004</v>
      </c>
      <c r="E61" s="18">
        <v>0.18601440733457753</v>
      </c>
      <c r="F61" s="20">
        <v>12508.532878700076</v>
      </c>
      <c r="G61" s="18">
        <v>0.81398559266542247</v>
      </c>
      <c r="H61" s="20">
        <v>67244.968053476754</v>
      </c>
      <c r="I61" s="20">
        <v>306653.72773285751</v>
      </c>
      <c r="J61" s="17">
        <v>925893.76110561588</v>
      </c>
      <c r="K61" s="21">
        <v>13.768967223975721</v>
      </c>
      <c r="L61" s="1"/>
      <c r="M61" s="16">
        <v>70</v>
      </c>
      <c r="N61" s="17">
        <v>5</v>
      </c>
      <c r="O61" s="18">
        <v>5.8833380572868327E-2</v>
      </c>
      <c r="P61" s="19">
        <v>2.5676942425398646</v>
      </c>
      <c r="Q61" s="18">
        <v>0.25734118155444385</v>
      </c>
      <c r="R61" s="20">
        <v>15574.820889794217</v>
      </c>
      <c r="S61" s="18">
        <v>0.74265881844555615</v>
      </c>
      <c r="T61" s="20">
        <v>60522.069556516588</v>
      </c>
      <c r="U61" s="20">
        <v>264727.62126092607</v>
      </c>
      <c r="V61" s="17">
        <v>708546.7975502729</v>
      </c>
      <c r="W61" s="21">
        <v>11.707246674514646</v>
      </c>
    </row>
    <row r="62" spans="1:23" x14ac:dyDescent="0.25">
      <c r="A62" s="16">
        <v>75</v>
      </c>
      <c r="B62" s="17">
        <v>5</v>
      </c>
      <c r="C62" s="18">
        <v>6.47044731735371E-2</v>
      </c>
      <c r="D62" s="19">
        <v>2.8573375543375916</v>
      </c>
      <c r="E62" s="18">
        <v>0.28413055046645797</v>
      </c>
      <c r="F62" s="20">
        <v>15552.293456780892</v>
      </c>
      <c r="G62" s="18">
        <v>0.71586944953354203</v>
      </c>
      <c r="H62" s="20">
        <v>54736.435174776678</v>
      </c>
      <c r="I62" s="20">
        <v>240358.86074011776</v>
      </c>
      <c r="J62" s="17">
        <v>619240.03337275831</v>
      </c>
      <c r="K62" s="21">
        <v>11.313123176463506</v>
      </c>
      <c r="L62" s="1"/>
      <c r="M62" s="16">
        <v>75</v>
      </c>
      <c r="N62" s="17">
        <v>5</v>
      </c>
      <c r="O62" s="18">
        <v>9.5150696447963243E-2</v>
      </c>
      <c r="P62" s="19">
        <v>2.6420338360312732</v>
      </c>
      <c r="Q62" s="18">
        <v>0.38857252557744493</v>
      </c>
      <c r="R62" s="20">
        <v>17465.265932185757</v>
      </c>
      <c r="S62" s="18">
        <v>0.61142747442255507</v>
      </c>
      <c r="T62" s="20">
        <v>44947.248666722371</v>
      </c>
      <c r="U62" s="20">
        <v>183553.73722080211</v>
      </c>
      <c r="V62" s="17">
        <v>443819.17628934677</v>
      </c>
      <c r="W62" s="21">
        <v>9.874223438684858</v>
      </c>
    </row>
    <row r="63" spans="1:23" x14ac:dyDescent="0.25">
      <c r="A63" s="16">
        <v>80</v>
      </c>
      <c r="B63" s="17">
        <v>20</v>
      </c>
      <c r="C63" s="18">
        <v>0.10342066206596216</v>
      </c>
      <c r="D63" s="19">
        <v>9.6692477114698363</v>
      </c>
      <c r="E63" s="18">
        <v>1</v>
      </c>
      <c r="F63" s="20">
        <v>39184.141717995786</v>
      </c>
      <c r="G63" s="18">
        <v>0</v>
      </c>
      <c r="H63" s="20">
        <v>39184.141717995786</v>
      </c>
      <c r="I63" s="20">
        <v>378881.17263264052</v>
      </c>
      <c r="J63" s="17">
        <v>378881.17263264052</v>
      </c>
      <c r="K63" s="21">
        <v>9.6692477114698363</v>
      </c>
      <c r="L63" s="1"/>
      <c r="M63" s="16">
        <v>80</v>
      </c>
      <c r="N63" s="17">
        <v>20</v>
      </c>
      <c r="O63" s="18">
        <v>0.10559213252781841</v>
      </c>
      <c r="P63" s="19">
        <v>9.470402539095879</v>
      </c>
      <c r="Q63" s="18">
        <v>1</v>
      </c>
      <c r="R63" s="20">
        <v>27481.982734536614</v>
      </c>
      <c r="S63" s="18">
        <v>0</v>
      </c>
      <c r="T63" s="20">
        <v>27481.982734536614</v>
      </c>
      <c r="U63" s="20">
        <v>260265.43906854466</v>
      </c>
      <c r="V63" s="17">
        <v>260265.43906854466</v>
      </c>
      <c r="W63" s="21">
        <v>9.470402539095879</v>
      </c>
    </row>
    <row r="64" spans="1:23" x14ac:dyDescent="0.25">
      <c r="A64" s="22">
        <f>A43+5</f>
        <v>2032</v>
      </c>
      <c r="B64" s="24" t="str">
        <f>B43</f>
        <v xml:space="preserve">Ghor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2032</v>
      </c>
      <c r="N64" s="24" t="str">
        <f>N43</f>
        <v xml:space="preserve">Ghor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2.9637997500224996E-2</v>
      </c>
      <c r="D67" s="19">
        <v>0.50540883648743207</v>
      </c>
      <c r="E67" s="18">
        <v>2.920981975870951E-2</v>
      </c>
      <c r="F67" s="20">
        <v>2920.9819758709491</v>
      </c>
      <c r="G67" s="18">
        <v>0.97079018024129049</v>
      </c>
      <c r="H67" s="20">
        <v>100000</v>
      </c>
      <c r="I67" s="20">
        <v>98555.308125954747</v>
      </c>
      <c r="J67" s="17">
        <v>7325479.4005886707</v>
      </c>
      <c r="K67" s="21">
        <v>73.254794005886708</v>
      </c>
      <c r="L67" s="1"/>
      <c r="M67" s="16">
        <v>0</v>
      </c>
      <c r="N67" s="17">
        <v>1</v>
      </c>
      <c r="O67" s="18">
        <v>2.4018071044132241E-2</v>
      </c>
      <c r="P67" s="19">
        <v>0.50747522163351899</v>
      </c>
      <c r="Q67" s="18">
        <v>2.3737271111409886E-2</v>
      </c>
      <c r="R67" s="20">
        <v>2373.7271111409937</v>
      </c>
      <c r="S67" s="18">
        <v>0.97626272888859011</v>
      </c>
      <c r="T67" s="20">
        <v>100000</v>
      </c>
      <c r="U67" s="20">
        <v>98830.880580682773</v>
      </c>
      <c r="V67" s="17">
        <v>7271555.4242872782</v>
      </c>
      <c r="W67" s="21">
        <v>72.715554242872784</v>
      </c>
    </row>
    <row r="68" spans="1:23" x14ac:dyDescent="0.25">
      <c r="A68" s="16">
        <v>1</v>
      </c>
      <c r="B68" s="17">
        <v>4</v>
      </c>
      <c r="C68" s="18">
        <v>9.7951534138998966E-4</v>
      </c>
      <c r="D68" s="19">
        <v>0.81534652781115258</v>
      </c>
      <c r="E68" s="18">
        <v>3.9058773057540908E-3</v>
      </c>
      <c r="F68" s="20">
        <v>379.17873336533376</v>
      </c>
      <c r="G68" s="18">
        <v>0.99609412269424591</v>
      </c>
      <c r="H68" s="20">
        <v>97079.018024129051</v>
      </c>
      <c r="I68" s="20">
        <v>387108.51922672411</v>
      </c>
      <c r="J68" s="17">
        <v>7226924.0924627157</v>
      </c>
      <c r="K68" s="21">
        <v>74.443728825794878</v>
      </c>
      <c r="L68" s="1"/>
      <c r="M68" s="16">
        <v>1</v>
      </c>
      <c r="N68" s="17">
        <v>4</v>
      </c>
      <c r="O68" s="18">
        <v>1.0939346824895676E-3</v>
      </c>
      <c r="P68" s="19">
        <v>1.1498155670535721</v>
      </c>
      <c r="Q68" s="18">
        <v>4.3621379519767078E-3</v>
      </c>
      <c r="R68" s="20">
        <v>425.85927007852297</v>
      </c>
      <c r="S68" s="18">
        <v>0.99563786204802329</v>
      </c>
      <c r="T68" s="20">
        <v>97626.272888859006</v>
      </c>
      <c r="U68" s="20">
        <v>389291.31409323227</v>
      </c>
      <c r="V68" s="17">
        <v>7172724.543706595</v>
      </c>
      <c r="W68" s="21">
        <v>73.471252475983206</v>
      </c>
    </row>
    <row r="69" spans="1:23" x14ac:dyDescent="0.25">
      <c r="A69" s="16">
        <v>5</v>
      </c>
      <c r="B69" s="17">
        <v>5</v>
      </c>
      <c r="C69" s="18">
        <v>4.6760681414397719E-4</v>
      </c>
      <c r="D69" s="19">
        <v>2.3675427467502859</v>
      </c>
      <c r="E69" s="18">
        <v>2.3351595944590686E-3</v>
      </c>
      <c r="F69" s="20">
        <v>225.80955750247813</v>
      </c>
      <c r="G69" s="18">
        <v>0.99766484040554093</v>
      </c>
      <c r="H69" s="20">
        <v>96699.839290763717</v>
      </c>
      <c r="I69" s="20">
        <v>482904.76244631805</v>
      </c>
      <c r="J69" s="17">
        <v>6839815.5732359914</v>
      </c>
      <c r="K69" s="21">
        <v>70.732439923395987</v>
      </c>
      <c r="L69" s="1"/>
      <c r="M69" s="16">
        <v>5</v>
      </c>
      <c r="N69" s="17">
        <v>5</v>
      </c>
      <c r="O69" s="18">
        <v>4.1481190448894843E-4</v>
      </c>
      <c r="P69" s="19">
        <v>2.2960761843914321</v>
      </c>
      <c r="Q69" s="18">
        <v>2.0717358225516014E-3</v>
      </c>
      <c r="R69" s="20">
        <v>201.37357886086102</v>
      </c>
      <c r="S69" s="18">
        <v>0.9979282641774484</v>
      </c>
      <c r="T69" s="20">
        <v>97200.413618780483</v>
      </c>
      <c r="U69" s="20">
        <v>485457.56927818619</v>
      </c>
      <c r="V69" s="17">
        <v>6783433.2296133628</v>
      </c>
      <c r="W69" s="21">
        <v>69.788110740124552</v>
      </c>
    </row>
    <row r="70" spans="1:23" x14ac:dyDescent="0.25">
      <c r="A70" s="16">
        <v>10</v>
      </c>
      <c r="B70" s="17">
        <v>5</v>
      </c>
      <c r="C70" s="18">
        <v>4.8897027695641389E-4</v>
      </c>
      <c r="D70" s="19">
        <v>2.7911136574262554</v>
      </c>
      <c r="E70" s="18">
        <v>2.4422135992875349E-3</v>
      </c>
      <c r="F70" s="20">
        <v>235.61018739263818</v>
      </c>
      <c r="G70" s="18">
        <v>0.99755778640071247</v>
      </c>
      <c r="H70" s="20">
        <v>96474.029733261239</v>
      </c>
      <c r="I70" s="20">
        <v>481849.71254120336</v>
      </c>
      <c r="J70" s="17">
        <v>6356910.8107896736</v>
      </c>
      <c r="K70" s="21">
        <v>65.89245653328409</v>
      </c>
      <c r="L70" s="1"/>
      <c r="M70" s="16">
        <v>10</v>
      </c>
      <c r="N70" s="17">
        <v>5</v>
      </c>
      <c r="O70" s="18">
        <v>4.7216069114305241E-4</v>
      </c>
      <c r="P70" s="19">
        <v>2.7059747538640893</v>
      </c>
      <c r="Q70" s="18">
        <v>2.3582491216087575E-3</v>
      </c>
      <c r="R70" s="20">
        <v>228.74790097103687</v>
      </c>
      <c r="S70" s="18">
        <v>0.99764175087839124</v>
      </c>
      <c r="T70" s="20">
        <v>96999.040039919622</v>
      </c>
      <c r="U70" s="20">
        <v>484470.44673976995</v>
      </c>
      <c r="V70" s="17">
        <v>6297975.6603351766</v>
      </c>
      <c r="W70" s="21">
        <v>64.928226689081313</v>
      </c>
    </row>
    <row r="71" spans="1:23" x14ac:dyDescent="0.25">
      <c r="A71" s="16">
        <v>15</v>
      </c>
      <c r="B71" s="17">
        <v>5</v>
      </c>
      <c r="C71" s="18">
        <v>1.1563889292389286E-3</v>
      </c>
      <c r="D71" s="19">
        <v>2.8081634920573064</v>
      </c>
      <c r="E71" s="18">
        <v>5.7673266907294352E-3</v>
      </c>
      <c r="F71" s="20">
        <v>555.03840572050831</v>
      </c>
      <c r="G71" s="18">
        <v>0.99423267330927056</v>
      </c>
      <c r="H71" s="20">
        <v>96238.419545868601</v>
      </c>
      <c r="I71" s="20">
        <v>479975.54428837448</v>
      </c>
      <c r="J71" s="17">
        <v>5875061.0982484706</v>
      </c>
      <c r="K71" s="21">
        <v>61.046940774503604</v>
      </c>
      <c r="L71" s="1"/>
      <c r="M71" s="16">
        <v>15</v>
      </c>
      <c r="N71" s="17">
        <v>5</v>
      </c>
      <c r="O71" s="18">
        <v>8.8543660713672303E-4</v>
      </c>
      <c r="P71" s="19">
        <v>2.654188345832543</v>
      </c>
      <c r="Q71" s="18">
        <v>4.4180065378358613E-3</v>
      </c>
      <c r="R71" s="20">
        <v>427.53178333815595</v>
      </c>
      <c r="S71" s="18">
        <v>0.99558199346216414</v>
      </c>
      <c r="T71" s="20">
        <v>96770.292138948585</v>
      </c>
      <c r="U71" s="20">
        <v>482848.55165486125</v>
      </c>
      <c r="V71" s="17">
        <v>5813505.2135954071</v>
      </c>
      <c r="W71" s="21">
        <v>60.075309117058652</v>
      </c>
    </row>
    <row r="72" spans="1:23" x14ac:dyDescent="0.25">
      <c r="A72" s="16">
        <v>20</v>
      </c>
      <c r="B72" s="17">
        <v>5</v>
      </c>
      <c r="C72" s="18">
        <v>2.2205443507218934E-3</v>
      </c>
      <c r="D72" s="19">
        <v>2.5572105366519242</v>
      </c>
      <c r="E72" s="18">
        <v>1.1042821927897961E-2</v>
      </c>
      <c r="F72" s="20">
        <v>1056.6145393898478</v>
      </c>
      <c r="G72" s="18">
        <v>0.98895717807210204</v>
      </c>
      <c r="H72" s="20">
        <v>95683.381140148093</v>
      </c>
      <c r="I72" s="20">
        <v>475835.81883709854</v>
      </c>
      <c r="J72" s="17">
        <v>5395085.5539600961</v>
      </c>
      <c r="K72" s="21">
        <v>56.384771207634039</v>
      </c>
      <c r="L72" s="1"/>
      <c r="M72" s="16">
        <v>20</v>
      </c>
      <c r="N72" s="17">
        <v>5</v>
      </c>
      <c r="O72" s="18">
        <v>1.1349063778043108E-3</v>
      </c>
      <c r="P72" s="19">
        <v>2.5204042376760345</v>
      </c>
      <c r="Q72" s="18">
        <v>5.6586079492093599E-3</v>
      </c>
      <c r="R72" s="20">
        <v>545.16590959702444</v>
      </c>
      <c r="S72" s="18">
        <v>0.99434139205079064</v>
      </c>
      <c r="T72" s="20">
        <v>96342.76035561043</v>
      </c>
      <c r="U72" s="20">
        <v>480362.01069885184</v>
      </c>
      <c r="V72" s="17">
        <v>5330656.6619405458</v>
      </c>
      <c r="W72" s="21">
        <v>55.330121767993539</v>
      </c>
    </row>
    <row r="73" spans="1:23" x14ac:dyDescent="0.25">
      <c r="A73" s="16">
        <v>25</v>
      </c>
      <c r="B73" s="17">
        <v>5</v>
      </c>
      <c r="C73" s="18">
        <v>1.7945008282091392E-3</v>
      </c>
      <c r="D73" s="19">
        <v>2.4661369454342683</v>
      </c>
      <c r="E73" s="18">
        <v>8.9318906613764515E-3</v>
      </c>
      <c r="F73" s="20">
        <v>845.19593291755882</v>
      </c>
      <c r="G73" s="18">
        <v>0.99106810933862355</v>
      </c>
      <c r="H73" s="20">
        <v>94626.766600758245</v>
      </c>
      <c r="I73" s="20">
        <v>470992.22225550219</v>
      </c>
      <c r="J73" s="17">
        <v>4919249.7351229973</v>
      </c>
      <c r="K73" s="21">
        <v>51.985816612311247</v>
      </c>
      <c r="L73" s="1"/>
      <c r="M73" s="16">
        <v>25</v>
      </c>
      <c r="N73" s="17">
        <v>5</v>
      </c>
      <c r="O73" s="18">
        <v>1.0066165963955253E-3</v>
      </c>
      <c r="P73" s="19">
        <v>2.4556814267577716</v>
      </c>
      <c r="Q73" s="18">
        <v>5.0202254150772951E-3</v>
      </c>
      <c r="R73" s="20">
        <v>480.9255183411442</v>
      </c>
      <c r="S73" s="18">
        <v>0.9949797745849227</v>
      </c>
      <c r="T73" s="20">
        <v>95797.594446013405</v>
      </c>
      <c r="U73" s="20">
        <v>477764.34450140549</v>
      </c>
      <c r="V73" s="17">
        <v>4850294.6512416936</v>
      </c>
      <c r="W73" s="21">
        <v>50.630651837244933</v>
      </c>
    </row>
    <row r="74" spans="1:23" x14ac:dyDescent="0.25">
      <c r="A74" s="16">
        <v>30</v>
      </c>
      <c r="B74" s="17">
        <v>5</v>
      </c>
      <c r="C74" s="18">
        <v>1.9700258586859512E-3</v>
      </c>
      <c r="D74" s="19">
        <v>2.5004604147272027</v>
      </c>
      <c r="E74" s="18">
        <v>9.8018633732318561E-3</v>
      </c>
      <c r="F74" s="20">
        <v>919.23414261326252</v>
      </c>
      <c r="G74" s="18">
        <v>0.99019813662676814</v>
      </c>
      <c r="H74" s="20">
        <v>93781.570667840686</v>
      </c>
      <c r="I74" s="20">
        <v>466610.19121160725</v>
      </c>
      <c r="J74" s="17">
        <v>4448257.5128674954</v>
      </c>
      <c r="K74" s="21">
        <v>47.432107195373298</v>
      </c>
      <c r="L74" s="1"/>
      <c r="M74" s="16">
        <v>30</v>
      </c>
      <c r="N74" s="17">
        <v>5</v>
      </c>
      <c r="O74" s="18">
        <v>9.3130668459269798E-4</v>
      </c>
      <c r="P74" s="19">
        <v>2.6087956895128297</v>
      </c>
      <c r="Q74" s="18">
        <v>4.6461866229453586E-3</v>
      </c>
      <c r="R74" s="20">
        <v>442.85903211546247</v>
      </c>
      <c r="S74" s="18">
        <v>0.99535381337705464</v>
      </c>
      <c r="T74" s="20">
        <v>95316.668927672261</v>
      </c>
      <c r="U74" s="20">
        <v>475524.37821182859</v>
      </c>
      <c r="V74" s="17">
        <v>4372530.3067402886</v>
      </c>
      <c r="W74" s="21">
        <v>45.873721311623164</v>
      </c>
    </row>
    <row r="75" spans="1:23" x14ac:dyDescent="0.25">
      <c r="A75" s="16">
        <v>35</v>
      </c>
      <c r="B75" s="17">
        <v>5</v>
      </c>
      <c r="C75" s="18">
        <v>1.8328679687891624E-3</v>
      </c>
      <c r="D75" s="19">
        <v>2.5563872303908663</v>
      </c>
      <c r="E75" s="18">
        <v>9.1234774346328207E-3</v>
      </c>
      <c r="F75" s="20">
        <v>847.22743181519036</v>
      </c>
      <c r="G75" s="18">
        <v>0.99087652256536718</v>
      </c>
      <c r="H75" s="20">
        <v>92862.336525227423</v>
      </c>
      <c r="I75" s="20">
        <v>462241.38685499039</v>
      </c>
      <c r="J75" s="17">
        <v>3981647.3216558886</v>
      </c>
      <c r="K75" s="21">
        <v>42.876880667052951</v>
      </c>
      <c r="L75" s="1"/>
      <c r="M75" s="16">
        <v>35</v>
      </c>
      <c r="N75" s="17">
        <v>5</v>
      </c>
      <c r="O75" s="18">
        <v>1.506622656406869E-3</v>
      </c>
      <c r="P75" s="19">
        <v>2.670009675976392</v>
      </c>
      <c r="Q75" s="18">
        <v>7.5067614250329262E-3</v>
      </c>
      <c r="R75" s="20">
        <v>712.19505636987742</v>
      </c>
      <c r="S75" s="18">
        <v>0.99249323857496707</v>
      </c>
      <c r="T75" s="20">
        <v>94873.809895556798</v>
      </c>
      <c r="U75" s="20">
        <v>472709.64188762469</v>
      </c>
      <c r="V75" s="17">
        <v>3897005.9285284602</v>
      </c>
      <c r="W75" s="21">
        <v>41.075676552027744</v>
      </c>
    </row>
    <row r="76" spans="1:23" x14ac:dyDescent="0.25">
      <c r="A76" s="16">
        <v>40</v>
      </c>
      <c r="B76" s="17">
        <v>5</v>
      </c>
      <c r="C76" s="18">
        <v>2.5110387556837497E-3</v>
      </c>
      <c r="D76" s="19">
        <v>2.6685801751267841</v>
      </c>
      <c r="E76" s="18">
        <v>1.248211988451986E-2</v>
      </c>
      <c r="F76" s="20">
        <v>1148.5436228911421</v>
      </c>
      <c r="G76" s="18">
        <v>0.98751788011548014</v>
      </c>
      <c r="H76" s="20">
        <v>92015.109093412233</v>
      </c>
      <c r="I76" s="20">
        <v>457397.80809492106</v>
      </c>
      <c r="J76" s="17">
        <v>3519405.9348008982</v>
      </c>
      <c r="K76" s="21">
        <v>38.248130871942507</v>
      </c>
      <c r="L76" s="1"/>
      <c r="M76" s="16">
        <v>40</v>
      </c>
      <c r="N76" s="17">
        <v>5</v>
      </c>
      <c r="O76" s="18">
        <v>2.1861944772133672E-3</v>
      </c>
      <c r="P76" s="19">
        <v>2.6617676317040142</v>
      </c>
      <c r="Q76" s="18">
        <v>1.0875379288454612E-2</v>
      </c>
      <c r="R76" s="20">
        <v>1024.0432757895323</v>
      </c>
      <c r="S76" s="18">
        <v>0.98912462071154539</v>
      </c>
      <c r="T76" s="20">
        <v>94161.614839186921</v>
      </c>
      <c r="U76" s="20">
        <v>468413.6230619477</v>
      </c>
      <c r="V76" s="17">
        <v>3424296.2866408355</v>
      </c>
      <c r="W76" s="21">
        <v>36.366159315438566</v>
      </c>
    </row>
    <row r="77" spans="1:23" x14ac:dyDescent="0.25">
      <c r="A77" s="16">
        <v>45</v>
      </c>
      <c r="B77" s="17">
        <v>5</v>
      </c>
      <c r="C77" s="18">
        <v>3.945938779007902E-3</v>
      </c>
      <c r="D77" s="19">
        <v>2.695138492035825</v>
      </c>
      <c r="E77" s="18">
        <v>1.95518726941728E-2</v>
      </c>
      <c r="F77" s="20">
        <v>1776.6115202363435</v>
      </c>
      <c r="G77" s="18">
        <v>0.9804481273058272</v>
      </c>
      <c r="H77" s="20">
        <v>90866.565470521091</v>
      </c>
      <c r="I77" s="20">
        <v>450237.98384500697</v>
      </c>
      <c r="J77" s="17">
        <v>3062008.1267059771</v>
      </c>
      <c r="K77" s="21">
        <v>33.697852569318833</v>
      </c>
      <c r="L77" s="1"/>
      <c r="M77" s="16">
        <v>45</v>
      </c>
      <c r="N77" s="17">
        <v>5</v>
      </c>
      <c r="O77" s="18">
        <v>3.2607189689560227E-3</v>
      </c>
      <c r="P77" s="19">
        <v>2.7358666225357013</v>
      </c>
      <c r="Q77" s="18">
        <v>1.6184112355570046E-2</v>
      </c>
      <c r="R77" s="20">
        <v>1507.3489227069658</v>
      </c>
      <c r="S77" s="18">
        <v>0.98381588764442995</v>
      </c>
      <c r="T77" s="20">
        <v>93137.571563397389</v>
      </c>
      <c r="U77" s="20">
        <v>462275.0188096012</v>
      </c>
      <c r="V77" s="17">
        <v>2955882.6635788879</v>
      </c>
      <c r="W77" s="21">
        <v>31.736737537405748</v>
      </c>
    </row>
    <row r="78" spans="1:23" x14ac:dyDescent="0.25">
      <c r="A78" s="16">
        <v>50</v>
      </c>
      <c r="B78" s="17">
        <v>5</v>
      </c>
      <c r="C78" s="18">
        <v>6.4101624138465834E-3</v>
      </c>
      <c r="D78" s="19">
        <v>2.6276381826641968</v>
      </c>
      <c r="E78" s="18">
        <v>3.1570709205037684E-2</v>
      </c>
      <c r="F78" s="20">
        <v>2812.6330292546336</v>
      </c>
      <c r="G78" s="18">
        <v>0.96842929079496232</v>
      </c>
      <c r="H78" s="20">
        <v>89089.953950284747</v>
      </c>
      <c r="I78" s="20">
        <v>438777.18654664251</v>
      </c>
      <c r="J78" s="17">
        <v>2611770.14286097</v>
      </c>
      <c r="K78" s="21">
        <v>29.316101614761497</v>
      </c>
      <c r="L78" s="1"/>
      <c r="M78" s="16">
        <v>50</v>
      </c>
      <c r="N78" s="17">
        <v>5</v>
      </c>
      <c r="O78" s="18">
        <v>6.043072325360963E-3</v>
      </c>
      <c r="P78" s="19">
        <v>2.6948872681309588</v>
      </c>
      <c r="Q78" s="18">
        <v>2.9800245313484575E-2</v>
      </c>
      <c r="R78" s="20">
        <v>2730.6031128217874</v>
      </c>
      <c r="S78" s="18">
        <v>0.97019975468651543</v>
      </c>
      <c r="T78" s="20">
        <v>91630.222640690423</v>
      </c>
      <c r="U78" s="20">
        <v>451856.7652024054</v>
      </c>
      <c r="V78" s="17">
        <v>2493607.6447692867</v>
      </c>
      <c r="W78" s="21">
        <v>27.213811916047284</v>
      </c>
    </row>
    <row r="79" spans="1:23" x14ac:dyDescent="0.25">
      <c r="A79" s="16">
        <v>55</v>
      </c>
      <c r="B79" s="17">
        <v>5</v>
      </c>
      <c r="C79" s="18">
        <v>8.2714093173363451E-3</v>
      </c>
      <c r="D79" s="19">
        <v>2.6383214997527449</v>
      </c>
      <c r="E79" s="18">
        <v>4.0564640289948661E-2</v>
      </c>
      <c r="F79" s="20">
        <v>3499.8084883420524</v>
      </c>
      <c r="G79" s="18">
        <v>0.95943535971005134</v>
      </c>
      <c r="H79" s="20">
        <v>86277.320921030114</v>
      </c>
      <c r="I79" s="20">
        <v>423121.18214325025</v>
      </c>
      <c r="J79" s="17">
        <v>2172992.9563143277</v>
      </c>
      <c r="K79" s="21">
        <v>25.186143161576314</v>
      </c>
      <c r="L79" s="1"/>
      <c r="M79" s="16">
        <v>55</v>
      </c>
      <c r="N79" s="17">
        <v>5</v>
      </c>
      <c r="O79" s="18">
        <v>9.3322717810689747E-3</v>
      </c>
      <c r="P79" s="19">
        <v>2.7190054414529188</v>
      </c>
      <c r="Q79" s="18">
        <v>4.5688788018612314E-2</v>
      </c>
      <c r="R79" s="20">
        <v>4061.7158715440746</v>
      </c>
      <c r="S79" s="18">
        <v>0.95431121198138769</v>
      </c>
      <c r="T79" s="20">
        <v>88899.619527868635</v>
      </c>
      <c r="U79" s="20">
        <v>435233.3458379868</v>
      </c>
      <c r="V79" s="17">
        <v>2041750.8795668811</v>
      </c>
      <c r="W79" s="21">
        <v>22.966924835115005</v>
      </c>
    </row>
    <row r="80" spans="1:23" x14ac:dyDescent="0.25">
      <c r="A80" s="16">
        <v>60</v>
      </c>
      <c r="B80" s="17">
        <v>5</v>
      </c>
      <c r="C80" s="18">
        <v>1.2782320998664099E-2</v>
      </c>
      <c r="D80" s="19">
        <v>2.6522865473693789</v>
      </c>
      <c r="E80" s="18">
        <v>6.2049546081910045E-2</v>
      </c>
      <c r="F80" s="20">
        <v>5136.3070722379634</v>
      </c>
      <c r="G80" s="18">
        <v>0.93795045391808995</v>
      </c>
      <c r="H80" s="20">
        <v>82777.512432688061</v>
      </c>
      <c r="I80" s="20">
        <v>401828.98495310545</v>
      </c>
      <c r="J80" s="17">
        <v>1749871.7741710774</v>
      </c>
      <c r="K80" s="21">
        <v>21.139458323225348</v>
      </c>
      <c r="L80" s="1"/>
      <c r="M80" s="16">
        <v>60</v>
      </c>
      <c r="N80" s="17">
        <v>5</v>
      </c>
      <c r="O80" s="18">
        <v>1.7150061691184628E-2</v>
      </c>
      <c r="P80" s="19">
        <v>2.7136576271636761</v>
      </c>
      <c r="Q80" s="18">
        <v>8.2514826783067763E-2</v>
      </c>
      <c r="R80" s="20">
        <v>7000.3849248402112</v>
      </c>
      <c r="S80" s="18">
        <v>0.91748517321693224</v>
      </c>
      <c r="T80" s="20">
        <v>84837.903656324561</v>
      </c>
      <c r="U80" s="20">
        <v>408184.24160179601</v>
      </c>
      <c r="V80" s="17">
        <v>1606517.5337288943</v>
      </c>
      <c r="W80" s="21">
        <v>18.936318137195396</v>
      </c>
    </row>
    <row r="81" spans="1:23" x14ac:dyDescent="0.25">
      <c r="A81" s="16">
        <v>65</v>
      </c>
      <c r="B81" s="17">
        <v>5</v>
      </c>
      <c r="C81" s="18">
        <v>1.9519704021806687E-2</v>
      </c>
      <c r="D81" s="19">
        <v>2.7165332035251781</v>
      </c>
      <c r="E81" s="18">
        <v>9.3433927408931639E-2</v>
      </c>
      <c r="F81" s="20">
        <v>7254.3227455902525</v>
      </c>
      <c r="G81" s="18">
        <v>0.90656607259106836</v>
      </c>
      <c r="H81" s="20">
        <v>77641.205360450098</v>
      </c>
      <c r="I81" s="20">
        <v>371641.02168178308</v>
      </c>
      <c r="J81" s="17">
        <v>1348042.789217972</v>
      </c>
      <c r="K81" s="21">
        <v>17.362466012211808</v>
      </c>
      <c r="L81" s="1"/>
      <c r="M81" s="16">
        <v>65</v>
      </c>
      <c r="N81" s="17">
        <v>5</v>
      </c>
      <c r="O81" s="18">
        <v>3.0985874140613129E-2</v>
      </c>
      <c r="P81" s="19">
        <v>2.6506411243051775</v>
      </c>
      <c r="Q81" s="18">
        <v>0.14441630578225406</v>
      </c>
      <c r="R81" s="20">
        <v>11241.006906457973</v>
      </c>
      <c r="S81" s="18">
        <v>0.85558369421774594</v>
      </c>
      <c r="T81" s="20">
        <v>77837.51873148435</v>
      </c>
      <c r="U81" s="20">
        <v>362778.43430998788</v>
      </c>
      <c r="V81" s="17">
        <v>1198333.2921270982</v>
      </c>
      <c r="W81" s="21">
        <v>15.395317215351916</v>
      </c>
    </row>
    <row r="82" spans="1:23" x14ac:dyDescent="0.25">
      <c r="A82" s="16">
        <v>70</v>
      </c>
      <c r="B82" s="17">
        <v>5</v>
      </c>
      <c r="C82" s="18">
        <v>3.9351155857924168E-2</v>
      </c>
      <c r="D82" s="19">
        <v>2.6487164067534144</v>
      </c>
      <c r="E82" s="18">
        <v>0.18009258217100343</v>
      </c>
      <c r="F82" s="20">
        <v>12676.155441077419</v>
      </c>
      <c r="G82" s="18">
        <v>0.81990741782899657</v>
      </c>
      <c r="H82" s="20">
        <v>70386.882614859845</v>
      </c>
      <c r="I82" s="20">
        <v>322129.17676025047</v>
      </c>
      <c r="J82" s="17">
        <v>976401.76753618883</v>
      </c>
      <c r="K82" s="21">
        <v>13.87192799656756</v>
      </c>
      <c r="L82" s="1"/>
      <c r="M82" s="16">
        <v>70</v>
      </c>
      <c r="N82" s="17">
        <v>5</v>
      </c>
      <c r="O82" s="18">
        <v>5.1020127020576109E-2</v>
      </c>
      <c r="P82" s="19">
        <v>2.5898297525550311</v>
      </c>
      <c r="Q82" s="18">
        <v>0.22716659656892602</v>
      </c>
      <c r="R82" s="20">
        <v>15128.502934653479</v>
      </c>
      <c r="S82" s="18">
        <v>0.77283340343107398</v>
      </c>
      <c r="T82" s="20">
        <v>66596.511825026377</v>
      </c>
      <c r="U82" s="20">
        <v>296520.29146364616</v>
      </c>
      <c r="V82" s="17">
        <v>835554.85781711037</v>
      </c>
      <c r="W82" s="21">
        <v>12.546525860279612</v>
      </c>
    </row>
    <row r="83" spans="1:23" x14ac:dyDescent="0.25">
      <c r="A83" s="16">
        <v>75</v>
      </c>
      <c r="B83" s="17">
        <v>5</v>
      </c>
      <c r="C83" s="18">
        <v>6.4240453576733705E-2</v>
      </c>
      <c r="D83" s="19">
        <v>2.8671540936892757</v>
      </c>
      <c r="E83" s="18">
        <v>0.28249607186532788</v>
      </c>
      <c r="F83" s="20">
        <v>16303.053731085172</v>
      </c>
      <c r="G83" s="18">
        <v>0.71750392813467212</v>
      </c>
      <c r="H83" s="20">
        <v>57710.727173782427</v>
      </c>
      <c r="I83" s="20">
        <v>253781.73445820337</v>
      </c>
      <c r="J83" s="17">
        <v>654272.59077593836</v>
      </c>
      <c r="K83" s="21">
        <v>11.337105297698791</v>
      </c>
      <c r="L83" s="1"/>
      <c r="M83" s="16">
        <v>75</v>
      </c>
      <c r="N83" s="17">
        <v>5</v>
      </c>
      <c r="O83" s="18">
        <v>8.1938178303791437E-2</v>
      </c>
      <c r="P83" s="19">
        <v>2.7178467696394852</v>
      </c>
      <c r="Q83" s="18">
        <v>0.34514949636007963</v>
      </c>
      <c r="R83" s="20">
        <v>17764.157347168308</v>
      </c>
      <c r="S83" s="18">
        <v>0.65485050363992037</v>
      </c>
      <c r="T83" s="20">
        <v>51468.008890372897</v>
      </c>
      <c r="U83" s="20">
        <v>216799.51537739189</v>
      </c>
      <c r="V83" s="17">
        <v>539034.56635346427</v>
      </c>
      <c r="W83" s="21">
        <v>10.473196418023678</v>
      </c>
    </row>
    <row r="84" spans="1:23" x14ac:dyDescent="0.25">
      <c r="A84" s="16">
        <v>80</v>
      </c>
      <c r="B84" s="17">
        <v>20</v>
      </c>
      <c r="C84" s="18">
        <v>0.10339230668938394</v>
      </c>
      <c r="D84" s="19">
        <v>9.6718995060652553</v>
      </c>
      <c r="E84" s="18">
        <v>1</v>
      </c>
      <c r="F84" s="20">
        <v>41407.673442697254</v>
      </c>
      <c r="G84" s="18">
        <v>0</v>
      </c>
      <c r="H84" s="20">
        <v>41407.673442697254</v>
      </c>
      <c r="I84" s="20">
        <v>400490.85631773499</v>
      </c>
      <c r="J84" s="17">
        <v>400490.85631773499</v>
      </c>
      <c r="K84" s="21">
        <v>9.6718995060652553</v>
      </c>
      <c r="L84" s="1"/>
      <c r="M84" s="16">
        <v>80</v>
      </c>
      <c r="N84" s="17">
        <v>20</v>
      </c>
      <c r="O84" s="18">
        <v>0.10459399572179776</v>
      </c>
      <c r="P84" s="19">
        <v>9.560778255951039</v>
      </c>
      <c r="Q84" s="18">
        <v>1</v>
      </c>
      <c r="R84" s="20">
        <v>33703.85154320459</v>
      </c>
      <c r="S84" s="18">
        <v>0</v>
      </c>
      <c r="T84" s="20">
        <v>33703.85154320459</v>
      </c>
      <c r="U84" s="20">
        <v>322235.05097607232</v>
      </c>
      <c r="V84" s="17">
        <v>322235.05097607232</v>
      </c>
      <c r="W84" s="21">
        <v>9.560778255951039</v>
      </c>
    </row>
    <row r="85" spans="1:23" x14ac:dyDescent="0.25">
      <c r="A85" s="22">
        <f>A64+5</f>
        <v>2037</v>
      </c>
      <c r="B85" s="24" t="str">
        <f>B64</f>
        <v xml:space="preserve">Ghor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2037</v>
      </c>
      <c r="N85" s="24" t="str">
        <f>N64</f>
        <v xml:space="preserve">Ghor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2.2170453539456746E-2</v>
      </c>
      <c r="D88" s="19">
        <v>0.50574806793711025</v>
      </c>
      <c r="E88" s="18">
        <v>2.1930147598443916E-2</v>
      </c>
      <c r="F88" s="20">
        <v>2193.0147598443873</v>
      </c>
      <c r="G88" s="18">
        <v>0.97806985240155608</v>
      </c>
      <c r="H88" s="20">
        <v>100000</v>
      </c>
      <c r="I88" s="20">
        <v>98916.09821790448</v>
      </c>
      <c r="J88" s="17">
        <v>7484441.6443807976</v>
      </c>
      <c r="K88" s="21">
        <v>74.844416443807972</v>
      </c>
      <c r="L88" s="1"/>
      <c r="M88" s="16">
        <v>0</v>
      </c>
      <c r="N88" s="17">
        <v>1</v>
      </c>
      <c r="O88" s="18">
        <v>1.7408390969327676E-2</v>
      </c>
      <c r="P88" s="19">
        <v>0.50767437614586053</v>
      </c>
      <c r="Q88" s="18">
        <v>1.726045853614111E-2</v>
      </c>
      <c r="R88" s="20">
        <v>1726.0458536141086</v>
      </c>
      <c r="S88" s="18">
        <v>0.98273954146385889</v>
      </c>
      <c r="T88" s="20">
        <v>100000</v>
      </c>
      <c r="U88" s="20">
        <v>99150.223398318587</v>
      </c>
      <c r="V88" s="17">
        <v>7528577.7090886841</v>
      </c>
      <c r="W88" s="21">
        <v>75.285777090886839</v>
      </c>
    </row>
    <row r="89" spans="1:23" x14ac:dyDescent="0.25">
      <c r="A89" s="16">
        <v>1</v>
      </c>
      <c r="B89" s="17">
        <v>4</v>
      </c>
      <c r="C89" s="18">
        <v>7.751571309901874E-4</v>
      </c>
      <c r="D89" s="19">
        <v>0.89234877641474941</v>
      </c>
      <c r="E89" s="18">
        <v>3.0931773134328377E-3</v>
      </c>
      <c r="F89" s="20">
        <v>302.5343478401046</v>
      </c>
      <c r="G89" s="18">
        <v>0.99690682268656716</v>
      </c>
      <c r="H89" s="20">
        <v>97806.985240155613</v>
      </c>
      <c r="I89" s="20">
        <v>390287.76972438057</v>
      </c>
      <c r="J89" s="17">
        <v>7385525.5461628931</v>
      </c>
      <c r="K89" s="21">
        <v>75.511227833354113</v>
      </c>
      <c r="L89" s="1"/>
      <c r="M89" s="16">
        <v>1</v>
      </c>
      <c r="N89" s="17">
        <v>4</v>
      </c>
      <c r="O89" s="18">
        <v>8.1059057796879189E-4</v>
      </c>
      <c r="P89" s="19">
        <v>1.175116159756608</v>
      </c>
      <c r="Q89" s="18">
        <v>3.2349548339304368E-3</v>
      </c>
      <c r="R89" s="20">
        <v>317.91180301530403</v>
      </c>
      <c r="S89" s="18">
        <v>0.99676504516606956</v>
      </c>
      <c r="T89" s="20">
        <v>98273.954146385891</v>
      </c>
      <c r="U89" s="20">
        <v>392197.75267058297</v>
      </c>
      <c r="V89" s="17">
        <v>7429427.4856903655</v>
      </c>
      <c r="W89" s="21">
        <v>75.599150865790094</v>
      </c>
    </row>
    <row r="90" spans="1:23" x14ac:dyDescent="0.25">
      <c r="A90" s="16">
        <v>5</v>
      </c>
      <c r="B90" s="17">
        <v>5</v>
      </c>
      <c r="C90" s="18">
        <v>3.7450356453962169E-4</v>
      </c>
      <c r="D90" s="19">
        <v>2.3750910206541427</v>
      </c>
      <c r="E90" s="18">
        <v>1.8706788747099301E-3</v>
      </c>
      <c r="F90" s="20">
        <v>182.39951647444104</v>
      </c>
      <c r="G90" s="18">
        <v>0.99812932112529007</v>
      </c>
      <c r="H90" s="20">
        <v>97504.450892315508</v>
      </c>
      <c r="I90" s="20">
        <v>487043.47233295545</v>
      </c>
      <c r="J90" s="17">
        <v>6995237.7764385128</v>
      </c>
      <c r="K90" s="21">
        <v>71.74275340685827</v>
      </c>
      <c r="L90" s="1"/>
      <c r="M90" s="16">
        <v>5</v>
      </c>
      <c r="N90" s="17">
        <v>5</v>
      </c>
      <c r="O90" s="18">
        <v>3.1183833383981283E-4</v>
      </c>
      <c r="P90" s="19">
        <v>2.3050824609170211</v>
      </c>
      <c r="Q90" s="18">
        <v>1.5578824581273798E-3</v>
      </c>
      <c r="R90" s="20">
        <v>152.60400003432005</v>
      </c>
      <c r="S90" s="18">
        <v>0.99844211754187262</v>
      </c>
      <c r="T90" s="20">
        <v>97956.042343370587</v>
      </c>
      <c r="U90" s="20">
        <v>489368.95652062626</v>
      </c>
      <c r="V90" s="17">
        <v>7037229.7330197822</v>
      </c>
      <c r="W90" s="21">
        <v>71.840690626840583</v>
      </c>
    </row>
    <row r="91" spans="1:23" x14ac:dyDescent="0.25">
      <c r="A91" s="16">
        <v>10</v>
      </c>
      <c r="B91" s="17">
        <v>5</v>
      </c>
      <c r="C91" s="18">
        <v>3.9732741619483353E-4</v>
      </c>
      <c r="D91" s="19">
        <v>2.7946542118207365</v>
      </c>
      <c r="E91" s="18">
        <v>1.984897825481502E-3</v>
      </c>
      <c r="F91" s="20">
        <v>193.17432814730273</v>
      </c>
      <c r="G91" s="18">
        <v>0.9980151021745185</v>
      </c>
      <c r="H91" s="20">
        <v>97322.051375841067</v>
      </c>
      <c r="I91" s="20">
        <v>486184.24068824132</v>
      </c>
      <c r="J91" s="17">
        <v>6508194.3041055575</v>
      </c>
      <c r="K91" s="21">
        <v>66.872761230361121</v>
      </c>
      <c r="L91" s="1"/>
      <c r="M91" s="16">
        <v>10</v>
      </c>
      <c r="N91" s="17">
        <v>5</v>
      </c>
      <c r="O91" s="18">
        <v>3.5843011496306275E-4</v>
      </c>
      <c r="P91" s="19">
        <v>2.7119889985381906</v>
      </c>
      <c r="Q91" s="18">
        <v>1.7906820507080923E-3</v>
      </c>
      <c r="R91" s="20">
        <v>175.13486153894337</v>
      </c>
      <c r="S91" s="18">
        <v>0.99820931794929191</v>
      </c>
      <c r="T91" s="20">
        <v>97803.438343336267</v>
      </c>
      <c r="U91" s="20">
        <v>488616.48122674075</v>
      </c>
      <c r="V91" s="17">
        <v>6547860.7764991559</v>
      </c>
      <c r="W91" s="21">
        <v>66.949187957105067</v>
      </c>
    </row>
    <row r="92" spans="1:23" x14ac:dyDescent="0.25">
      <c r="A92" s="16">
        <v>15</v>
      </c>
      <c r="B92" s="17">
        <v>5</v>
      </c>
      <c r="C92" s="18">
        <v>9.4009193377270726E-4</v>
      </c>
      <c r="D92" s="19">
        <v>2.8132371713600306</v>
      </c>
      <c r="E92" s="18">
        <v>4.6908164848965539E-3</v>
      </c>
      <c r="F92" s="20">
        <v>455.61373761481082</v>
      </c>
      <c r="G92" s="18">
        <v>0.99530918351510345</v>
      </c>
      <c r="H92" s="20">
        <v>97128.877047693764</v>
      </c>
      <c r="I92" s="20">
        <v>484648.06605283503</v>
      </c>
      <c r="J92" s="17">
        <v>6022010.0634173164</v>
      </c>
      <c r="K92" s="21">
        <v>62.000202683907212</v>
      </c>
      <c r="L92" s="1"/>
      <c r="M92" s="16">
        <v>15</v>
      </c>
      <c r="N92" s="17">
        <v>5</v>
      </c>
      <c r="O92" s="18">
        <v>6.7877416072552148E-4</v>
      </c>
      <c r="P92" s="19">
        <v>2.6581166644784102</v>
      </c>
      <c r="Q92" s="18">
        <v>3.3884844352383148E-3</v>
      </c>
      <c r="R92" s="20">
        <v>330.81198678679357</v>
      </c>
      <c r="S92" s="18">
        <v>0.99661151556476169</v>
      </c>
      <c r="T92" s="20">
        <v>97628.303481797324</v>
      </c>
      <c r="U92" s="20">
        <v>487366.79432993988</v>
      </c>
      <c r="V92" s="17">
        <v>6059244.2952724155</v>
      </c>
      <c r="W92" s="21">
        <v>62.064422705062718</v>
      </c>
    </row>
    <row r="93" spans="1:23" x14ac:dyDescent="0.25">
      <c r="A93" s="16">
        <v>20</v>
      </c>
      <c r="B93" s="17">
        <v>5</v>
      </c>
      <c r="C93" s="18">
        <v>1.8249425023025827E-3</v>
      </c>
      <c r="D93" s="19">
        <v>2.5611768968675386</v>
      </c>
      <c r="E93" s="18">
        <v>9.0842809936598767E-3</v>
      </c>
      <c r="F93" s="20">
        <v>878.20708848282811</v>
      </c>
      <c r="G93" s="18">
        <v>0.99091571900634012</v>
      </c>
      <c r="H93" s="20">
        <v>96673.263310078954</v>
      </c>
      <c r="I93" s="20">
        <v>481224.52481366816</v>
      </c>
      <c r="J93" s="17">
        <v>5537361.997364481</v>
      </c>
      <c r="K93" s="21">
        <v>57.279146350976312</v>
      </c>
      <c r="L93" s="1"/>
      <c r="M93" s="16">
        <v>20</v>
      </c>
      <c r="N93" s="17">
        <v>5</v>
      </c>
      <c r="O93" s="18">
        <v>8.7799704167664297E-4</v>
      </c>
      <c r="P93" s="19">
        <v>2.5237789926046861</v>
      </c>
      <c r="Q93" s="18">
        <v>4.3804615823808124E-3</v>
      </c>
      <c r="R93" s="20">
        <v>426.2079235559213</v>
      </c>
      <c r="S93" s="18">
        <v>0.99561953841761919</v>
      </c>
      <c r="T93" s="20">
        <v>97297.49149501053</v>
      </c>
      <c r="U93" s="20">
        <v>485432.07246122509</v>
      </c>
      <c r="V93" s="17">
        <v>5571877.5009424761</v>
      </c>
      <c r="W93" s="21">
        <v>57.266404460470646</v>
      </c>
    </row>
    <row r="94" spans="1:23" x14ac:dyDescent="0.25">
      <c r="A94" s="16">
        <v>25</v>
      </c>
      <c r="B94" s="17">
        <v>5</v>
      </c>
      <c r="C94" s="18">
        <v>1.4952645686448884E-3</v>
      </c>
      <c r="D94" s="19">
        <v>2.4726943532447083</v>
      </c>
      <c r="E94" s="18">
        <v>7.4481762552600639E-3</v>
      </c>
      <c r="F94" s="20">
        <v>713.49846312099544</v>
      </c>
      <c r="G94" s="18">
        <v>0.99255182374473994</v>
      </c>
      <c r="H94" s="20">
        <v>95795.056221596125</v>
      </c>
      <c r="I94" s="20">
        <v>477172.05241318373</v>
      </c>
      <c r="J94" s="17">
        <v>5056137.4725508131</v>
      </c>
      <c r="K94" s="21">
        <v>52.780776712054923</v>
      </c>
      <c r="L94" s="1"/>
      <c r="M94" s="16">
        <v>25</v>
      </c>
      <c r="N94" s="17">
        <v>5</v>
      </c>
      <c r="O94" s="18">
        <v>7.8499192344570518E-4</v>
      </c>
      <c r="P94" s="19">
        <v>2.4590684618128846</v>
      </c>
      <c r="Q94" s="18">
        <v>3.9171464348969343E-3</v>
      </c>
      <c r="R94" s="20">
        <v>379.45900308580894</v>
      </c>
      <c r="S94" s="18">
        <v>0.99608285356510307</v>
      </c>
      <c r="T94" s="20">
        <v>96871.283571454609</v>
      </c>
      <c r="U94" s="20">
        <v>483392.23850888328</v>
      </c>
      <c r="V94" s="17">
        <v>5086445.428481251</v>
      </c>
      <c r="W94" s="21">
        <v>52.507257475631214</v>
      </c>
    </row>
    <row r="95" spans="1:23" x14ac:dyDescent="0.25">
      <c r="A95" s="16">
        <v>30</v>
      </c>
      <c r="B95" s="17">
        <v>5</v>
      </c>
      <c r="C95" s="18">
        <v>1.6573892255771466E-3</v>
      </c>
      <c r="D95" s="19">
        <v>2.5050053602557467</v>
      </c>
      <c r="E95" s="18">
        <v>8.2528192575772596E-3</v>
      </c>
      <c r="F95" s="20">
        <v>784.69091090958682</v>
      </c>
      <c r="G95" s="18">
        <v>0.99174718074242274</v>
      </c>
      <c r="H95" s="20">
        <v>95081.55775847513</v>
      </c>
      <c r="I95" s="20">
        <v>473449.98917580018</v>
      </c>
      <c r="J95" s="17">
        <v>4578965.4201376298</v>
      </c>
      <c r="K95" s="21">
        <v>48.158291976758051</v>
      </c>
      <c r="L95" s="1"/>
      <c r="M95" s="16">
        <v>30</v>
      </c>
      <c r="N95" s="17">
        <v>5</v>
      </c>
      <c r="O95" s="18">
        <v>7.3015208581836421E-4</v>
      </c>
      <c r="P95" s="19">
        <v>2.6108330822620482</v>
      </c>
      <c r="Q95" s="18">
        <v>3.6444029314167681E-3</v>
      </c>
      <c r="R95" s="20">
        <v>351.65508831471379</v>
      </c>
      <c r="S95" s="18">
        <v>0.99635559706858323</v>
      </c>
      <c r="T95" s="20">
        <v>96491.8245683688</v>
      </c>
      <c r="U95" s="20">
        <v>481618.96013838821</v>
      </c>
      <c r="V95" s="17">
        <v>4603053.1899723681</v>
      </c>
      <c r="W95" s="21">
        <v>47.704074521991217</v>
      </c>
    </row>
    <row r="96" spans="1:23" x14ac:dyDescent="0.25">
      <c r="A96" s="16">
        <v>35</v>
      </c>
      <c r="B96" s="17">
        <v>5</v>
      </c>
      <c r="C96" s="18">
        <v>1.5591923299794659E-3</v>
      </c>
      <c r="D96" s="19">
        <v>2.5623253901587542</v>
      </c>
      <c r="E96" s="18">
        <v>7.7664429260171364E-3</v>
      </c>
      <c r="F96" s="20">
        <v>732.35123447385558</v>
      </c>
      <c r="G96" s="18">
        <v>0.99223355707398286</v>
      </c>
      <c r="H96" s="20">
        <v>94296.866847565543</v>
      </c>
      <c r="I96" s="20">
        <v>469699.10022806493</v>
      </c>
      <c r="J96" s="17">
        <v>4105515.4309618296</v>
      </c>
      <c r="K96" s="21">
        <v>43.538195575453749</v>
      </c>
      <c r="L96" s="1"/>
      <c r="M96" s="16">
        <v>35</v>
      </c>
      <c r="N96" s="17">
        <v>5</v>
      </c>
      <c r="O96" s="18">
        <v>1.1818122156971973E-3</v>
      </c>
      <c r="P96" s="19">
        <v>2.6714748498604601</v>
      </c>
      <c r="Q96" s="18">
        <v>5.8928446802083423E-3</v>
      </c>
      <c r="R96" s="20">
        <v>566.53908627486089</v>
      </c>
      <c r="S96" s="18">
        <v>0.99410715531979166</v>
      </c>
      <c r="T96" s="20">
        <v>96140.169480054086</v>
      </c>
      <c r="U96" s="20">
        <v>479381.64688934234</v>
      </c>
      <c r="V96" s="17">
        <v>4121434.2298339796</v>
      </c>
      <c r="W96" s="21">
        <v>42.869013567622652</v>
      </c>
    </row>
    <row r="97" spans="1:23" x14ac:dyDescent="0.25">
      <c r="A97" s="16">
        <v>40</v>
      </c>
      <c r="B97" s="17">
        <v>5</v>
      </c>
      <c r="C97" s="18">
        <v>2.1564068298469017E-3</v>
      </c>
      <c r="D97" s="19">
        <v>2.674669735116503</v>
      </c>
      <c r="E97" s="18">
        <v>1.0728238917894983E-2</v>
      </c>
      <c r="F97" s="20">
        <v>1003.7824777343631</v>
      </c>
      <c r="G97" s="18">
        <v>0.98927176108210502</v>
      </c>
      <c r="H97" s="20">
        <v>93564.515613091688</v>
      </c>
      <c r="I97" s="20">
        <v>465488.45229062298</v>
      </c>
      <c r="J97" s="17">
        <v>3635816.3307337645</v>
      </c>
      <c r="K97" s="21">
        <v>38.858923245737785</v>
      </c>
      <c r="L97" s="1"/>
      <c r="M97" s="16">
        <v>40</v>
      </c>
      <c r="N97" s="17">
        <v>5</v>
      </c>
      <c r="O97" s="18">
        <v>1.7185598390875893E-3</v>
      </c>
      <c r="P97" s="19">
        <v>2.6642913558455059</v>
      </c>
      <c r="Q97" s="18">
        <v>8.5584451253769567E-3</v>
      </c>
      <c r="R97" s="20">
        <v>817.96167115822027</v>
      </c>
      <c r="S97" s="18">
        <v>0.99144155487462304</v>
      </c>
      <c r="T97" s="20">
        <v>95573.630393779225</v>
      </c>
      <c r="U97" s="20">
        <v>475957.63182298478</v>
      </c>
      <c r="V97" s="17">
        <v>3642052.5829446372</v>
      </c>
      <c r="W97" s="21">
        <v>38.107295578694412</v>
      </c>
    </row>
    <row r="98" spans="1:23" x14ac:dyDescent="0.25">
      <c r="A98" s="16">
        <v>45</v>
      </c>
      <c r="B98" s="17">
        <v>5</v>
      </c>
      <c r="C98" s="18">
        <v>3.4276546513794287E-3</v>
      </c>
      <c r="D98" s="19">
        <v>2.7026712942606923</v>
      </c>
      <c r="E98" s="18">
        <v>1.7004373180302457E-2</v>
      </c>
      <c r="F98" s="20">
        <v>1573.9372480760067</v>
      </c>
      <c r="G98" s="18">
        <v>0.98299562681969754</v>
      </c>
      <c r="H98" s="20">
        <v>92560.733135357324</v>
      </c>
      <c r="I98" s="20">
        <v>459187.81445574929</v>
      </c>
      <c r="J98" s="17">
        <v>3170327.8784431415</v>
      </c>
      <c r="K98" s="21">
        <v>34.251326356792937</v>
      </c>
      <c r="L98" s="1"/>
      <c r="M98" s="16">
        <v>45</v>
      </c>
      <c r="N98" s="17">
        <v>5</v>
      </c>
      <c r="O98" s="18">
        <v>2.5721433423158218E-3</v>
      </c>
      <c r="P98" s="19">
        <v>2.7398746992697496</v>
      </c>
      <c r="Q98" s="18">
        <v>1.2786384773937787E-2</v>
      </c>
      <c r="R98" s="20">
        <v>1211.582439799211</v>
      </c>
      <c r="S98" s="18">
        <v>0.98721361522606221</v>
      </c>
      <c r="T98" s="20">
        <v>94755.668722621005</v>
      </c>
      <c r="U98" s="20">
        <v>471040.01548699435</v>
      </c>
      <c r="V98" s="17">
        <v>3166094.9511216525</v>
      </c>
      <c r="W98" s="21">
        <v>33.413251088858722</v>
      </c>
    </row>
    <row r="99" spans="1:23" x14ac:dyDescent="0.25">
      <c r="A99" s="16">
        <v>50</v>
      </c>
      <c r="B99" s="17">
        <v>5</v>
      </c>
      <c r="C99" s="18">
        <v>5.646502108939278E-3</v>
      </c>
      <c r="D99" s="19">
        <v>2.6356636385910717</v>
      </c>
      <c r="E99" s="18">
        <v>2.7860565579291507E-2</v>
      </c>
      <c r="F99" s="20">
        <v>2534.9435936672089</v>
      </c>
      <c r="G99" s="18">
        <v>0.97213943442070849</v>
      </c>
      <c r="H99" s="20">
        <v>90986.795887281318</v>
      </c>
      <c r="I99" s="20">
        <v>448940.52012377861</v>
      </c>
      <c r="J99" s="17">
        <v>2711140.063987392</v>
      </c>
      <c r="K99" s="21">
        <v>29.797071515146865</v>
      </c>
      <c r="L99" s="1"/>
      <c r="M99" s="16">
        <v>50</v>
      </c>
      <c r="N99" s="17">
        <v>5</v>
      </c>
      <c r="O99" s="18">
        <v>4.7834435125020877E-3</v>
      </c>
      <c r="P99" s="19">
        <v>2.7008185207724438</v>
      </c>
      <c r="Q99" s="18">
        <v>2.3657037353775112E-2</v>
      </c>
      <c r="R99" s="20">
        <v>2212.9759434174775</v>
      </c>
      <c r="S99" s="18">
        <v>0.97634296264622489</v>
      </c>
      <c r="T99" s="20">
        <v>93544.086282821794</v>
      </c>
      <c r="U99" s="20">
        <v>462632.39811102737</v>
      </c>
      <c r="V99" s="17">
        <v>2695054.9356346582</v>
      </c>
      <c r="W99" s="21">
        <v>28.810532474350239</v>
      </c>
    </row>
    <row r="100" spans="1:23" x14ac:dyDescent="0.25">
      <c r="A100" s="16">
        <v>55</v>
      </c>
      <c r="B100" s="17">
        <v>5</v>
      </c>
      <c r="C100" s="18">
        <v>7.4184833855220596E-3</v>
      </c>
      <c r="D100" s="19">
        <v>2.6491437316808275</v>
      </c>
      <c r="E100" s="18">
        <v>3.6456621176953141E-2</v>
      </c>
      <c r="F100" s="20">
        <v>3224.6556714681064</v>
      </c>
      <c r="G100" s="18">
        <v>0.96354337882304686</v>
      </c>
      <c r="H100" s="20">
        <v>88451.852293614109</v>
      </c>
      <c r="I100" s="20">
        <v>434678.55946962879</v>
      </c>
      <c r="J100" s="17">
        <v>2262199.5438636136</v>
      </c>
      <c r="K100" s="21">
        <v>25.575490904976061</v>
      </c>
      <c r="L100" s="1"/>
      <c r="M100" s="16">
        <v>55</v>
      </c>
      <c r="N100" s="17">
        <v>5</v>
      </c>
      <c r="O100" s="18">
        <v>7.4482362334572436E-3</v>
      </c>
      <c r="P100" s="19">
        <v>2.730263147651002</v>
      </c>
      <c r="Q100" s="18">
        <v>3.6622065510729107E-2</v>
      </c>
      <c r="R100" s="20">
        <v>3344.7339060172962</v>
      </c>
      <c r="S100" s="18">
        <v>0.96337793448927089</v>
      </c>
      <c r="T100" s="20">
        <v>91331.110339404317</v>
      </c>
      <c r="U100" s="20">
        <v>449063.88588923297</v>
      </c>
      <c r="V100" s="17">
        <v>2232422.537523631</v>
      </c>
      <c r="W100" s="21">
        <v>24.443177458672199</v>
      </c>
    </row>
    <row r="101" spans="1:23" x14ac:dyDescent="0.25">
      <c r="A101" s="16">
        <v>60</v>
      </c>
      <c r="B101" s="17">
        <v>5</v>
      </c>
      <c r="C101" s="18">
        <v>1.1675964213366653E-2</v>
      </c>
      <c r="D101" s="19">
        <v>2.6639771165105937</v>
      </c>
      <c r="E101" s="18">
        <v>5.6829770903264132E-2</v>
      </c>
      <c r="F101" s="20">
        <v>4843.4420587640052</v>
      </c>
      <c r="G101" s="18">
        <v>0.94317022909673587</v>
      </c>
      <c r="H101" s="20">
        <v>85227.196622146002</v>
      </c>
      <c r="I101" s="20">
        <v>414821.59162660228</v>
      </c>
      <c r="J101" s="17">
        <v>1827520.984393985</v>
      </c>
      <c r="K101" s="21">
        <v>21.442932031382924</v>
      </c>
      <c r="L101" s="1"/>
      <c r="M101" s="16">
        <v>60</v>
      </c>
      <c r="N101" s="17">
        <v>5</v>
      </c>
      <c r="O101" s="18">
        <v>1.3855654772686443E-2</v>
      </c>
      <c r="P101" s="19">
        <v>2.7314564741240095</v>
      </c>
      <c r="Q101" s="18">
        <v>6.7167068105294936E-2</v>
      </c>
      <c r="R101" s="20">
        <v>5909.7869382394274</v>
      </c>
      <c r="S101" s="18">
        <v>0.93283293189470506</v>
      </c>
      <c r="T101" s="20">
        <v>87986.37643338702</v>
      </c>
      <c r="U101" s="20">
        <v>426525.27326888556</v>
      </c>
      <c r="V101" s="17">
        <v>1783358.6516343979</v>
      </c>
      <c r="W101" s="21">
        <v>20.268577067548044</v>
      </c>
    </row>
    <row r="102" spans="1:23" x14ac:dyDescent="0.25">
      <c r="A102" s="16">
        <v>65</v>
      </c>
      <c r="B102" s="17">
        <v>5</v>
      </c>
      <c r="C102" s="18">
        <v>1.8231828721192597E-2</v>
      </c>
      <c r="D102" s="19">
        <v>2.7330956896605927</v>
      </c>
      <c r="E102" s="18">
        <v>8.7541087014968988E-2</v>
      </c>
      <c r="F102" s="20">
        <v>7036.8812528229319</v>
      </c>
      <c r="G102" s="18">
        <v>0.91245891298503101</v>
      </c>
      <c r="H102" s="20">
        <v>80383.754563381997</v>
      </c>
      <c r="I102" s="20">
        <v>385966.83637353912</v>
      </c>
      <c r="J102" s="17">
        <v>1412699.3927673828</v>
      </c>
      <c r="K102" s="21">
        <v>17.574439019932562</v>
      </c>
      <c r="L102" s="1"/>
      <c r="M102" s="16">
        <v>65</v>
      </c>
      <c r="N102" s="17">
        <v>5</v>
      </c>
      <c r="O102" s="18">
        <v>2.558596012462578E-2</v>
      </c>
      <c r="P102" s="19">
        <v>2.6748401589107007</v>
      </c>
      <c r="Q102" s="18">
        <v>0.12074642130248991</v>
      </c>
      <c r="R102" s="20">
        <v>9910.4544542526128</v>
      </c>
      <c r="S102" s="18">
        <v>0.87925357869751009</v>
      </c>
      <c r="T102" s="20">
        <v>82076.589495147593</v>
      </c>
      <c r="U102" s="20">
        <v>387339.55677176523</v>
      </c>
      <c r="V102" s="17">
        <v>1356833.3783655122</v>
      </c>
      <c r="W102" s="21">
        <v>16.531307973581541</v>
      </c>
    </row>
    <row r="103" spans="1:23" x14ac:dyDescent="0.25">
      <c r="A103" s="16">
        <v>70</v>
      </c>
      <c r="B103" s="17">
        <v>5</v>
      </c>
      <c r="C103" s="18">
        <v>3.7733896087993678E-2</v>
      </c>
      <c r="D103" s="19">
        <v>2.6626219180886634</v>
      </c>
      <c r="E103" s="18">
        <v>0.17337783589785694</v>
      </c>
      <c r="F103" s="20">
        <v>12716.72216445901</v>
      </c>
      <c r="G103" s="18">
        <v>0.82662216410214306</v>
      </c>
      <c r="H103" s="20">
        <v>73346.873310559065</v>
      </c>
      <c r="I103" s="20">
        <v>337010.57889183273</v>
      </c>
      <c r="J103" s="17">
        <v>1026732.5563938436</v>
      </c>
      <c r="K103" s="21">
        <v>13.998313902850914</v>
      </c>
      <c r="L103" s="1"/>
      <c r="M103" s="16">
        <v>70</v>
      </c>
      <c r="N103" s="17">
        <v>5</v>
      </c>
      <c r="O103" s="18">
        <v>4.3531233239518533E-2</v>
      </c>
      <c r="P103" s="19">
        <v>2.6095626664298761</v>
      </c>
      <c r="Q103" s="18">
        <v>0.19714184502383969</v>
      </c>
      <c r="R103" s="20">
        <v>14226.965010201602</v>
      </c>
      <c r="S103" s="18">
        <v>0.80285815497616031</v>
      </c>
      <c r="T103" s="20">
        <v>72166.13504089498</v>
      </c>
      <c r="U103" s="20">
        <v>326822.00690069317</v>
      </c>
      <c r="V103" s="17">
        <v>969493.82159374701</v>
      </c>
      <c r="W103" s="21">
        <v>13.434193490400393</v>
      </c>
    </row>
    <row r="104" spans="1:23" x14ac:dyDescent="0.25">
      <c r="A104" s="16">
        <v>75</v>
      </c>
      <c r="B104" s="17">
        <v>5</v>
      </c>
      <c r="C104" s="18">
        <v>6.3487964957766457E-2</v>
      </c>
      <c r="D104" s="19">
        <v>2.8801090845330628</v>
      </c>
      <c r="E104" s="18">
        <v>0.27978433391719826</v>
      </c>
      <c r="F104" s="20">
        <v>16963.36645371066</v>
      </c>
      <c r="G104" s="18">
        <v>0.72021566608280174</v>
      </c>
      <c r="H104" s="20">
        <v>60630.151146100055</v>
      </c>
      <c r="I104" s="20">
        <v>267190.26928954246</v>
      </c>
      <c r="J104" s="17">
        <v>689721.97750201088</v>
      </c>
      <c r="K104" s="21">
        <v>11.375890781469316</v>
      </c>
      <c r="L104" s="1"/>
      <c r="M104" s="16">
        <v>75</v>
      </c>
      <c r="N104" s="17">
        <v>5</v>
      </c>
      <c r="O104" s="18">
        <v>6.9100357756947922E-2</v>
      </c>
      <c r="P104" s="19">
        <v>2.8152686646312381</v>
      </c>
      <c r="Q104" s="18">
        <v>0.30018425720122777</v>
      </c>
      <c r="R104" s="20">
        <v>17392.426718519331</v>
      </c>
      <c r="S104" s="18">
        <v>0.69981574279877223</v>
      </c>
      <c r="T104" s="20">
        <v>57939.170030693378</v>
      </c>
      <c r="U104" s="20">
        <v>251698.0705034128</v>
      </c>
      <c r="V104" s="17">
        <v>642671.81469305384</v>
      </c>
      <c r="W104" s="21">
        <v>11.092181927228113</v>
      </c>
    </row>
    <row r="105" spans="1:23" x14ac:dyDescent="0.25">
      <c r="A105" s="16">
        <v>80</v>
      </c>
      <c r="B105" s="17">
        <v>20</v>
      </c>
      <c r="C105" s="18">
        <v>0.10334558056511992</v>
      </c>
      <c r="D105" s="19">
        <v>9.6762725075590623</v>
      </c>
      <c r="E105" s="18">
        <v>1</v>
      </c>
      <c r="F105" s="20">
        <v>43666.784692389396</v>
      </c>
      <c r="G105" s="18">
        <v>0</v>
      </c>
      <c r="H105" s="20">
        <v>43666.784692389396</v>
      </c>
      <c r="I105" s="20">
        <v>422531.70821246842</v>
      </c>
      <c r="J105" s="17">
        <v>422531.70821246842</v>
      </c>
      <c r="K105" s="21">
        <v>9.6762725075590623</v>
      </c>
      <c r="L105" s="1"/>
      <c r="M105" s="16">
        <v>80</v>
      </c>
      <c r="N105" s="17">
        <v>20</v>
      </c>
      <c r="O105" s="18">
        <v>0.1037070747454257</v>
      </c>
      <c r="P105" s="19">
        <v>9.6425436977635695</v>
      </c>
      <c r="Q105" s="18">
        <v>1</v>
      </c>
      <c r="R105" s="20">
        <v>40546.743312174047</v>
      </c>
      <c r="S105" s="18">
        <v>0</v>
      </c>
      <c r="T105" s="20">
        <v>40546.743312174047</v>
      </c>
      <c r="U105" s="20">
        <v>390973.74418964103</v>
      </c>
      <c r="V105" s="17">
        <v>390973.74418964103</v>
      </c>
      <c r="W105" s="21">
        <v>9.6425436977635695</v>
      </c>
    </row>
    <row r="106" spans="1:23" x14ac:dyDescent="0.25">
      <c r="A106" s="22">
        <f>A85+5</f>
        <v>2042</v>
      </c>
      <c r="B106" s="24" t="str">
        <f>B85</f>
        <v xml:space="preserve">Ghor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2042</v>
      </c>
      <c r="N106" s="24" t="str">
        <f>N85</f>
        <v xml:space="preserve">Ghor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1.6568490455018025E-2</v>
      </c>
      <c r="D109" s="19">
        <v>0.5060821258397078</v>
      </c>
      <c r="E109" s="18">
        <v>1.643400322376376E-2</v>
      </c>
      <c r="F109" s="20">
        <v>1643.4003223763721</v>
      </c>
      <c r="G109" s="18">
        <v>0.98356599677623624</v>
      </c>
      <c r="H109" s="20">
        <v>100000</v>
      </c>
      <c r="I109" s="20">
        <v>99188.29520637753</v>
      </c>
      <c r="J109" s="17">
        <v>7625366.6208462296</v>
      </c>
      <c r="K109" s="21">
        <v>76.253666208462292</v>
      </c>
      <c r="L109" s="1"/>
      <c r="M109" s="16">
        <v>0</v>
      </c>
      <c r="N109" s="17">
        <v>1</v>
      </c>
      <c r="O109" s="18">
        <v>1.260591592346093E-2</v>
      </c>
      <c r="P109" s="19">
        <v>0.5078600976142672</v>
      </c>
      <c r="Q109" s="18">
        <v>1.2528192592263565E-2</v>
      </c>
      <c r="R109" s="20">
        <v>1252.8192592263513</v>
      </c>
      <c r="S109" s="18">
        <v>0.98747180740773643</v>
      </c>
      <c r="T109" s="20">
        <v>100000</v>
      </c>
      <c r="U109" s="20">
        <v>99383.437652057371</v>
      </c>
      <c r="V109" s="17">
        <v>7763302.2129159309</v>
      </c>
      <c r="W109" s="21">
        <v>77.633022129159315</v>
      </c>
    </row>
    <row r="110" spans="1:23" x14ac:dyDescent="0.25">
      <c r="A110" s="16">
        <v>1</v>
      </c>
      <c r="B110" s="17">
        <v>4</v>
      </c>
      <c r="C110" s="18">
        <v>6.1087494322648961E-4</v>
      </c>
      <c r="D110" s="19">
        <v>0.95986689518906299</v>
      </c>
      <c r="E110" s="18">
        <v>2.4389702609005637E-3</v>
      </c>
      <c r="F110" s="20">
        <v>239.88882157702756</v>
      </c>
      <c r="G110" s="18">
        <v>0.99756102973909944</v>
      </c>
      <c r="H110" s="20">
        <v>98356.599677623628</v>
      </c>
      <c r="I110" s="20">
        <v>392697.1047625441</v>
      </c>
      <c r="J110" s="17">
        <v>7526178.3256398523</v>
      </c>
      <c r="K110" s="21">
        <v>76.51930170733705</v>
      </c>
      <c r="L110" s="1"/>
      <c r="M110" s="16">
        <v>1</v>
      </c>
      <c r="N110" s="17">
        <v>4</v>
      </c>
      <c r="O110" s="18">
        <v>5.9933786827191967E-4</v>
      </c>
      <c r="P110" s="19">
        <v>1.1976357747476276</v>
      </c>
      <c r="Q110" s="18">
        <v>2.3933317216791039E-3</v>
      </c>
      <c r="R110" s="20">
        <v>236.33476009327569</v>
      </c>
      <c r="S110" s="18">
        <v>0.9976066682783209</v>
      </c>
      <c r="T110" s="20">
        <v>98747.180740773649</v>
      </c>
      <c r="U110" s="20">
        <v>394326.42688622558</v>
      </c>
      <c r="V110" s="17">
        <v>7663918.7752638739</v>
      </c>
      <c r="W110" s="21">
        <v>77.611519820326066</v>
      </c>
    </row>
    <row r="111" spans="1:23" x14ac:dyDescent="0.25">
      <c r="A111" s="16">
        <v>5</v>
      </c>
      <c r="B111" s="17">
        <v>5</v>
      </c>
      <c r="C111" s="18">
        <v>2.9845436709860962E-4</v>
      </c>
      <c r="D111" s="19">
        <v>2.3820771070017539</v>
      </c>
      <c r="E111" s="18">
        <v>1.4911067882505957E-3</v>
      </c>
      <c r="F111" s="20">
        <v>146.30249359826848</v>
      </c>
      <c r="G111" s="18">
        <v>0.9985088932117494</v>
      </c>
      <c r="H111" s="20">
        <v>98116.7108560466</v>
      </c>
      <c r="I111" s="20">
        <v>490200.54563293938</v>
      </c>
      <c r="J111" s="17">
        <v>7133481.2208773084</v>
      </c>
      <c r="K111" s="21">
        <v>72.704039491736552</v>
      </c>
      <c r="L111" s="1"/>
      <c r="M111" s="16">
        <v>5</v>
      </c>
      <c r="N111" s="17">
        <v>5</v>
      </c>
      <c r="O111" s="18">
        <v>2.3374517039639648E-4</v>
      </c>
      <c r="P111" s="19">
        <v>2.3134756857002805</v>
      </c>
      <c r="Q111" s="18">
        <v>1.1679923970426831E-3</v>
      </c>
      <c r="R111" s="20">
        <v>115.05991913167236</v>
      </c>
      <c r="S111" s="18">
        <v>0.99883200760295732</v>
      </c>
      <c r="T111" s="20">
        <v>98510.845980680373</v>
      </c>
      <c r="U111" s="20">
        <v>492245.11863305327</v>
      </c>
      <c r="V111" s="17">
        <v>7269592.3483776487</v>
      </c>
      <c r="W111" s="21">
        <v>73.794842344601705</v>
      </c>
    </row>
    <row r="112" spans="1:23" x14ac:dyDescent="0.25">
      <c r="A112" s="16">
        <v>10</v>
      </c>
      <c r="B112" s="17">
        <v>5</v>
      </c>
      <c r="C112" s="18">
        <v>3.2088917890679876E-4</v>
      </c>
      <c r="D112" s="19">
        <v>2.7981730302127783</v>
      </c>
      <c r="E112" s="18">
        <v>1.6033130857807665E-3</v>
      </c>
      <c r="F112" s="20">
        <v>157.07723774679471</v>
      </c>
      <c r="G112" s="18">
        <v>0.99839668691421923</v>
      </c>
      <c r="H112" s="20">
        <v>97970.408362448332</v>
      </c>
      <c r="I112" s="20">
        <v>489506.18491383106</v>
      </c>
      <c r="J112" s="17">
        <v>6643280.6752443686</v>
      </c>
      <c r="K112" s="21">
        <v>67.809053634512679</v>
      </c>
      <c r="L112" s="1"/>
      <c r="M112" s="16">
        <v>10</v>
      </c>
      <c r="N112" s="17">
        <v>5</v>
      </c>
      <c r="O112" s="18">
        <v>2.711542956585421E-4</v>
      </c>
      <c r="P112" s="19">
        <v>2.7176250762173582</v>
      </c>
      <c r="Q112" s="18">
        <v>1.3549329431311596E-3</v>
      </c>
      <c r="R112" s="20">
        <v>133.31969200007734</v>
      </c>
      <c r="S112" s="18">
        <v>0.99864506705686884</v>
      </c>
      <c r="T112" s="20">
        <v>98395.786061548701</v>
      </c>
      <c r="U112" s="20">
        <v>491674.64478587609</v>
      </c>
      <c r="V112" s="17">
        <v>6777347.2297445955</v>
      </c>
      <c r="W112" s="21">
        <v>68.878429666746271</v>
      </c>
    </row>
    <row r="113" spans="1:23" x14ac:dyDescent="0.25">
      <c r="A113" s="16">
        <v>15</v>
      </c>
      <c r="B113" s="17">
        <v>5</v>
      </c>
      <c r="C113" s="18">
        <v>7.6008381180390171E-4</v>
      </c>
      <c r="D113" s="19">
        <v>2.8182967206299119</v>
      </c>
      <c r="E113" s="18">
        <v>3.7941273436022938E-3</v>
      </c>
      <c r="F113" s="20">
        <v>371.11623418905947</v>
      </c>
      <c r="G113" s="18">
        <v>0.99620587265639771</v>
      </c>
      <c r="H113" s="20">
        <v>97813.331124701537</v>
      </c>
      <c r="I113" s="20">
        <v>488256.9901183499</v>
      </c>
      <c r="J113" s="17">
        <v>6153774.4903305378</v>
      </c>
      <c r="K113" s="21">
        <v>62.913453816281276</v>
      </c>
      <c r="L113" s="1"/>
      <c r="M113" s="16">
        <v>15</v>
      </c>
      <c r="N113" s="17">
        <v>5</v>
      </c>
      <c r="O113" s="18">
        <v>5.1827300132850011E-4</v>
      </c>
      <c r="P113" s="19">
        <v>2.6617988848876712</v>
      </c>
      <c r="Q113" s="18">
        <v>2.5882285227056823E-3</v>
      </c>
      <c r="R113" s="20">
        <v>254.32571816907148</v>
      </c>
      <c r="S113" s="18">
        <v>0.99741177147729432</v>
      </c>
      <c r="T113" s="20">
        <v>98262.466369548623</v>
      </c>
      <c r="U113" s="20">
        <v>490717.66716991842</v>
      </c>
      <c r="V113" s="17">
        <v>6285672.5849587191</v>
      </c>
      <c r="W113" s="21">
        <v>63.968194746093189</v>
      </c>
    </row>
    <row r="114" spans="1:23" x14ac:dyDescent="0.25">
      <c r="A114" s="16">
        <v>20</v>
      </c>
      <c r="B114" s="17">
        <v>5</v>
      </c>
      <c r="C114" s="18">
        <v>1.4915658865534587E-3</v>
      </c>
      <c r="D114" s="19">
        <v>2.5650260577866679</v>
      </c>
      <c r="E114" s="18">
        <v>7.4308411818420073E-3</v>
      </c>
      <c r="F114" s="20">
        <v>724.07762325831573</v>
      </c>
      <c r="G114" s="18">
        <v>0.99256915881815799</v>
      </c>
      <c r="H114" s="20">
        <v>97442.214890512478</v>
      </c>
      <c r="I114" s="20">
        <v>485447.96430778864</v>
      </c>
      <c r="J114" s="17">
        <v>5665517.5002121879</v>
      </c>
      <c r="K114" s="21">
        <v>58.142330883776069</v>
      </c>
      <c r="L114" s="1"/>
      <c r="M114" s="16">
        <v>20</v>
      </c>
      <c r="N114" s="17">
        <v>5</v>
      </c>
      <c r="O114" s="18">
        <v>6.7625230684204127E-4</v>
      </c>
      <c r="P114" s="19">
        <v>2.5269302699804164</v>
      </c>
      <c r="Q114" s="18">
        <v>3.3756160893546605E-3</v>
      </c>
      <c r="R114" s="20">
        <v>330.83785647053446</v>
      </c>
      <c r="S114" s="18">
        <v>0.99662438391064534</v>
      </c>
      <c r="T114" s="20">
        <v>98008.140651379552</v>
      </c>
      <c r="U114" s="20">
        <v>489222.51816851588</v>
      </c>
      <c r="V114" s="17">
        <v>5794954.9177888008</v>
      </c>
      <c r="W114" s="21">
        <v>59.127281461259223</v>
      </c>
    </row>
    <row r="115" spans="1:23" x14ac:dyDescent="0.25">
      <c r="A115" s="16">
        <v>25</v>
      </c>
      <c r="B115" s="17">
        <v>5</v>
      </c>
      <c r="C115" s="18">
        <v>1.2386168432614332E-3</v>
      </c>
      <c r="D115" s="19">
        <v>2.47897952068084</v>
      </c>
      <c r="E115" s="18">
        <v>6.173806022802375E-3</v>
      </c>
      <c r="F115" s="20">
        <v>597.11901837479672</v>
      </c>
      <c r="G115" s="18">
        <v>0.99382619397719762</v>
      </c>
      <c r="H115" s="20">
        <v>96718.137267254162</v>
      </c>
      <c r="I115" s="20">
        <v>482085.33706235699</v>
      </c>
      <c r="J115" s="17">
        <v>5180069.5359043991</v>
      </c>
      <c r="K115" s="21">
        <v>53.558408818303555</v>
      </c>
      <c r="L115" s="1"/>
      <c r="M115" s="16">
        <v>25</v>
      </c>
      <c r="N115" s="17">
        <v>5</v>
      </c>
      <c r="O115" s="18">
        <v>6.0925293879671594E-4</v>
      </c>
      <c r="P115" s="19">
        <v>2.462224339650771</v>
      </c>
      <c r="Q115" s="18">
        <v>3.0415619911867697E-3</v>
      </c>
      <c r="R115" s="20">
        <v>297.09157158264134</v>
      </c>
      <c r="S115" s="18">
        <v>0.99695843800881323</v>
      </c>
      <c r="T115" s="20">
        <v>97677.302794909017</v>
      </c>
      <c r="U115" s="20">
        <v>487632.56221528776</v>
      </c>
      <c r="V115" s="17">
        <v>5305732.3996202853</v>
      </c>
      <c r="W115" s="21">
        <v>54.318989650652213</v>
      </c>
    </row>
    <row r="116" spans="1:23" x14ac:dyDescent="0.25">
      <c r="A116" s="16">
        <v>30</v>
      </c>
      <c r="B116" s="17">
        <v>5</v>
      </c>
      <c r="C116" s="18">
        <v>1.3860046052819809E-3</v>
      </c>
      <c r="D116" s="19">
        <v>2.5093856399807013</v>
      </c>
      <c r="E116" s="18">
        <v>6.9061828626362232E-3</v>
      </c>
      <c r="F116" s="20">
        <v>663.82932896955754</v>
      </c>
      <c r="G116" s="18">
        <v>0.99309381713736378</v>
      </c>
      <c r="H116" s="20">
        <v>96121.018248879365</v>
      </c>
      <c r="I116" s="20">
        <v>478951.74838506331</v>
      </c>
      <c r="J116" s="17">
        <v>4697984.1988420421</v>
      </c>
      <c r="K116" s="21">
        <v>48.875722338665653</v>
      </c>
      <c r="L116" s="1"/>
      <c r="M116" s="16">
        <v>30</v>
      </c>
      <c r="N116" s="17">
        <v>5</v>
      </c>
      <c r="O116" s="18">
        <v>5.6961243643520313E-4</v>
      </c>
      <c r="P116" s="19">
        <v>2.6127349352760763</v>
      </c>
      <c r="Q116" s="18">
        <v>2.8441946012200958E-3</v>
      </c>
      <c r="R116" s="20">
        <v>276.9682710270572</v>
      </c>
      <c r="S116" s="18">
        <v>0.9971558053987799</v>
      </c>
      <c r="T116" s="20">
        <v>97380.211223326376</v>
      </c>
      <c r="U116" s="20">
        <v>486239.85943917197</v>
      </c>
      <c r="V116" s="17">
        <v>4818099.8374049971</v>
      </c>
      <c r="W116" s="21">
        <v>49.477196412682183</v>
      </c>
    </row>
    <row r="117" spans="1:23" x14ac:dyDescent="0.25">
      <c r="A117" s="16">
        <v>35</v>
      </c>
      <c r="B117" s="17">
        <v>5</v>
      </c>
      <c r="C117" s="18">
        <v>1.317941523208191E-3</v>
      </c>
      <c r="D117" s="19">
        <v>2.5680470288830914</v>
      </c>
      <c r="E117" s="18">
        <v>6.56865395161077E-3</v>
      </c>
      <c r="F117" s="20">
        <v>627.02524120842281</v>
      </c>
      <c r="G117" s="18">
        <v>0.99343134604838923</v>
      </c>
      <c r="H117" s="20">
        <v>95457.188919909808</v>
      </c>
      <c r="I117" s="20">
        <v>475761.04870122694</v>
      </c>
      <c r="J117" s="17">
        <v>4219032.4504569788</v>
      </c>
      <c r="K117" s="21">
        <v>44.198163576729861</v>
      </c>
      <c r="L117" s="1"/>
      <c r="M117" s="16">
        <v>35</v>
      </c>
      <c r="N117" s="17">
        <v>5</v>
      </c>
      <c r="O117" s="18">
        <v>9.2257767695638835E-4</v>
      </c>
      <c r="P117" s="19">
        <v>2.6727961141552554</v>
      </c>
      <c r="Q117" s="18">
        <v>4.6030056104250372E-3</v>
      </c>
      <c r="R117" s="20">
        <v>446.96677209989866</v>
      </c>
      <c r="S117" s="18">
        <v>0.99539699438957496</v>
      </c>
      <c r="T117" s="20">
        <v>97103.242952299319</v>
      </c>
      <c r="U117" s="20">
        <v>484476.03195262223</v>
      </c>
      <c r="V117" s="17">
        <v>4331859.9779658252</v>
      </c>
      <c r="W117" s="21">
        <v>44.610868249722557</v>
      </c>
    </row>
    <row r="118" spans="1:23" x14ac:dyDescent="0.25">
      <c r="A118" s="16">
        <v>40</v>
      </c>
      <c r="B118" s="17">
        <v>5</v>
      </c>
      <c r="C118" s="18">
        <v>1.8397911357511528E-3</v>
      </c>
      <c r="D118" s="19">
        <v>2.6806469115433207</v>
      </c>
      <c r="E118" s="18">
        <v>9.1598693688593746E-3</v>
      </c>
      <c r="F118" s="20">
        <v>868.63191152445506</v>
      </c>
      <c r="G118" s="18">
        <v>0.99084013063114063</v>
      </c>
      <c r="H118" s="20">
        <v>94830.163678701385</v>
      </c>
      <c r="I118" s="20">
        <v>472136.15428678063</v>
      </c>
      <c r="J118" s="17">
        <v>3743271.401755752</v>
      </c>
      <c r="K118" s="21">
        <v>39.47342550666167</v>
      </c>
      <c r="L118" s="1"/>
      <c r="M118" s="16">
        <v>40</v>
      </c>
      <c r="N118" s="17">
        <v>5</v>
      </c>
      <c r="O118" s="18">
        <v>1.3444009944424652E-3</v>
      </c>
      <c r="P118" s="19">
        <v>2.6664976709956987</v>
      </c>
      <c r="Q118" s="18">
        <v>6.7009828975964636E-3</v>
      </c>
      <c r="R118" s="20">
        <v>647.69205362888169</v>
      </c>
      <c r="S118" s="18">
        <v>0.99329901710240354</v>
      </c>
      <c r="T118" s="20">
        <v>96656.27618019942</v>
      </c>
      <c r="U118" s="20">
        <v>481769.98998537654</v>
      </c>
      <c r="V118" s="17">
        <v>3847383.9460132029</v>
      </c>
      <c r="W118" s="21">
        <v>39.8048021096985</v>
      </c>
    </row>
    <row r="119" spans="1:23" x14ac:dyDescent="0.25">
      <c r="A119" s="16">
        <v>45</v>
      </c>
      <c r="B119" s="17">
        <v>5</v>
      </c>
      <c r="C119" s="18">
        <v>2.9577389633861613E-3</v>
      </c>
      <c r="D119" s="19">
        <v>2.7101443599392292</v>
      </c>
      <c r="E119" s="18">
        <v>1.4689207820023142E-2</v>
      </c>
      <c r="F119" s="20">
        <v>1380.2204672157677</v>
      </c>
      <c r="G119" s="18">
        <v>0.98531079217997686</v>
      </c>
      <c r="H119" s="20">
        <v>93961.53176717693</v>
      </c>
      <c r="I119" s="20">
        <v>466647.15321450331</v>
      </c>
      <c r="J119" s="17">
        <v>3271135.2474689716</v>
      </c>
      <c r="K119" s="21">
        <v>34.813558122640778</v>
      </c>
      <c r="L119" s="1"/>
      <c r="M119" s="16">
        <v>45</v>
      </c>
      <c r="N119" s="17">
        <v>5</v>
      </c>
      <c r="O119" s="18">
        <v>2.0185470272944127E-3</v>
      </c>
      <c r="P119" s="19">
        <v>2.7431904078205553</v>
      </c>
      <c r="Q119" s="18">
        <v>1.00469664191285E-2</v>
      </c>
      <c r="R119" s="20">
        <v>964.59502066772257</v>
      </c>
      <c r="S119" s="18">
        <v>0.9899530335808715</v>
      </c>
      <c r="T119" s="20">
        <v>96008.584126570539</v>
      </c>
      <c r="U119" s="20">
        <v>477866.01333764126</v>
      </c>
      <c r="V119" s="17">
        <v>3365613.9560278263</v>
      </c>
      <c r="W119" s="21">
        <v>35.055344130383723</v>
      </c>
    </row>
    <row r="120" spans="1:23" x14ac:dyDescent="0.25">
      <c r="A120" s="16">
        <v>50</v>
      </c>
      <c r="B120" s="17">
        <v>5</v>
      </c>
      <c r="C120" s="18">
        <v>4.9408949434629756E-3</v>
      </c>
      <c r="D120" s="19">
        <v>2.6436297098233741</v>
      </c>
      <c r="E120" s="18">
        <v>2.4420161085838887E-2</v>
      </c>
      <c r="F120" s="20">
        <v>2260.850535483245</v>
      </c>
      <c r="G120" s="18">
        <v>0.97557983891416111</v>
      </c>
      <c r="H120" s="20">
        <v>92581.311299961162</v>
      </c>
      <c r="I120" s="20">
        <v>457579.15546746313</v>
      </c>
      <c r="J120" s="17">
        <v>2804488.0942544686</v>
      </c>
      <c r="K120" s="21">
        <v>30.292162153201701</v>
      </c>
      <c r="L120" s="1"/>
      <c r="M120" s="16">
        <v>50</v>
      </c>
      <c r="N120" s="17">
        <v>5</v>
      </c>
      <c r="O120" s="18">
        <v>3.764564486843714E-3</v>
      </c>
      <c r="P120" s="19">
        <v>2.7057713536037786</v>
      </c>
      <c r="Q120" s="18">
        <v>1.8661646057914205E-2</v>
      </c>
      <c r="R120" s="20">
        <v>1773.6772846266103</v>
      </c>
      <c r="S120" s="18">
        <v>0.98133835394208579</v>
      </c>
      <c r="T120" s="20">
        <v>95043.989105902816</v>
      </c>
      <c r="U120" s="20">
        <v>471150.72429366142</v>
      </c>
      <c r="V120" s="17">
        <v>2887747.9426901853</v>
      </c>
      <c r="W120" s="21">
        <v>30.383277994282317</v>
      </c>
    </row>
    <row r="121" spans="1:23" x14ac:dyDescent="0.25">
      <c r="A121" s="16">
        <v>55</v>
      </c>
      <c r="B121" s="17">
        <v>5</v>
      </c>
      <c r="C121" s="18">
        <v>6.6083553670030857E-3</v>
      </c>
      <c r="D121" s="19">
        <v>2.659963503763862</v>
      </c>
      <c r="E121" s="18">
        <v>3.2538606567050432E-2</v>
      </c>
      <c r="F121" s="20">
        <v>2938.9019377700606</v>
      </c>
      <c r="G121" s="18">
        <v>0.96746139343294957</v>
      </c>
      <c r="H121" s="20">
        <v>90320.460764477917</v>
      </c>
      <c r="I121" s="20">
        <v>444725.16602914856</v>
      </c>
      <c r="J121" s="17">
        <v>2346908.9387870054</v>
      </c>
      <c r="K121" s="21">
        <v>25.984244532441757</v>
      </c>
      <c r="L121" s="1"/>
      <c r="M121" s="16">
        <v>55</v>
      </c>
      <c r="N121" s="17">
        <v>5</v>
      </c>
      <c r="O121" s="18">
        <v>5.9026332501652791E-3</v>
      </c>
      <c r="P121" s="19">
        <v>2.7397340358895166</v>
      </c>
      <c r="Q121" s="18">
        <v>2.9124599790120387E-2</v>
      </c>
      <c r="R121" s="20">
        <v>2716.4605040944007</v>
      </c>
      <c r="S121" s="18">
        <v>0.97087540020987961</v>
      </c>
      <c r="T121" s="20">
        <v>93270.311821276206</v>
      </c>
      <c r="U121" s="20">
        <v>460211.63588612608</v>
      </c>
      <c r="V121" s="17">
        <v>2416597.218396524</v>
      </c>
      <c r="W121" s="21">
        <v>25.909608011466581</v>
      </c>
    </row>
    <row r="122" spans="1:23" x14ac:dyDescent="0.25">
      <c r="A122" s="16">
        <v>60</v>
      </c>
      <c r="B122" s="17">
        <v>5</v>
      </c>
      <c r="C122" s="18">
        <v>1.0594087777645058E-2</v>
      </c>
      <c r="D122" s="19">
        <v>2.6758857799816531</v>
      </c>
      <c r="E122" s="18">
        <v>5.1697548565432627E-2</v>
      </c>
      <c r="F122" s="20">
        <v>4517.4123811669415</v>
      </c>
      <c r="G122" s="18">
        <v>0.94830245143456737</v>
      </c>
      <c r="H122" s="20">
        <v>87381.558826707856</v>
      </c>
      <c r="I122" s="20">
        <v>426408.8117807823</v>
      </c>
      <c r="J122" s="17">
        <v>1902183.7727578566</v>
      </c>
      <c r="K122" s="21">
        <v>21.768709534356134</v>
      </c>
      <c r="L122" s="1"/>
      <c r="M122" s="16">
        <v>60</v>
      </c>
      <c r="N122" s="17">
        <v>5</v>
      </c>
      <c r="O122" s="18">
        <v>1.1091751901787799E-2</v>
      </c>
      <c r="P122" s="19">
        <v>2.7471201312610409</v>
      </c>
      <c r="Q122" s="18">
        <v>5.4106719982277118E-2</v>
      </c>
      <c r="R122" s="20">
        <v>4899.5718765355123</v>
      </c>
      <c r="S122" s="18">
        <v>0.94589328001772288</v>
      </c>
      <c r="T122" s="20">
        <v>90553.851317181805</v>
      </c>
      <c r="U122" s="20">
        <v>441731.10973982263</v>
      </c>
      <c r="V122" s="17">
        <v>1956385.5825103978</v>
      </c>
      <c r="W122" s="21">
        <v>21.604664562060329</v>
      </c>
    </row>
    <row r="123" spans="1:23" x14ac:dyDescent="0.25">
      <c r="A123" s="16">
        <v>65</v>
      </c>
      <c r="B123" s="17">
        <v>5</v>
      </c>
      <c r="C123" s="18">
        <v>1.6918626329645792E-2</v>
      </c>
      <c r="D123" s="19">
        <v>2.7504667785538919</v>
      </c>
      <c r="E123" s="18">
        <v>8.1491640331775805E-2</v>
      </c>
      <c r="F123" s="20">
        <v>6752.7352185396157</v>
      </c>
      <c r="G123" s="18">
        <v>0.91850835966822419</v>
      </c>
      <c r="H123" s="20">
        <v>82864.146445540915</v>
      </c>
      <c r="I123" s="20">
        <v>399130.23001797055</v>
      </c>
      <c r="J123" s="17">
        <v>1475774.9609770745</v>
      </c>
      <c r="K123" s="21">
        <v>17.809571742188492</v>
      </c>
      <c r="L123" s="1"/>
      <c r="M123" s="16">
        <v>65</v>
      </c>
      <c r="N123" s="17">
        <v>5</v>
      </c>
      <c r="O123" s="18">
        <v>2.0870077229516993E-2</v>
      </c>
      <c r="P123" s="19">
        <v>2.6973342705819383</v>
      </c>
      <c r="Q123" s="18">
        <v>9.9565581743237042E-2</v>
      </c>
      <c r="R123" s="20">
        <v>8528.2181613057328</v>
      </c>
      <c r="S123" s="18">
        <v>0.90043441825676296</v>
      </c>
      <c r="T123" s="20">
        <v>85654.279440646293</v>
      </c>
      <c r="U123" s="20">
        <v>408633.76151019201</v>
      </c>
      <c r="V123" s="17">
        <v>1514654.4727705752</v>
      </c>
      <c r="W123" s="21">
        <v>17.683348487218872</v>
      </c>
    </row>
    <row r="124" spans="1:23" x14ac:dyDescent="0.25">
      <c r="A124" s="16">
        <v>70</v>
      </c>
      <c r="B124" s="17">
        <v>5</v>
      </c>
      <c r="C124" s="18">
        <v>3.5977839036403073E-2</v>
      </c>
      <c r="D124" s="19">
        <v>2.677576579443572</v>
      </c>
      <c r="E124" s="18">
        <v>0.16601747613420148</v>
      </c>
      <c r="F124" s="20">
        <v>12635.824396919081</v>
      </c>
      <c r="G124" s="18">
        <v>0.83398252386579852</v>
      </c>
      <c r="H124" s="20">
        <v>76111.411227001299</v>
      </c>
      <c r="I124" s="20">
        <v>351211.32161756331</v>
      </c>
      <c r="J124" s="17">
        <v>1076644.7309591039</v>
      </c>
      <c r="K124" s="21">
        <v>14.145641417001517</v>
      </c>
      <c r="L124" s="1"/>
      <c r="M124" s="16">
        <v>70</v>
      </c>
      <c r="N124" s="17">
        <v>5</v>
      </c>
      <c r="O124" s="18">
        <v>3.6574957074597673E-2</v>
      </c>
      <c r="P124" s="19">
        <v>2.6259001334713745</v>
      </c>
      <c r="Q124" s="18">
        <v>0.16826398587388125</v>
      </c>
      <c r="R124" s="20">
        <v>12977.538485615056</v>
      </c>
      <c r="S124" s="18">
        <v>0.83173601412611875</v>
      </c>
      <c r="T124" s="20">
        <v>77126.06127934056</v>
      </c>
      <c r="U124" s="20">
        <v>354820.33401013399</v>
      </c>
      <c r="V124" s="17">
        <v>1106020.7112603833</v>
      </c>
      <c r="W124" s="21">
        <v>14.340427773882036</v>
      </c>
    </row>
    <row r="125" spans="1:23" x14ac:dyDescent="0.25">
      <c r="A125" s="16">
        <v>75</v>
      </c>
      <c r="B125" s="17">
        <v>5</v>
      </c>
      <c r="C125" s="18">
        <v>6.2468469947130179E-2</v>
      </c>
      <c r="D125" s="19">
        <v>2.8961039970862021</v>
      </c>
      <c r="E125" s="18">
        <v>0.27606050094107726</v>
      </c>
      <c r="F125" s="20">
        <v>17523.102297841346</v>
      </c>
      <c r="G125" s="18">
        <v>0.72393949905892274</v>
      </c>
      <c r="H125" s="20">
        <v>63475.586830082219</v>
      </c>
      <c r="I125" s="20">
        <v>280511.14926733309</v>
      </c>
      <c r="J125" s="17">
        <v>725433.40934154065</v>
      </c>
      <c r="K125" s="21">
        <v>11.428541988646016</v>
      </c>
      <c r="L125" s="1"/>
      <c r="M125" s="16">
        <v>75</v>
      </c>
      <c r="N125" s="17">
        <v>5</v>
      </c>
      <c r="O125" s="18">
        <v>5.7028119992689905E-2</v>
      </c>
      <c r="P125" s="19">
        <v>2.9428635274984165</v>
      </c>
      <c r="Q125" s="18">
        <v>0.25520170722867241</v>
      </c>
      <c r="R125" s="20">
        <v>16370.812533156153</v>
      </c>
      <c r="S125" s="18">
        <v>0.74479829277132759</v>
      </c>
      <c r="T125" s="20">
        <v>64148.522793725504</v>
      </c>
      <c r="U125" s="20">
        <v>287065.61842218594</v>
      </c>
      <c r="V125" s="17">
        <v>751200.37725024926</v>
      </c>
      <c r="W125" s="21">
        <v>11.710330098571275</v>
      </c>
    </row>
    <row r="126" spans="1:23" x14ac:dyDescent="0.25">
      <c r="A126" s="16">
        <v>80</v>
      </c>
      <c r="B126" s="17">
        <v>20</v>
      </c>
      <c r="C126" s="18">
        <v>0.10328205319413904</v>
      </c>
      <c r="D126" s="19">
        <v>9.6822242497474598</v>
      </c>
      <c r="E126" s="18">
        <v>1</v>
      </c>
      <c r="F126" s="20">
        <v>45952.484532240873</v>
      </c>
      <c r="G126" s="18">
        <v>0</v>
      </c>
      <c r="H126" s="20">
        <v>45952.484532240873</v>
      </c>
      <c r="I126" s="20">
        <v>444922.26007420762</v>
      </c>
      <c r="J126" s="17">
        <v>444922.26007420762</v>
      </c>
      <c r="K126" s="21">
        <v>9.6822242497474598</v>
      </c>
      <c r="L126" s="1"/>
      <c r="M126" s="16">
        <v>80</v>
      </c>
      <c r="N126" s="17">
        <v>20</v>
      </c>
      <c r="O126" s="18">
        <v>0.10293930663845925</v>
      </c>
      <c r="P126" s="19">
        <v>9.7144621685880779</v>
      </c>
      <c r="Q126" s="18">
        <v>1</v>
      </c>
      <c r="R126" s="20">
        <v>47777.710260569351</v>
      </c>
      <c r="S126" s="18">
        <v>0</v>
      </c>
      <c r="T126" s="20">
        <v>47777.710260569351</v>
      </c>
      <c r="U126" s="20">
        <v>464134.75882806338</v>
      </c>
      <c r="V126" s="17">
        <v>464134.75882806338</v>
      </c>
      <c r="W126" s="21">
        <v>9.7144621685880779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O9" sqref="O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2019</v>
      </c>
      <c r="B1" s="24" t="s">
        <v>45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2019</v>
      </c>
      <c r="N1" s="24" t="s">
        <v>46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5.4542130354352562E-2</v>
      </c>
      <c r="D4" s="19">
        <v>0.50486956303345432</v>
      </c>
      <c r="E4" s="18">
        <v>5.3107925916110355E-2</v>
      </c>
      <c r="F4" s="20">
        <v>5310.7925916110398</v>
      </c>
      <c r="G4" s="18">
        <v>0.94689207408388965</v>
      </c>
      <c r="H4" s="20">
        <v>100000</v>
      </c>
      <c r="I4" s="20">
        <v>97370.464943476938</v>
      </c>
      <c r="J4" s="17">
        <v>6833569.0637567472</v>
      </c>
      <c r="K4" s="21">
        <v>68.335690637567467</v>
      </c>
      <c r="L4" s="1"/>
      <c r="M4" s="16">
        <v>0</v>
      </c>
      <c r="N4" s="17">
        <v>1</v>
      </c>
      <c r="O4" s="18">
        <v>3.4247968333817387E-2</v>
      </c>
      <c r="P4" s="19">
        <v>0.50707778169576412</v>
      </c>
      <c r="Q4" s="18">
        <v>3.3679406584853244E-2</v>
      </c>
      <c r="R4" s="20">
        <v>3367.9406584853277</v>
      </c>
      <c r="S4" s="18">
        <v>0.96632059341514676</v>
      </c>
      <c r="T4" s="20">
        <v>100000</v>
      </c>
      <c r="U4" s="20">
        <v>98339.867219502383</v>
      </c>
      <c r="V4" s="17">
        <v>7008552.001390608</v>
      </c>
      <c r="W4" s="21">
        <v>70.085520013906077</v>
      </c>
    </row>
    <row r="5" spans="1:23" x14ac:dyDescent="0.25">
      <c r="A5" s="16">
        <v>1</v>
      </c>
      <c r="B5" s="17">
        <v>4</v>
      </c>
      <c r="C5" s="18">
        <v>1.6476946938401137E-3</v>
      </c>
      <c r="D5" s="19">
        <v>0.66963777432898552</v>
      </c>
      <c r="E5" s="18">
        <v>6.5548097799776883E-3</v>
      </c>
      <c r="F5" s="20">
        <v>620.66974277884583</v>
      </c>
      <c r="G5" s="18">
        <v>0.99344519022002231</v>
      </c>
      <c r="H5" s="20">
        <v>94689.20740838896</v>
      </c>
      <c r="I5" s="20">
        <v>376689.77456758823</v>
      </c>
      <c r="J5" s="17">
        <v>6736198.5988132702</v>
      </c>
      <c r="K5" s="21">
        <v>71.140088539979459</v>
      </c>
      <c r="L5" s="1"/>
      <c r="M5" s="16">
        <v>1</v>
      </c>
      <c r="N5" s="17">
        <v>4</v>
      </c>
      <c r="O5" s="18">
        <v>1.4864953926450068E-3</v>
      </c>
      <c r="P5" s="19">
        <v>1.0940742545292055</v>
      </c>
      <c r="Q5" s="18">
        <v>5.9204075105057097E-3</v>
      </c>
      <c r="R5" s="20">
        <v>572.10116988113441</v>
      </c>
      <c r="S5" s="18">
        <v>0.99407959248949429</v>
      </c>
      <c r="T5" s="20">
        <v>96632.059341514672</v>
      </c>
      <c r="U5" s="20">
        <v>384865.75384748715</v>
      </c>
      <c r="V5" s="17">
        <v>6910212.1341711059</v>
      </c>
      <c r="W5" s="21">
        <v>71.510554377706086</v>
      </c>
    </row>
    <row r="6" spans="1:23" x14ac:dyDescent="0.25">
      <c r="A6" s="16">
        <v>5</v>
      </c>
      <c r="B6" s="17">
        <v>5</v>
      </c>
      <c r="C6" s="18">
        <v>7.5948526853429621E-4</v>
      </c>
      <c r="D6" s="19">
        <v>2.3436072691476264</v>
      </c>
      <c r="E6" s="18">
        <v>3.7897804940774105E-3</v>
      </c>
      <c r="F6" s="20">
        <v>356.49910915151122</v>
      </c>
      <c r="G6" s="18">
        <v>0.99621021950592259</v>
      </c>
      <c r="H6" s="20">
        <v>94068.537665610114</v>
      </c>
      <c r="I6" s="20">
        <v>469395.68668594514</v>
      </c>
      <c r="J6" s="17">
        <v>6359508.824245682</v>
      </c>
      <c r="K6" s="21">
        <v>67.605056717817064</v>
      </c>
      <c r="L6" s="1"/>
      <c r="M6" s="16">
        <v>5</v>
      </c>
      <c r="N6" s="17">
        <v>5</v>
      </c>
      <c r="O6" s="18">
        <v>5.3848362190048421E-4</v>
      </c>
      <c r="P6" s="19">
        <v>2.2675766116360911</v>
      </c>
      <c r="Q6" s="18">
        <v>2.6884623993715939E-3</v>
      </c>
      <c r="R6" s="20">
        <v>258.25358562964539</v>
      </c>
      <c r="S6" s="18">
        <v>0.99731153760062841</v>
      </c>
      <c r="T6" s="20">
        <v>96059.958171633538</v>
      </c>
      <c r="U6" s="20">
        <v>479594.13272066443</v>
      </c>
      <c r="V6" s="17">
        <v>6525346.3803236187</v>
      </c>
      <c r="W6" s="21">
        <v>67.929931519068163</v>
      </c>
    </row>
    <row r="7" spans="1:23" x14ac:dyDescent="0.25">
      <c r="A7" s="16">
        <v>10</v>
      </c>
      <c r="B7" s="17">
        <v>5</v>
      </c>
      <c r="C7" s="18">
        <v>7.5473936828983075E-4</v>
      </c>
      <c r="D7" s="19">
        <v>2.7870981153572658</v>
      </c>
      <c r="E7" s="18">
        <v>3.7674046571749553E-3</v>
      </c>
      <c r="F7" s="20">
        <v>353.05117049095861</v>
      </c>
      <c r="G7" s="18">
        <v>0.99623259534282504</v>
      </c>
      <c r="H7" s="20">
        <v>93712.038556458603</v>
      </c>
      <c r="I7" s="20">
        <v>467778.92518173822</v>
      </c>
      <c r="J7" s="17">
        <v>5890113.1375597371</v>
      </c>
      <c r="K7" s="21">
        <v>62.853324165081801</v>
      </c>
      <c r="L7" s="1"/>
      <c r="M7" s="16">
        <v>10</v>
      </c>
      <c r="N7" s="17">
        <v>5</v>
      </c>
      <c r="O7" s="18">
        <v>5.9367409835832895E-4</v>
      </c>
      <c r="P7" s="19">
        <v>2.687853062068926</v>
      </c>
      <c r="Q7" s="18">
        <v>2.9643015084994673E-3</v>
      </c>
      <c r="R7" s="20">
        <v>283.9851374211139</v>
      </c>
      <c r="S7" s="18">
        <v>0.99703569849150053</v>
      </c>
      <c r="T7" s="20">
        <v>95801.704586003892</v>
      </c>
      <c r="U7" s="20">
        <v>478351.90756411332</v>
      </c>
      <c r="V7" s="17">
        <v>6045752.2476029545</v>
      </c>
      <c r="W7" s="21">
        <v>63.106938167008416</v>
      </c>
    </row>
    <row r="8" spans="1:23" x14ac:dyDescent="0.25">
      <c r="A8" s="16">
        <v>15</v>
      </c>
      <c r="B8" s="17">
        <v>5</v>
      </c>
      <c r="C8" s="18">
        <v>1.813193959515432E-3</v>
      </c>
      <c r="D8" s="19">
        <v>2.8011620622902189</v>
      </c>
      <c r="E8" s="18">
        <v>9.0299680404080096E-3</v>
      </c>
      <c r="F8" s="20">
        <v>843.02867238014005</v>
      </c>
      <c r="G8" s="18">
        <v>0.99097003195959199</v>
      </c>
      <c r="H8" s="20">
        <v>93358.987385967645</v>
      </c>
      <c r="I8" s="20">
        <v>464941.25350243167</v>
      </c>
      <c r="J8" s="17">
        <v>5422334.212377999</v>
      </c>
      <c r="K8" s="21">
        <v>58.080473709090434</v>
      </c>
      <c r="L8" s="1"/>
      <c r="M8" s="16">
        <v>15</v>
      </c>
      <c r="N8" s="17">
        <v>5</v>
      </c>
      <c r="O8" s="18">
        <v>1.0796530327455774E-3</v>
      </c>
      <c r="P8" s="19">
        <v>2.6435699462882947</v>
      </c>
      <c r="Q8" s="18">
        <v>5.3845661444030801E-3</v>
      </c>
      <c r="R8" s="20">
        <v>514.32147833342606</v>
      </c>
      <c r="S8" s="18">
        <v>0.99461543385559692</v>
      </c>
      <c r="T8" s="20">
        <v>95517.719448582779</v>
      </c>
      <c r="U8" s="20">
        <v>476376.63465409959</v>
      </c>
      <c r="V8" s="17">
        <v>5567400.3400388416</v>
      </c>
      <c r="W8" s="21">
        <v>58.286571038117962</v>
      </c>
    </row>
    <row r="9" spans="1:23" x14ac:dyDescent="0.25">
      <c r="A9" s="16">
        <v>20</v>
      </c>
      <c r="B9" s="17">
        <v>5</v>
      </c>
      <c r="C9" s="18">
        <v>3.4262441054796794E-3</v>
      </c>
      <c r="D9" s="19">
        <v>2.5494315522282478</v>
      </c>
      <c r="E9" s="18">
        <v>1.6988580233674999E-2</v>
      </c>
      <c r="F9" s="20">
        <v>1571.7147875011433</v>
      </c>
      <c r="G9" s="18">
        <v>0.983011419766325</v>
      </c>
      <c r="H9" s="20">
        <v>92515.958713587504</v>
      </c>
      <c r="I9" s="20">
        <v>458728.19890079094</v>
      </c>
      <c r="J9" s="17">
        <v>4957392.9588755677</v>
      </c>
      <c r="K9" s="21">
        <v>53.584192692881778</v>
      </c>
      <c r="L9" s="1"/>
      <c r="M9" s="16">
        <v>20</v>
      </c>
      <c r="N9" s="17">
        <v>5</v>
      </c>
      <c r="O9" s="18">
        <v>1.3485086823275194E-3</v>
      </c>
      <c r="P9" s="19">
        <v>2.51186127971738</v>
      </c>
      <c r="Q9" s="18">
        <v>6.7199959659697273E-3</v>
      </c>
      <c r="R9" s="20">
        <v>638.42245111349621</v>
      </c>
      <c r="S9" s="18">
        <v>0.99328000403403027</v>
      </c>
      <c r="T9" s="20">
        <v>95003.397970249353</v>
      </c>
      <c r="U9" s="20">
        <v>473428.50623073353</v>
      </c>
      <c r="V9" s="17">
        <v>5091023.7053847415</v>
      </c>
      <c r="W9" s="21">
        <v>53.587806480132571</v>
      </c>
    </row>
    <row r="10" spans="1:23" x14ac:dyDescent="0.25">
      <c r="A10" s="16">
        <v>25</v>
      </c>
      <c r="B10" s="17">
        <v>5</v>
      </c>
      <c r="C10" s="18">
        <v>2.6924000548309394E-3</v>
      </c>
      <c r="D10" s="19">
        <v>2.4526104125599208</v>
      </c>
      <c r="E10" s="18">
        <v>1.3370298851222429E-2</v>
      </c>
      <c r="F10" s="20">
        <v>1215.9517200902483</v>
      </c>
      <c r="G10" s="18">
        <v>0.98662970114877757</v>
      </c>
      <c r="H10" s="20">
        <v>90944.243926086361</v>
      </c>
      <c r="I10" s="20">
        <v>451623.71687984403</v>
      </c>
      <c r="J10" s="17">
        <v>4498664.7599747768</v>
      </c>
      <c r="K10" s="21">
        <v>49.466184617808274</v>
      </c>
      <c r="L10" s="1"/>
      <c r="M10" s="16">
        <v>25</v>
      </c>
      <c r="N10" s="17">
        <v>5</v>
      </c>
      <c r="O10" s="18">
        <v>1.1705925824303793E-3</v>
      </c>
      <c r="P10" s="19">
        <v>2.4477752637277681</v>
      </c>
      <c r="Q10" s="18">
        <v>5.8355285973683557E-3</v>
      </c>
      <c r="R10" s="20">
        <v>550.6695132318855</v>
      </c>
      <c r="S10" s="18">
        <v>0.99416447140263164</v>
      </c>
      <c r="T10" s="20">
        <v>94364.975519135856</v>
      </c>
      <c r="U10" s="20">
        <v>470419.4452424979</v>
      </c>
      <c r="V10" s="17">
        <v>4617595.1991540082</v>
      </c>
      <c r="W10" s="21">
        <v>48.93335873560023</v>
      </c>
    </row>
    <row r="11" spans="1:23" x14ac:dyDescent="0.25">
      <c r="A11" s="16">
        <v>30</v>
      </c>
      <c r="B11" s="17">
        <v>5</v>
      </c>
      <c r="C11" s="18">
        <v>2.9078267915963619E-3</v>
      </c>
      <c r="D11" s="19">
        <v>2.4908505692483578</v>
      </c>
      <c r="E11" s="18">
        <v>1.4433822308682731E-2</v>
      </c>
      <c r="F11" s="20">
        <v>1295.1222257629124</v>
      </c>
      <c r="G11" s="18">
        <v>0.98556617769131727</v>
      </c>
      <c r="H11" s="20">
        <v>89728.292205996113</v>
      </c>
      <c r="I11" s="20">
        <v>445391.80583445373</v>
      </c>
      <c r="J11" s="17">
        <v>4047041.0430949326</v>
      </c>
      <c r="K11" s="21">
        <v>45.103288423274904</v>
      </c>
      <c r="L11" s="1"/>
      <c r="M11" s="16">
        <v>30</v>
      </c>
      <c r="N11" s="17">
        <v>5</v>
      </c>
      <c r="O11" s="18">
        <v>1.0694776118560082E-3</v>
      </c>
      <c r="P11" s="19">
        <v>2.6077862248814108</v>
      </c>
      <c r="Q11" s="18">
        <v>5.3337421117188866E-3</v>
      </c>
      <c r="R11" s="20">
        <v>500.38131462536694</v>
      </c>
      <c r="S11" s="18">
        <v>0.99466625788828111</v>
      </c>
      <c r="T11" s="20">
        <v>93814.306005903971</v>
      </c>
      <c r="U11" s="20">
        <v>467874.51095586113</v>
      </c>
      <c r="V11" s="17">
        <v>4147175.7539115106</v>
      </c>
      <c r="W11" s="21">
        <v>44.206218971022587</v>
      </c>
    </row>
    <row r="12" spans="1:23" x14ac:dyDescent="0.25">
      <c r="A12" s="16">
        <v>35</v>
      </c>
      <c r="B12" s="17">
        <v>5</v>
      </c>
      <c r="C12" s="18">
        <v>2.6383444317836886E-3</v>
      </c>
      <c r="D12" s="19">
        <v>2.5434169087634024</v>
      </c>
      <c r="E12" s="18">
        <v>1.3106773069150202E-2</v>
      </c>
      <c r="F12" s="20">
        <v>1159.0734907165024</v>
      </c>
      <c r="G12" s="18">
        <v>0.9868932269308498</v>
      </c>
      <c r="H12" s="20">
        <v>88433.1699802332</v>
      </c>
      <c r="I12" s="20">
        <v>439318.48956237122</v>
      </c>
      <c r="J12" s="17">
        <v>3601649.237260479</v>
      </c>
      <c r="K12" s="21">
        <v>40.727356466646263</v>
      </c>
      <c r="L12" s="1"/>
      <c r="M12" s="16">
        <v>35</v>
      </c>
      <c r="N12" s="17">
        <v>5</v>
      </c>
      <c r="O12" s="18">
        <v>1.7421580777259448E-3</v>
      </c>
      <c r="P12" s="19">
        <v>2.6713190132251827</v>
      </c>
      <c r="Q12" s="18">
        <v>8.6755941072312881E-3</v>
      </c>
      <c r="R12" s="20">
        <v>809.55373517428234</v>
      </c>
      <c r="S12" s="18">
        <v>0.99132440589276871</v>
      </c>
      <c r="T12" s="20">
        <v>93313.924691278604</v>
      </c>
      <c r="U12" s="20">
        <v>464684.4310655201</v>
      </c>
      <c r="V12" s="17">
        <v>3679301.2429556493</v>
      </c>
      <c r="W12" s="21">
        <v>39.429284055175181</v>
      </c>
    </row>
    <row r="13" spans="1:23" x14ac:dyDescent="0.25">
      <c r="A13" s="16">
        <v>40</v>
      </c>
      <c r="B13" s="17">
        <v>5</v>
      </c>
      <c r="C13" s="18">
        <v>3.5507893095776252E-3</v>
      </c>
      <c r="D13" s="19">
        <v>2.6568545682217342</v>
      </c>
      <c r="E13" s="18">
        <v>1.7607452267704438E-2</v>
      </c>
      <c r="F13" s="20">
        <v>1536.6744881461927</v>
      </c>
      <c r="G13" s="18">
        <v>0.98239254773229556</v>
      </c>
      <c r="H13" s="20">
        <v>87274.096489516698</v>
      </c>
      <c r="I13" s="20">
        <v>432769.83064055355</v>
      </c>
      <c r="J13" s="17">
        <v>3162330.7476981077</v>
      </c>
      <c r="K13" s="21">
        <v>36.234471336841217</v>
      </c>
      <c r="L13" s="1"/>
      <c r="M13" s="16">
        <v>40</v>
      </c>
      <c r="N13" s="17">
        <v>5</v>
      </c>
      <c r="O13" s="18">
        <v>2.5361343121978915E-3</v>
      </c>
      <c r="P13" s="19">
        <v>2.6618306744855342</v>
      </c>
      <c r="Q13" s="18">
        <v>1.2605919574116609E-2</v>
      </c>
      <c r="R13" s="20">
        <v>1166.1026605268999</v>
      </c>
      <c r="S13" s="18">
        <v>0.98739408042588339</v>
      </c>
      <c r="T13" s="20">
        <v>92504.370956104322</v>
      </c>
      <c r="U13" s="20">
        <v>459795.30930927681</v>
      </c>
      <c r="V13" s="17">
        <v>3214616.811890129</v>
      </c>
      <c r="W13" s="21">
        <v>34.75097207477414</v>
      </c>
    </row>
    <row r="14" spans="1:23" x14ac:dyDescent="0.25">
      <c r="A14" s="16">
        <v>45</v>
      </c>
      <c r="B14" s="17">
        <v>5</v>
      </c>
      <c r="C14" s="18">
        <v>5.4711580818395788E-3</v>
      </c>
      <c r="D14" s="19">
        <v>2.6816894758096721</v>
      </c>
      <c r="E14" s="18">
        <v>2.7013159722600544E-2</v>
      </c>
      <c r="F14" s="20">
        <v>2316.038674727024</v>
      </c>
      <c r="G14" s="18">
        <v>0.97298684027739946</v>
      </c>
      <c r="H14" s="20">
        <v>85737.422001370505</v>
      </c>
      <c r="I14" s="20">
        <v>423317.81317280105</v>
      </c>
      <c r="J14" s="17">
        <v>2729560.9170575542</v>
      </c>
      <c r="K14" s="21">
        <v>31.836284009261703</v>
      </c>
      <c r="L14" s="1"/>
      <c r="M14" s="16">
        <v>45</v>
      </c>
      <c r="N14" s="17">
        <v>5</v>
      </c>
      <c r="O14" s="18">
        <v>3.7882735441078395E-3</v>
      </c>
      <c r="P14" s="19">
        <v>2.7371973661961642</v>
      </c>
      <c r="Q14" s="18">
        <v>1.8780380135639985E-2</v>
      </c>
      <c r="R14" s="20">
        <v>1715.3673995220161</v>
      </c>
      <c r="S14" s="18">
        <v>0.98121961986436002</v>
      </c>
      <c r="T14" s="20">
        <v>91338.268295577422</v>
      </c>
      <c r="U14" s="20">
        <v>452809.80360830744</v>
      </c>
      <c r="V14" s="17">
        <v>2754821.5025808522</v>
      </c>
      <c r="W14" s="21">
        <v>30.160649572050623</v>
      </c>
    </row>
    <row r="15" spans="1:23" x14ac:dyDescent="0.25">
      <c r="A15" s="16">
        <v>50</v>
      </c>
      <c r="B15" s="17">
        <v>5</v>
      </c>
      <c r="C15" s="18">
        <v>8.7038315668773094E-3</v>
      </c>
      <c r="D15" s="19">
        <v>2.6122158826128552</v>
      </c>
      <c r="E15" s="18">
        <v>4.2633119226728078E-2</v>
      </c>
      <c r="F15" s="20">
        <v>3556.5137814233749</v>
      </c>
      <c r="G15" s="18">
        <v>0.95736688077327192</v>
      </c>
      <c r="H15" s="20">
        <v>83421.383326643481</v>
      </c>
      <c r="I15" s="20">
        <v>408614.72951266618</v>
      </c>
      <c r="J15" s="17">
        <v>2306243.1038847533</v>
      </c>
      <c r="K15" s="21">
        <v>27.645706795036752</v>
      </c>
      <c r="L15" s="1"/>
      <c r="M15" s="16">
        <v>50</v>
      </c>
      <c r="N15" s="17">
        <v>5</v>
      </c>
      <c r="O15" s="18">
        <v>7.0741544145386769E-3</v>
      </c>
      <c r="P15" s="19">
        <v>2.6931318210333965</v>
      </c>
      <c r="Q15" s="18">
        <v>3.4802819922402639E-2</v>
      </c>
      <c r="R15" s="20">
        <v>3119.12968080875</v>
      </c>
      <c r="S15" s="18">
        <v>0.96519718007759736</v>
      </c>
      <c r="T15" s="20">
        <v>89622.900896055406</v>
      </c>
      <c r="U15" s="20">
        <v>440919.08347354905</v>
      </c>
      <c r="V15" s="17">
        <v>2302011.6989725446</v>
      </c>
      <c r="W15" s="21">
        <v>25.685529880832764</v>
      </c>
    </row>
    <row r="16" spans="1:23" x14ac:dyDescent="0.25">
      <c r="A16" s="16">
        <v>55</v>
      </c>
      <c r="B16" s="17">
        <v>5</v>
      </c>
      <c r="C16" s="18">
        <v>1.0871650977409849E-2</v>
      </c>
      <c r="D16" s="19">
        <v>2.6174858645548378</v>
      </c>
      <c r="E16" s="18">
        <v>5.2985823394672726E-2</v>
      </c>
      <c r="F16" s="20">
        <v>4231.7058731616125</v>
      </c>
      <c r="G16" s="18">
        <v>0.94701417660532727</v>
      </c>
      <c r="H16" s="20">
        <v>79864.869545220106</v>
      </c>
      <c r="I16" s="20">
        <v>389242.24866624665</v>
      </c>
      <c r="J16" s="17">
        <v>1897628.374372087</v>
      </c>
      <c r="K16" s="21">
        <v>23.760489251129812</v>
      </c>
      <c r="L16" s="1"/>
      <c r="M16" s="16">
        <v>55</v>
      </c>
      <c r="N16" s="17">
        <v>5</v>
      </c>
      <c r="O16" s="18">
        <v>1.0917151372293918E-2</v>
      </c>
      <c r="P16" s="19">
        <v>2.7140314081135557</v>
      </c>
      <c r="Q16" s="18">
        <v>5.3256669301381954E-2</v>
      </c>
      <c r="R16" s="20">
        <v>4606.902736932796</v>
      </c>
      <c r="S16" s="18">
        <v>0.94674333069861805</v>
      </c>
      <c r="T16" s="20">
        <v>86503.771215246656</v>
      </c>
      <c r="U16" s="20">
        <v>421987.6211137292</v>
      </c>
      <c r="V16" s="17">
        <v>1861092.6154989956</v>
      </c>
      <c r="W16" s="21">
        <v>21.514583576570939</v>
      </c>
    </row>
    <row r="17" spans="1:23" x14ac:dyDescent="0.25">
      <c r="A17" s="16">
        <v>60</v>
      </c>
      <c r="B17" s="17">
        <v>5</v>
      </c>
      <c r="C17" s="18">
        <v>1.6323234751648177E-2</v>
      </c>
      <c r="D17" s="19">
        <v>2.6292485844097531</v>
      </c>
      <c r="E17" s="18">
        <v>7.8575435477383659E-2</v>
      </c>
      <c r="F17" s="20">
        <v>5942.9087720642274</v>
      </c>
      <c r="G17" s="18">
        <v>0.92142456452261634</v>
      </c>
      <c r="H17" s="20">
        <v>75633.163672058494</v>
      </c>
      <c r="I17" s="20">
        <v>364076.65897619748</v>
      </c>
      <c r="J17" s="17">
        <v>1508386.1257058403</v>
      </c>
      <c r="K17" s="21">
        <v>19.943448779243521</v>
      </c>
      <c r="L17" s="1"/>
      <c r="M17" s="16">
        <v>60</v>
      </c>
      <c r="N17" s="17">
        <v>5</v>
      </c>
      <c r="O17" s="18">
        <v>2.0059027961204418E-2</v>
      </c>
      <c r="P17" s="19">
        <v>2.7027710548863459</v>
      </c>
      <c r="Q17" s="18">
        <v>9.5877105558217601E-2</v>
      </c>
      <c r="R17" s="20">
        <v>7852.0347039827611</v>
      </c>
      <c r="S17" s="18">
        <v>0.9041228944417824</v>
      </c>
      <c r="T17" s="20">
        <v>81896.86847831386</v>
      </c>
      <c r="U17" s="20">
        <v>391446.42099154316</v>
      </c>
      <c r="V17" s="17">
        <v>1439104.9943852664</v>
      </c>
      <c r="W17" s="21">
        <v>17.572161440658</v>
      </c>
    </row>
    <row r="18" spans="1:23" x14ac:dyDescent="0.25">
      <c r="A18" s="16">
        <v>65</v>
      </c>
      <c r="B18" s="17">
        <v>5</v>
      </c>
      <c r="C18" s="18">
        <v>2.3988522997171018E-2</v>
      </c>
      <c r="D18" s="19">
        <v>2.6827061445305294</v>
      </c>
      <c r="E18" s="18">
        <v>0.11362630407421814</v>
      </c>
      <c r="F18" s="20">
        <v>7918.6460942765189</v>
      </c>
      <c r="G18" s="18">
        <v>0.88637369592578186</v>
      </c>
      <c r="H18" s="20">
        <v>69690.254899994266</v>
      </c>
      <c r="I18" s="20">
        <v>330101.44456206704</v>
      </c>
      <c r="J18" s="17">
        <v>1144309.4667296428</v>
      </c>
      <c r="K18" s="21">
        <v>16.419935159825869</v>
      </c>
      <c r="L18" s="1"/>
      <c r="M18" s="16">
        <v>65</v>
      </c>
      <c r="N18" s="17">
        <v>5</v>
      </c>
      <c r="O18" s="18">
        <v>3.5896455553842313E-2</v>
      </c>
      <c r="P18" s="19">
        <v>2.6337866969760713</v>
      </c>
      <c r="Q18" s="18">
        <v>0.16543080509753239</v>
      </c>
      <c r="R18" s="20">
        <v>12249.296464600549</v>
      </c>
      <c r="S18" s="18">
        <v>0.83456919490246761</v>
      </c>
      <c r="T18" s="20">
        <v>74044.833774331099</v>
      </c>
      <c r="U18" s="20">
        <v>341239.72062443371</v>
      </c>
      <c r="V18" s="17">
        <v>1047658.5733937232</v>
      </c>
      <c r="W18" s="21">
        <v>14.148975964841883</v>
      </c>
    </row>
    <row r="19" spans="1:23" x14ac:dyDescent="0.25">
      <c r="A19" s="16">
        <v>70</v>
      </c>
      <c r="B19" s="17">
        <v>5</v>
      </c>
      <c r="C19" s="18">
        <v>4.6334711580242896E-2</v>
      </c>
      <c r="D19" s="19">
        <v>2.6163446707793714</v>
      </c>
      <c r="E19" s="18">
        <v>0.20863109202765207</v>
      </c>
      <c r="F19" s="20">
        <v>12887.478201441823</v>
      </c>
      <c r="G19" s="18">
        <v>0.79136890797234793</v>
      </c>
      <c r="H19" s="20">
        <v>61771.608805717748</v>
      </c>
      <c r="I19" s="20">
        <v>278138.73793350725</v>
      </c>
      <c r="J19" s="17">
        <v>814208.02216757578</v>
      </c>
      <c r="K19" s="21">
        <v>13.180942473562554</v>
      </c>
      <c r="L19" s="1"/>
      <c r="M19" s="16">
        <v>70</v>
      </c>
      <c r="N19" s="17">
        <v>5</v>
      </c>
      <c r="O19" s="18">
        <v>5.7965712283710967E-2</v>
      </c>
      <c r="P19" s="19">
        <v>2.5943088161618548</v>
      </c>
      <c r="Q19" s="18">
        <v>0.25435883199367615</v>
      </c>
      <c r="R19" s="20">
        <v>15718.240692524698</v>
      </c>
      <c r="S19" s="18">
        <v>0.74564116800632385</v>
      </c>
      <c r="T19" s="20">
        <v>61795.537309730549</v>
      </c>
      <c r="U19" s="20">
        <v>271164.4534892001</v>
      </c>
      <c r="V19" s="17">
        <v>706418.85276928951</v>
      </c>
      <c r="W19" s="21">
        <v>11.431551266049988</v>
      </c>
    </row>
    <row r="20" spans="1:23" x14ac:dyDescent="0.25">
      <c r="A20" s="16">
        <v>75</v>
      </c>
      <c r="B20" s="17">
        <v>5</v>
      </c>
      <c r="C20" s="18">
        <v>7.1644722156810586E-2</v>
      </c>
      <c r="D20" s="19">
        <v>2.7877928808297865</v>
      </c>
      <c r="E20" s="18">
        <v>0.30921518022998418</v>
      </c>
      <c r="F20" s="20">
        <v>15115.715255187264</v>
      </c>
      <c r="G20" s="18">
        <v>0.69078481977001582</v>
      </c>
      <c r="H20" s="20">
        <v>48884.130604275924</v>
      </c>
      <c r="I20" s="20">
        <v>210981.56012250457</v>
      </c>
      <c r="J20" s="17">
        <v>536069.28423406847</v>
      </c>
      <c r="K20" s="21">
        <v>10.966120857781567</v>
      </c>
      <c r="L20" s="1"/>
      <c r="M20" s="16">
        <v>75</v>
      </c>
      <c r="N20" s="17">
        <v>5</v>
      </c>
      <c r="O20" s="18">
        <v>0.10509121595281927</v>
      </c>
      <c r="P20" s="19">
        <v>2.6182823329736356</v>
      </c>
      <c r="Q20" s="18">
        <v>0.42026480525537591</v>
      </c>
      <c r="R20" s="20">
        <v>19364.666089524206</v>
      </c>
      <c r="S20" s="18">
        <v>0.57973519474462409</v>
      </c>
      <c r="T20" s="20">
        <v>46077.296617205851</v>
      </c>
      <c r="U20" s="20">
        <v>184265.31574454313</v>
      </c>
      <c r="V20" s="17">
        <v>435254.39928008942</v>
      </c>
      <c r="W20" s="21">
        <v>9.446179164893973</v>
      </c>
    </row>
    <row r="21" spans="1:23" x14ac:dyDescent="0.25">
      <c r="A21" s="16">
        <v>80</v>
      </c>
      <c r="B21" s="17">
        <v>20</v>
      </c>
      <c r="C21" s="18">
        <v>0.10387477854285261</v>
      </c>
      <c r="D21" s="19">
        <v>9.626975999640365</v>
      </c>
      <c r="E21" s="18">
        <v>1</v>
      </c>
      <c r="F21" s="20">
        <v>33768.41534908866</v>
      </c>
      <c r="G21" s="18">
        <v>0</v>
      </c>
      <c r="H21" s="20">
        <v>33768.41534908866</v>
      </c>
      <c r="I21" s="20">
        <v>325087.72411156388</v>
      </c>
      <c r="J21" s="17">
        <v>325087.72411156388</v>
      </c>
      <c r="K21" s="21">
        <v>9.626975999640365</v>
      </c>
      <c r="L21" s="1"/>
      <c r="M21" s="16">
        <v>80</v>
      </c>
      <c r="N21" s="17">
        <v>20</v>
      </c>
      <c r="O21" s="18">
        <v>0.10642945163747917</v>
      </c>
      <c r="P21" s="19">
        <v>9.3958954463676818</v>
      </c>
      <c r="Q21" s="18">
        <v>1</v>
      </c>
      <c r="R21" s="20">
        <v>26712.630527681646</v>
      </c>
      <c r="S21" s="18">
        <v>0</v>
      </c>
      <c r="T21" s="20">
        <v>26712.630527681646</v>
      </c>
      <c r="U21" s="20">
        <v>250989.08353554629</v>
      </c>
      <c r="V21" s="17">
        <v>250989.08353554629</v>
      </c>
      <c r="W21" s="21">
        <v>9.3958954463676818</v>
      </c>
    </row>
    <row r="22" spans="1:23" x14ac:dyDescent="0.25">
      <c r="A22" s="22">
        <f>A1+5</f>
        <v>2024</v>
      </c>
      <c r="B22" s="24" t="str">
        <f>B1</f>
        <v xml:space="preserve">Kapisa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2024</v>
      </c>
      <c r="N22" s="24" t="str">
        <f>N1</f>
        <v xml:space="preserve">Kapisa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3.4259526803345472E-2</v>
      </c>
      <c r="D25" s="19">
        <v>0.50538925551463187</v>
      </c>
      <c r="E25" s="18">
        <v>3.3688667943563733E-2</v>
      </c>
      <c r="F25" s="20">
        <v>3368.8667943563778</v>
      </c>
      <c r="G25" s="18">
        <v>0.96631133205643627</v>
      </c>
      <c r="H25" s="20">
        <v>100000</v>
      </c>
      <c r="I25" s="20">
        <v>98333.722286771357</v>
      </c>
      <c r="J25" s="17">
        <v>7179929.0184963066</v>
      </c>
      <c r="K25" s="21">
        <v>71.79929018496307</v>
      </c>
      <c r="L25" s="1"/>
      <c r="M25" s="16">
        <v>0</v>
      </c>
      <c r="N25" s="17">
        <v>1</v>
      </c>
      <c r="O25" s="18">
        <v>2.2248654053085855E-2</v>
      </c>
      <c r="P25" s="19">
        <v>0.50740754399637444</v>
      </c>
      <c r="Q25" s="18">
        <v>2.2007462842776326E-2</v>
      </c>
      <c r="R25" s="20">
        <v>2200.7462842776295</v>
      </c>
      <c r="S25" s="18">
        <v>0.97799253715722367</v>
      </c>
      <c r="T25" s="20">
        <v>100000</v>
      </c>
      <c r="U25" s="20">
        <v>98915.928982786834</v>
      </c>
      <c r="V25" s="17">
        <v>7363525.3674902394</v>
      </c>
      <c r="W25" s="21">
        <v>73.635253674902401</v>
      </c>
    </row>
    <row r="26" spans="1:23" x14ac:dyDescent="0.25">
      <c r="A26" s="16">
        <v>1</v>
      </c>
      <c r="B26" s="17">
        <v>4</v>
      </c>
      <c r="C26" s="18">
        <v>1.1313880672201813E-3</v>
      </c>
      <c r="D26" s="19">
        <v>0.80959254996158347</v>
      </c>
      <c r="E26" s="18">
        <v>4.5092756375089138E-3</v>
      </c>
      <c r="F26" s="20">
        <v>435.73641478909121</v>
      </c>
      <c r="G26" s="18">
        <v>0.99549072436249109</v>
      </c>
      <c r="H26" s="20">
        <v>96631.133205643622</v>
      </c>
      <c r="I26" s="20">
        <v>385134.35611857835</v>
      </c>
      <c r="J26" s="17">
        <v>7081595.2962095356</v>
      </c>
      <c r="K26" s="21">
        <v>73.284820960745435</v>
      </c>
      <c r="L26" s="1"/>
      <c r="M26" s="16">
        <v>1</v>
      </c>
      <c r="N26" s="17">
        <v>4</v>
      </c>
      <c r="O26" s="18">
        <v>1.0030069281468041E-3</v>
      </c>
      <c r="P26" s="19">
        <v>1.1400626320543634</v>
      </c>
      <c r="Q26" s="18">
        <v>4.0005519812321699E-3</v>
      </c>
      <c r="R26" s="20">
        <v>391.25099821545882</v>
      </c>
      <c r="S26" s="18">
        <v>0.99599944801876783</v>
      </c>
      <c r="T26" s="20">
        <v>97799.253715722371</v>
      </c>
      <c r="U26" s="20">
        <v>390078.06151284708</v>
      </c>
      <c r="V26" s="17">
        <v>7264609.4385074526</v>
      </c>
      <c r="W26" s="21">
        <v>74.2808269235247</v>
      </c>
    </row>
    <row r="27" spans="1:23" x14ac:dyDescent="0.25">
      <c r="A27" s="16">
        <v>5</v>
      </c>
      <c r="B27" s="17">
        <v>5</v>
      </c>
      <c r="C27" s="18">
        <v>5.3434079590989789E-4</v>
      </c>
      <c r="D27" s="19">
        <v>2.3597093279277992</v>
      </c>
      <c r="E27" s="18">
        <v>2.6679400097135986E-3</v>
      </c>
      <c r="F27" s="20">
        <v>256.64354784859461</v>
      </c>
      <c r="G27" s="18">
        <v>0.9973320599902864</v>
      </c>
      <c r="H27" s="20">
        <v>96195.396790854531</v>
      </c>
      <c r="I27" s="20">
        <v>480299.3703888405</v>
      </c>
      <c r="J27" s="17">
        <v>6696460.9400909571</v>
      </c>
      <c r="K27" s="21">
        <v>69.613112097767257</v>
      </c>
      <c r="L27" s="1"/>
      <c r="M27" s="16">
        <v>5</v>
      </c>
      <c r="N27" s="17">
        <v>5</v>
      </c>
      <c r="O27" s="18">
        <v>3.741437828527638E-4</v>
      </c>
      <c r="P27" s="19">
        <v>2.2862327004433531</v>
      </c>
      <c r="Q27" s="18">
        <v>1.8688214266802117E-3</v>
      </c>
      <c r="R27" s="20">
        <v>182.03816260860185</v>
      </c>
      <c r="S27" s="18">
        <v>0.99813117857331979</v>
      </c>
      <c r="T27" s="20">
        <v>97408.002717506912</v>
      </c>
      <c r="U27" s="20">
        <v>486546.00437457598</v>
      </c>
      <c r="V27" s="17">
        <v>6874531.3769946052</v>
      </c>
      <c r="W27" s="21">
        <v>70.574605630006019</v>
      </c>
    </row>
    <row r="28" spans="1:23" x14ac:dyDescent="0.25">
      <c r="A28" s="16">
        <v>10</v>
      </c>
      <c r="B28" s="17">
        <v>5</v>
      </c>
      <c r="C28" s="18">
        <v>5.4875103731335834E-4</v>
      </c>
      <c r="D28" s="19">
        <v>2.7918659786608231</v>
      </c>
      <c r="E28" s="18">
        <v>2.7404345586180545E-3</v>
      </c>
      <c r="F28" s="20">
        <v>262.91387489785848</v>
      </c>
      <c r="G28" s="18">
        <v>0.99725956544138195</v>
      </c>
      <c r="H28" s="20">
        <v>95938.753243005936</v>
      </c>
      <c r="I28" s="20">
        <v>479113.21714318561</v>
      </c>
      <c r="J28" s="17">
        <v>6216161.5697021168</v>
      </c>
      <c r="K28" s="21">
        <v>64.793020125631898</v>
      </c>
      <c r="L28" s="1"/>
      <c r="M28" s="16">
        <v>10</v>
      </c>
      <c r="N28" s="17">
        <v>5</v>
      </c>
      <c r="O28" s="18">
        <v>4.2100424857841474E-4</v>
      </c>
      <c r="P28" s="19">
        <v>2.6999043001507816</v>
      </c>
      <c r="Q28" s="18">
        <v>2.1029848174142218E-3</v>
      </c>
      <c r="R28" s="20">
        <v>204.46472731740505</v>
      </c>
      <c r="S28" s="18">
        <v>0.99789701518258578</v>
      </c>
      <c r="T28" s="20">
        <v>97225.96455489831</v>
      </c>
      <c r="U28" s="20">
        <v>485659.5343344179</v>
      </c>
      <c r="V28" s="17">
        <v>6387985.3726200294</v>
      </c>
      <c r="W28" s="21">
        <v>65.702463347772451</v>
      </c>
    </row>
    <row r="29" spans="1:23" x14ac:dyDescent="0.25">
      <c r="A29" s="16">
        <v>15</v>
      </c>
      <c r="B29" s="17">
        <v>5</v>
      </c>
      <c r="C29" s="18">
        <v>1.3101930214907628E-3</v>
      </c>
      <c r="D29" s="19">
        <v>2.8083757211795919</v>
      </c>
      <c r="E29" s="18">
        <v>6.5322081927787767E-3</v>
      </c>
      <c r="F29" s="20">
        <v>624.97450177134306</v>
      </c>
      <c r="G29" s="18">
        <v>0.99346779180722122</v>
      </c>
      <c r="H29" s="20">
        <v>95675.839368108078</v>
      </c>
      <c r="I29" s="20">
        <v>477009.48754881462</v>
      </c>
      <c r="J29" s="17">
        <v>5737048.3525589313</v>
      </c>
      <c r="K29" s="21">
        <v>59.963397138183659</v>
      </c>
      <c r="L29" s="1"/>
      <c r="M29" s="16">
        <v>15</v>
      </c>
      <c r="N29" s="17">
        <v>5</v>
      </c>
      <c r="O29" s="18">
        <v>7.8111425694325873E-4</v>
      </c>
      <c r="P29" s="19">
        <v>2.6509511814116995</v>
      </c>
      <c r="Q29" s="18">
        <v>3.898418172635032E-3</v>
      </c>
      <c r="R29" s="20">
        <v>378.23037806415232</v>
      </c>
      <c r="S29" s="18">
        <v>0.99610158182736497</v>
      </c>
      <c r="T29" s="20">
        <v>97021.499827580905</v>
      </c>
      <c r="U29" s="20">
        <v>484219.01751515875</v>
      </c>
      <c r="V29" s="17">
        <v>5902325.8382856119</v>
      </c>
      <c r="W29" s="21">
        <v>60.835235991762325</v>
      </c>
    </row>
    <row r="30" spans="1:23" x14ac:dyDescent="0.25">
      <c r="A30" s="16">
        <v>20</v>
      </c>
      <c r="B30" s="17">
        <v>5</v>
      </c>
      <c r="C30" s="18">
        <v>2.515086643348075E-3</v>
      </c>
      <c r="D30" s="19">
        <v>2.5559988139289445</v>
      </c>
      <c r="E30" s="18">
        <v>1.2498605852149902E-2</v>
      </c>
      <c r="F30" s="20">
        <v>1188.0032958703086</v>
      </c>
      <c r="G30" s="18">
        <v>0.9875013941478501</v>
      </c>
      <c r="H30" s="20">
        <v>95050.864866336735</v>
      </c>
      <c r="I30" s="20">
        <v>472350.84286752029</v>
      </c>
      <c r="J30" s="17">
        <v>5260038.8650101162</v>
      </c>
      <c r="K30" s="21">
        <v>55.33920046289883</v>
      </c>
      <c r="L30" s="1"/>
      <c r="M30" s="16">
        <v>20</v>
      </c>
      <c r="N30" s="17">
        <v>5</v>
      </c>
      <c r="O30" s="18">
        <v>9.9271581762755108E-4</v>
      </c>
      <c r="P30" s="19">
        <v>2.5179847395147879</v>
      </c>
      <c r="Q30" s="18">
        <v>4.9513792076057994E-3</v>
      </c>
      <c r="R30" s="20">
        <v>478.51747490737762</v>
      </c>
      <c r="S30" s="18">
        <v>0.9950486207923942</v>
      </c>
      <c r="T30" s="20">
        <v>96643.269449516753</v>
      </c>
      <c r="U30" s="20">
        <v>482028.65957245481</v>
      </c>
      <c r="V30" s="17">
        <v>5418106.8207704537</v>
      </c>
      <c r="W30" s="21">
        <v>56.062950390980859</v>
      </c>
    </row>
    <row r="31" spans="1:23" x14ac:dyDescent="0.25">
      <c r="A31" s="16">
        <v>25</v>
      </c>
      <c r="B31" s="17">
        <v>5</v>
      </c>
      <c r="C31" s="18">
        <v>2.022411089608545E-3</v>
      </c>
      <c r="D31" s="19">
        <v>2.4638625328452255</v>
      </c>
      <c r="E31" s="18">
        <v>1.0060454246027972E-2</v>
      </c>
      <c r="F31" s="20">
        <v>944.30302423093235</v>
      </c>
      <c r="G31" s="18">
        <v>0.98993954575397203</v>
      </c>
      <c r="H31" s="20">
        <v>93862.861570466426</v>
      </c>
      <c r="I31" s="20">
        <v>466919.42557223252</v>
      </c>
      <c r="J31" s="17">
        <v>4787688.0221425956</v>
      </c>
      <c r="K31" s="21">
        <v>51.007266793675321</v>
      </c>
      <c r="L31" s="1"/>
      <c r="M31" s="16">
        <v>25</v>
      </c>
      <c r="N31" s="17">
        <v>5</v>
      </c>
      <c r="O31" s="18">
        <v>8.7448557861287803E-4</v>
      </c>
      <c r="P31" s="19">
        <v>2.4536498221782903</v>
      </c>
      <c r="Q31" s="18">
        <v>4.3627132365967602E-3</v>
      </c>
      <c r="R31" s="20">
        <v>419.53923633367231</v>
      </c>
      <c r="S31" s="18">
        <v>0.99563728676340324</v>
      </c>
      <c r="T31" s="20">
        <v>96164.751974609375</v>
      </c>
      <c r="U31" s="20">
        <v>479755.46606400545</v>
      </c>
      <c r="V31" s="17">
        <v>4936078.1611979986</v>
      </c>
      <c r="W31" s="21">
        <v>51.329391069414747</v>
      </c>
    </row>
    <row r="32" spans="1:23" x14ac:dyDescent="0.25">
      <c r="A32" s="16">
        <v>30</v>
      </c>
      <c r="B32" s="17">
        <v>5</v>
      </c>
      <c r="C32" s="18">
        <v>2.2167449825918144E-3</v>
      </c>
      <c r="D32" s="19">
        <v>2.4986351228659038</v>
      </c>
      <c r="E32" s="18">
        <v>1.1022605797889495E-2</v>
      </c>
      <c r="F32" s="20">
        <v>1024.2046421632695</v>
      </c>
      <c r="G32" s="18">
        <v>0.9889773942021105</v>
      </c>
      <c r="H32" s="20">
        <v>92918.558546235494</v>
      </c>
      <c r="I32" s="20">
        <v>462030.88321227254</v>
      </c>
      <c r="J32" s="17">
        <v>4320768.5965703633</v>
      </c>
      <c r="K32" s="21">
        <v>46.50059863359143</v>
      </c>
      <c r="L32" s="1"/>
      <c r="M32" s="16">
        <v>30</v>
      </c>
      <c r="N32" s="17">
        <v>5</v>
      </c>
      <c r="O32" s="18">
        <v>8.061399898975592E-4</v>
      </c>
      <c r="P32" s="19">
        <v>2.6097297246296183</v>
      </c>
      <c r="Q32" s="18">
        <v>4.0229481610268847E-3</v>
      </c>
      <c r="R32" s="20">
        <v>385.17802751257841</v>
      </c>
      <c r="S32" s="18">
        <v>0.99597705183897312</v>
      </c>
      <c r="T32" s="20">
        <v>95745.212738275703</v>
      </c>
      <c r="U32" s="20">
        <v>477805.38410148944</v>
      </c>
      <c r="V32" s="17">
        <v>4456322.6951339934</v>
      </c>
      <c r="W32" s="21">
        <v>46.5435562539881</v>
      </c>
    </row>
    <row r="33" spans="1:23" x14ac:dyDescent="0.25">
      <c r="A33" s="16">
        <v>35</v>
      </c>
      <c r="B33" s="17">
        <v>5</v>
      </c>
      <c r="C33" s="18">
        <v>2.0508263602027456E-3</v>
      </c>
      <c r="D33" s="19">
        <v>2.5537351097478509</v>
      </c>
      <c r="E33" s="18">
        <v>1.0202945008192743E-2</v>
      </c>
      <c r="F33" s="20">
        <v>937.59303944665589</v>
      </c>
      <c r="G33" s="18">
        <v>0.98979705499180726</v>
      </c>
      <c r="H33" s="20">
        <v>91894.353904072224</v>
      </c>
      <c r="I33" s="20">
        <v>457178.16858661798</v>
      </c>
      <c r="J33" s="17">
        <v>3858737.7133580907</v>
      </c>
      <c r="K33" s="21">
        <v>41.991020660379156</v>
      </c>
      <c r="L33" s="1"/>
      <c r="M33" s="16">
        <v>35</v>
      </c>
      <c r="N33" s="17">
        <v>5</v>
      </c>
      <c r="O33" s="18">
        <v>1.3093761507623775E-3</v>
      </c>
      <c r="P33" s="19">
        <v>2.6720211680003878</v>
      </c>
      <c r="Q33" s="18">
        <v>6.5269851977793891E-3</v>
      </c>
      <c r="R33" s="20">
        <v>622.41353501687991</v>
      </c>
      <c r="S33" s="18">
        <v>0.99347301480222061</v>
      </c>
      <c r="T33" s="20">
        <v>95360.034710763124</v>
      </c>
      <c r="U33" s="20">
        <v>475351.20801954629</v>
      </c>
      <c r="V33" s="17">
        <v>3978517.3110325043</v>
      </c>
      <c r="W33" s="21">
        <v>41.721013662586849</v>
      </c>
    </row>
    <row r="34" spans="1:23" x14ac:dyDescent="0.25">
      <c r="A34" s="16">
        <v>40</v>
      </c>
      <c r="B34" s="17">
        <v>5</v>
      </c>
      <c r="C34" s="18">
        <v>2.8020214982964827E-3</v>
      </c>
      <c r="D34" s="19">
        <v>2.666680136450001</v>
      </c>
      <c r="E34" s="18">
        <v>1.3919104215246891E-2</v>
      </c>
      <c r="F34" s="20">
        <v>1266.0366335560102</v>
      </c>
      <c r="G34" s="18">
        <v>0.98608089578475311</v>
      </c>
      <c r="H34" s="20">
        <v>90956.760864625569</v>
      </c>
      <c r="I34" s="20">
        <v>451829.73589806963</v>
      </c>
      <c r="J34" s="17">
        <v>3401559.5447714729</v>
      </c>
      <c r="K34" s="21">
        <v>37.397544860179707</v>
      </c>
      <c r="L34" s="1"/>
      <c r="M34" s="16">
        <v>40</v>
      </c>
      <c r="N34" s="17">
        <v>5</v>
      </c>
      <c r="O34" s="18">
        <v>1.9065497738258662E-3</v>
      </c>
      <c r="P34" s="19">
        <v>2.6641634658427376</v>
      </c>
      <c r="Q34" s="18">
        <v>9.4904840554773662E-3</v>
      </c>
      <c r="R34" s="20">
        <v>899.10588322227704</v>
      </c>
      <c r="S34" s="18">
        <v>0.99050951594452263</v>
      </c>
      <c r="T34" s="20">
        <v>94737.621175746244</v>
      </c>
      <c r="U34" s="20">
        <v>471587.94150862488</v>
      </c>
      <c r="V34" s="17">
        <v>3503166.1030129581</v>
      </c>
      <c r="W34" s="21">
        <v>36.977560334920071</v>
      </c>
    </row>
    <row r="35" spans="1:23" x14ac:dyDescent="0.25">
      <c r="A35" s="16">
        <v>45</v>
      </c>
      <c r="B35" s="17">
        <v>5</v>
      </c>
      <c r="C35" s="18">
        <v>4.3934774530510088E-3</v>
      </c>
      <c r="D35" s="19">
        <v>2.6933683254420822</v>
      </c>
      <c r="E35" s="18">
        <v>2.1747000245134651E-2</v>
      </c>
      <c r="F35" s="20">
        <v>1950.5042018393724</v>
      </c>
      <c r="G35" s="18">
        <v>0.97825299975486535</v>
      </c>
      <c r="H35" s="20">
        <v>89690.724231069558</v>
      </c>
      <c r="I35" s="20">
        <v>443954.52638202679</v>
      </c>
      <c r="J35" s="17">
        <v>2949729.8088734034</v>
      </c>
      <c r="K35" s="21">
        <v>32.887791175306333</v>
      </c>
      <c r="L35" s="1"/>
      <c r="M35" s="16">
        <v>45</v>
      </c>
      <c r="N35" s="17">
        <v>5</v>
      </c>
      <c r="O35" s="18">
        <v>2.8548585598912428E-3</v>
      </c>
      <c r="P35" s="19">
        <v>2.7409536521333364</v>
      </c>
      <c r="Q35" s="18">
        <v>1.418282411038807E-2</v>
      </c>
      <c r="R35" s="20">
        <v>1330.8951571738289</v>
      </c>
      <c r="S35" s="18">
        <v>0.98581717588961193</v>
      </c>
      <c r="T35" s="20">
        <v>93838.515292523967</v>
      </c>
      <c r="U35" s="20">
        <v>466186.02261841286</v>
      </c>
      <c r="V35" s="17">
        <v>3031578.1615043334</v>
      </c>
      <c r="W35" s="21">
        <v>32.306331276171164</v>
      </c>
    </row>
    <row r="36" spans="1:23" x14ac:dyDescent="0.25">
      <c r="A36" s="16">
        <v>50</v>
      </c>
      <c r="B36" s="17">
        <v>5</v>
      </c>
      <c r="C36" s="18">
        <v>7.1313671549697033E-3</v>
      </c>
      <c r="D36" s="19">
        <v>2.6249566630442986</v>
      </c>
      <c r="E36" s="18">
        <v>3.5062963629026167E-2</v>
      </c>
      <c r="F36" s="20">
        <v>3076.4321436876489</v>
      </c>
      <c r="G36" s="18">
        <v>0.96493703637097383</v>
      </c>
      <c r="H36" s="20">
        <v>87740.220029230186</v>
      </c>
      <c r="I36" s="20">
        <v>431394.44048168923</v>
      </c>
      <c r="J36" s="17">
        <v>2505775.2824913766</v>
      </c>
      <c r="K36" s="21">
        <v>28.559026654555812</v>
      </c>
      <c r="L36" s="1"/>
      <c r="M36" s="16">
        <v>50</v>
      </c>
      <c r="N36" s="17">
        <v>5</v>
      </c>
      <c r="O36" s="18">
        <v>5.3364589516604584E-3</v>
      </c>
      <c r="P36" s="19">
        <v>2.7001665817074612</v>
      </c>
      <c r="Q36" s="18">
        <v>2.635879415714204E-2</v>
      </c>
      <c r="R36" s="20">
        <v>2438.3893171147793</v>
      </c>
      <c r="S36" s="18">
        <v>0.97364120584285796</v>
      </c>
      <c r="T36" s="20">
        <v>92507.620135350138</v>
      </c>
      <c r="U36" s="20">
        <v>456930.21143844264</v>
      </c>
      <c r="V36" s="17">
        <v>2565392.1388859204</v>
      </c>
      <c r="W36" s="21">
        <v>27.731684537256857</v>
      </c>
    </row>
    <row r="37" spans="1:23" x14ac:dyDescent="0.25">
      <c r="A37" s="16">
        <v>55</v>
      </c>
      <c r="B37" s="17">
        <v>5</v>
      </c>
      <c r="C37" s="18">
        <v>9.1608831814272047E-3</v>
      </c>
      <c r="D37" s="19">
        <v>2.6345510656964946</v>
      </c>
      <c r="E37" s="18">
        <v>4.4832904733798196E-2</v>
      </c>
      <c r="F37" s="20">
        <v>3795.7235366750247</v>
      </c>
      <c r="G37" s="18">
        <v>0.9551670952662018</v>
      </c>
      <c r="H37" s="20">
        <v>84663.787885542537</v>
      </c>
      <c r="I37" s="20">
        <v>414340.349232974</v>
      </c>
      <c r="J37" s="17">
        <v>2074380.8420096876</v>
      </c>
      <c r="K37" s="21">
        <v>24.501394206624148</v>
      </c>
      <c r="L37" s="1"/>
      <c r="M37" s="16">
        <v>55</v>
      </c>
      <c r="N37" s="17">
        <v>5</v>
      </c>
      <c r="O37" s="18">
        <v>8.3115329052763781E-3</v>
      </c>
      <c r="P37" s="19">
        <v>2.7281683462754476</v>
      </c>
      <c r="Q37" s="18">
        <v>4.0787498519733845E-2</v>
      </c>
      <c r="R37" s="20">
        <v>3673.698618672337</v>
      </c>
      <c r="S37" s="18">
        <v>0.95921250148026616</v>
      </c>
      <c r="T37" s="20">
        <v>90069.230818235359</v>
      </c>
      <c r="U37" s="20">
        <v>442000.12928303279</v>
      </c>
      <c r="V37" s="17">
        <v>2108461.9274474778</v>
      </c>
      <c r="W37" s="21">
        <v>23.409347546249943</v>
      </c>
    </row>
    <row r="38" spans="1:23" x14ac:dyDescent="0.25">
      <c r="A38" s="16">
        <v>60</v>
      </c>
      <c r="B38" s="17">
        <v>5</v>
      </c>
      <c r="C38" s="18">
        <v>1.4125698892065488E-2</v>
      </c>
      <c r="D38" s="19">
        <v>2.6473389912477456</v>
      </c>
      <c r="E38" s="18">
        <v>6.835679441015019E-2</v>
      </c>
      <c r="F38" s="20">
        <v>5527.8816490423342</v>
      </c>
      <c r="G38" s="18">
        <v>0.93164320558984981</v>
      </c>
      <c r="H38" s="20">
        <v>80868.064348867512</v>
      </c>
      <c r="I38" s="20">
        <v>391335.09012763854</v>
      </c>
      <c r="J38" s="17">
        <v>1660040.4927767136</v>
      </c>
      <c r="K38" s="21">
        <v>20.527763414927847</v>
      </c>
      <c r="L38" s="1"/>
      <c r="M38" s="16">
        <v>60</v>
      </c>
      <c r="N38" s="17">
        <v>5</v>
      </c>
      <c r="O38" s="18">
        <v>1.548560840873657E-2</v>
      </c>
      <c r="P38" s="19">
        <v>2.7256626704469831</v>
      </c>
      <c r="Q38" s="18">
        <v>7.4793840579228665E-2</v>
      </c>
      <c r="R38" s="20">
        <v>6461.8536620917293</v>
      </c>
      <c r="S38" s="18">
        <v>0.92520615942077133</v>
      </c>
      <c r="T38" s="20">
        <v>86395.532199563022</v>
      </c>
      <c r="U38" s="20">
        <v>417281.225996011</v>
      </c>
      <c r="V38" s="17">
        <v>1666461.7981644452</v>
      </c>
      <c r="W38" s="21">
        <v>19.288749727417894</v>
      </c>
    </row>
    <row r="39" spans="1:23" x14ac:dyDescent="0.25">
      <c r="A39" s="16">
        <v>65</v>
      </c>
      <c r="B39" s="17">
        <v>5</v>
      </c>
      <c r="C39" s="18">
        <v>2.1460657067347923E-2</v>
      </c>
      <c r="D39" s="19">
        <v>2.707661737631299</v>
      </c>
      <c r="E39" s="18">
        <v>0.1022720053086047</v>
      </c>
      <c r="F39" s="20">
        <v>7705.191565027766</v>
      </c>
      <c r="G39" s="18">
        <v>0.8977279946913953</v>
      </c>
      <c r="H39" s="20">
        <v>75340.182699825178</v>
      </c>
      <c r="I39" s="20">
        <v>359038.00805573218</v>
      </c>
      <c r="J39" s="17">
        <v>1268705.402649075</v>
      </c>
      <c r="K39" s="21">
        <v>16.839691080972372</v>
      </c>
      <c r="L39" s="1"/>
      <c r="M39" s="16">
        <v>65</v>
      </c>
      <c r="N39" s="17">
        <v>5</v>
      </c>
      <c r="O39" s="18">
        <v>2.8480925426024012E-2</v>
      </c>
      <c r="P39" s="19">
        <v>2.6647322089482501</v>
      </c>
      <c r="Q39" s="18">
        <v>0.13352387567288249</v>
      </c>
      <c r="R39" s="20">
        <v>10673.054555113471</v>
      </c>
      <c r="S39" s="18">
        <v>0.86647612432711751</v>
      </c>
      <c r="T39" s="20">
        <v>79933.678537471293</v>
      </c>
      <c r="U39" s="20">
        <v>374743.9521526618</v>
      </c>
      <c r="V39" s="17">
        <v>1249180.5721684343</v>
      </c>
      <c r="W39" s="21">
        <v>15.627712811726083</v>
      </c>
    </row>
    <row r="40" spans="1:23" x14ac:dyDescent="0.25">
      <c r="A40" s="16">
        <v>70</v>
      </c>
      <c r="B40" s="17">
        <v>5</v>
      </c>
      <c r="C40" s="18">
        <v>4.3027913587034679E-2</v>
      </c>
      <c r="D40" s="19">
        <v>2.6373839767348999</v>
      </c>
      <c r="E40" s="18">
        <v>0.19528699685583595</v>
      </c>
      <c r="F40" s="20">
        <v>13208.234301085671</v>
      </c>
      <c r="G40" s="18">
        <v>0.80471300314416405</v>
      </c>
      <c r="H40" s="20">
        <v>67634.991134797412</v>
      </c>
      <c r="I40" s="20">
        <v>306968.96967520239</v>
      </c>
      <c r="J40" s="17">
        <v>909667.39459334291</v>
      </c>
      <c r="K40" s="21">
        <v>13.449656447509012</v>
      </c>
      <c r="L40" s="1"/>
      <c r="M40" s="16">
        <v>70</v>
      </c>
      <c r="N40" s="17">
        <v>5</v>
      </c>
      <c r="O40" s="18">
        <v>4.7940534004823655E-2</v>
      </c>
      <c r="P40" s="19">
        <v>2.6192170506294956</v>
      </c>
      <c r="Q40" s="18">
        <v>0.21514668653165359</v>
      </c>
      <c r="R40" s="20">
        <v>14901.19375691907</v>
      </c>
      <c r="S40" s="18">
        <v>0.78485331346834641</v>
      </c>
      <c r="T40" s="20">
        <v>69260.623982357822</v>
      </c>
      <c r="U40" s="20">
        <v>310826.61189005</v>
      </c>
      <c r="V40" s="17">
        <v>874436.62001577241</v>
      </c>
      <c r="W40" s="21">
        <v>12.625306700074061</v>
      </c>
    </row>
    <row r="41" spans="1:23" x14ac:dyDescent="0.25">
      <c r="A41" s="16">
        <v>75</v>
      </c>
      <c r="B41" s="17">
        <v>5</v>
      </c>
      <c r="C41" s="18">
        <v>6.9478816787351336E-2</v>
      </c>
      <c r="D41" s="19">
        <v>2.8147888567662598</v>
      </c>
      <c r="E41" s="18">
        <v>0.30160294933688969</v>
      </c>
      <c r="F41" s="20">
        <v>16415.270383889176</v>
      </c>
      <c r="G41" s="18">
        <v>0.69839705066311031</v>
      </c>
      <c r="H41" s="20">
        <v>54426.756833711741</v>
      </c>
      <c r="I41" s="20">
        <v>236262.95240648926</v>
      </c>
      <c r="J41" s="17">
        <v>602698.42491814052</v>
      </c>
      <c r="K41" s="21">
        <v>11.073568589793894</v>
      </c>
      <c r="L41" s="1"/>
      <c r="M41" s="16">
        <v>75</v>
      </c>
      <c r="N41" s="17">
        <v>5</v>
      </c>
      <c r="O41" s="18">
        <v>8.4204780173244675E-2</v>
      </c>
      <c r="P41" s="19">
        <v>2.7198127867216186</v>
      </c>
      <c r="Q41" s="18">
        <v>0.3532071814249691</v>
      </c>
      <c r="R41" s="20">
        <v>19200.141133794496</v>
      </c>
      <c r="S41" s="18">
        <v>0.6467928185750309</v>
      </c>
      <c r="T41" s="20">
        <v>54359.430225438751</v>
      </c>
      <c r="U41" s="20">
        <v>228017.23482077528</v>
      </c>
      <c r="V41" s="17">
        <v>563610.00812572241</v>
      </c>
      <c r="W41" s="21">
        <v>10.368210369172855</v>
      </c>
    </row>
    <row r="42" spans="1:23" x14ac:dyDescent="0.25">
      <c r="A42" s="16">
        <v>80</v>
      </c>
      <c r="B42" s="17">
        <v>20</v>
      </c>
      <c r="C42" s="18">
        <v>0.1037330970969628</v>
      </c>
      <c r="D42" s="19">
        <v>9.6401247816332578</v>
      </c>
      <c r="E42" s="18">
        <v>1</v>
      </c>
      <c r="F42" s="20">
        <v>38011.486449822565</v>
      </c>
      <c r="G42" s="18">
        <v>0</v>
      </c>
      <c r="H42" s="20">
        <v>38011.486449822565</v>
      </c>
      <c r="I42" s="20">
        <v>366435.47251165129</v>
      </c>
      <c r="J42" s="17">
        <v>366435.47251165129</v>
      </c>
      <c r="K42" s="21">
        <v>9.6401247816332578</v>
      </c>
      <c r="L42" s="1"/>
      <c r="M42" s="16">
        <v>80</v>
      </c>
      <c r="N42" s="17">
        <v>20</v>
      </c>
      <c r="O42" s="18">
        <v>0.10476771816446608</v>
      </c>
      <c r="P42" s="19">
        <v>9.5449248825881998</v>
      </c>
      <c r="Q42" s="18">
        <v>1</v>
      </c>
      <c r="R42" s="20">
        <v>35159.289091644256</v>
      </c>
      <c r="S42" s="18">
        <v>0</v>
      </c>
      <c r="T42" s="20">
        <v>35159.289091644256</v>
      </c>
      <c r="U42" s="20">
        <v>335592.77330494713</v>
      </c>
      <c r="V42" s="17">
        <v>335592.77330494713</v>
      </c>
      <c r="W42" s="21">
        <v>9.5449248825881998</v>
      </c>
    </row>
    <row r="43" spans="1:23" x14ac:dyDescent="0.25">
      <c r="A43" s="22">
        <f>A22+5</f>
        <v>2029</v>
      </c>
      <c r="B43" s="24" t="str">
        <f>B22</f>
        <v xml:space="preserve">Kapisa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2029</v>
      </c>
      <c r="N43" s="24" t="str">
        <f>N22</f>
        <v xml:space="preserve">Kapisa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2.7825252607658703E-2</v>
      </c>
      <c r="D46" s="19">
        <v>0.50561246778218505</v>
      </c>
      <c r="E46" s="18">
        <v>2.7447669890435455E-2</v>
      </c>
      <c r="F46" s="20">
        <v>2744.76698904355</v>
      </c>
      <c r="G46" s="18">
        <v>0.97255233010956454</v>
      </c>
      <c r="H46" s="20">
        <v>100000</v>
      </c>
      <c r="I46" s="20">
        <v>98643.021421773839</v>
      </c>
      <c r="J46" s="17">
        <v>7313994.7601457732</v>
      </c>
      <c r="K46" s="21">
        <v>73.139947601457735</v>
      </c>
      <c r="L46" s="1"/>
      <c r="M46" s="16">
        <v>0</v>
      </c>
      <c r="N46" s="17">
        <v>1</v>
      </c>
      <c r="O46" s="18">
        <v>1.8353612806071801E-2</v>
      </c>
      <c r="P46" s="19">
        <v>0.50754452909746184</v>
      </c>
      <c r="Q46" s="18">
        <v>1.8189212572401581E-2</v>
      </c>
      <c r="R46" s="20">
        <v>1818.9212572401593</v>
      </c>
      <c r="S46" s="18">
        <v>0.98181078742759842</v>
      </c>
      <c r="T46" s="20">
        <v>100000</v>
      </c>
      <c r="U46" s="20">
        <v>99104.262275731162</v>
      </c>
      <c r="V46" s="17">
        <v>7509755.4968631128</v>
      </c>
      <c r="W46" s="21">
        <v>75.09755496863113</v>
      </c>
    </row>
    <row r="47" spans="1:23" x14ac:dyDescent="0.25">
      <c r="A47" s="16">
        <v>1</v>
      </c>
      <c r="B47" s="17">
        <v>4</v>
      </c>
      <c r="C47" s="18">
        <v>9.5322365145791084E-4</v>
      </c>
      <c r="D47" s="19">
        <v>0.86184127519517617</v>
      </c>
      <c r="E47" s="18">
        <v>3.8015228553618385E-3</v>
      </c>
      <c r="F47" s="20">
        <v>369.71799109468702</v>
      </c>
      <c r="G47" s="18">
        <v>0.99619847714463816</v>
      </c>
      <c r="H47" s="20">
        <v>97255.23301095645</v>
      </c>
      <c r="I47" s="20">
        <v>387860.69830435468</v>
      </c>
      <c r="J47" s="17">
        <v>7215351.7387239989</v>
      </c>
      <c r="K47" s="21">
        <v>74.18985606575167</v>
      </c>
      <c r="L47" s="1"/>
      <c r="M47" s="16">
        <v>1</v>
      </c>
      <c r="N47" s="17">
        <v>4</v>
      </c>
      <c r="O47" s="18">
        <v>8.4063174916078061E-4</v>
      </c>
      <c r="P47" s="19">
        <v>1.1580645982470008</v>
      </c>
      <c r="Q47" s="18">
        <v>3.3545129942265106E-3</v>
      </c>
      <c r="R47" s="20">
        <v>329.34970442976919</v>
      </c>
      <c r="S47" s="18">
        <v>0.99664548700577349</v>
      </c>
      <c r="T47" s="20">
        <v>98181.078742759841</v>
      </c>
      <c r="U47" s="20">
        <v>391788.3243864635</v>
      </c>
      <c r="V47" s="17">
        <v>7410651.2345873816</v>
      </c>
      <c r="W47" s="21">
        <v>75.479423627068925</v>
      </c>
    </row>
    <row r="48" spans="1:23" x14ac:dyDescent="0.25">
      <c r="A48" s="16">
        <v>5</v>
      </c>
      <c r="B48" s="17">
        <v>5</v>
      </c>
      <c r="C48" s="18">
        <v>4.5464766518289816E-4</v>
      </c>
      <c r="D48" s="19">
        <v>2.3661519349557794</v>
      </c>
      <c r="E48" s="18">
        <v>2.270519440476404E-3</v>
      </c>
      <c r="F48" s="20">
        <v>219.98044535316876</v>
      </c>
      <c r="G48" s="18">
        <v>0.9977294805595236</v>
      </c>
      <c r="H48" s="20">
        <v>96885.515019861763</v>
      </c>
      <c r="I48" s="20">
        <v>483848.18002896779</v>
      </c>
      <c r="J48" s="17">
        <v>6827491.0404196437</v>
      </c>
      <c r="K48" s="21">
        <v>70.469677939163475</v>
      </c>
      <c r="L48" s="1"/>
      <c r="M48" s="16">
        <v>5</v>
      </c>
      <c r="N48" s="17">
        <v>5</v>
      </c>
      <c r="O48" s="18">
        <v>3.1743435123134344E-4</v>
      </c>
      <c r="P48" s="19">
        <v>2.2938669827845688</v>
      </c>
      <c r="Q48" s="18">
        <v>1.5858095147355256E-3</v>
      </c>
      <c r="R48" s="20">
        <v>155.17420294230396</v>
      </c>
      <c r="S48" s="18">
        <v>0.99841419048526447</v>
      </c>
      <c r="T48" s="20">
        <v>97851.729038330071</v>
      </c>
      <c r="U48" s="20">
        <v>488838.72315764806</v>
      </c>
      <c r="V48" s="17">
        <v>7018862.9102009181</v>
      </c>
      <c r="W48" s="21">
        <v>71.72957472679424</v>
      </c>
    </row>
    <row r="49" spans="1:23" x14ac:dyDescent="0.25">
      <c r="A49" s="16">
        <v>10</v>
      </c>
      <c r="B49" s="17">
        <v>5</v>
      </c>
      <c r="C49" s="18">
        <v>4.7302343987645637E-4</v>
      </c>
      <c r="D49" s="19">
        <v>2.7939885944344676</v>
      </c>
      <c r="E49" s="18">
        <v>2.3626517838146732E-3</v>
      </c>
      <c r="F49" s="20">
        <v>228.38699769586674</v>
      </c>
      <c r="G49" s="18">
        <v>0.99763734821618533</v>
      </c>
      <c r="H49" s="20">
        <v>96665.534574508594</v>
      </c>
      <c r="I49" s="20">
        <v>482823.84855074302</v>
      </c>
      <c r="J49" s="17">
        <v>6343642.8603906762</v>
      </c>
      <c r="K49" s="21">
        <v>65.624660209178018</v>
      </c>
      <c r="L49" s="1"/>
      <c r="M49" s="16">
        <v>10</v>
      </c>
      <c r="N49" s="17">
        <v>5</v>
      </c>
      <c r="O49" s="18">
        <v>3.6021685715480336E-4</v>
      </c>
      <c r="P49" s="19">
        <v>2.7048764710624589</v>
      </c>
      <c r="Q49" s="18">
        <v>1.7995964834462974E-3</v>
      </c>
      <c r="R49" s="20">
        <v>175.81437652658497</v>
      </c>
      <c r="S49" s="18">
        <v>0.9982004035165537</v>
      </c>
      <c r="T49" s="20">
        <v>97696.554835387768</v>
      </c>
      <c r="U49" s="20">
        <v>488079.25846464717</v>
      </c>
      <c r="V49" s="17">
        <v>6530024.1870432701</v>
      </c>
      <c r="W49" s="21">
        <v>66.839861426494807</v>
      </c>
    </row>
    <row r="50" spans="1:23" x14ac:dyDescent="0.25">
      <c r="A50" s="16">
        <v>15</v>
      </c>
      <c r="B50" s="17">
        <v>5</v>
      </c>
      <c r="C50" s="18">
        <v>1.1273778951851659E-3</v>
      </c>
      <c r="D50" s="19">
        <v>2.8115812580682769</v>
      </c>
      <c r="E50" s="18">
        <v>5.6230165106437857E-3</v>
      </c>
      <c r="F50" s="20">
        <v>542.26767306380498</v>
      </c>
      <c r="G50" s="18">
        <v>0.99437698348935621</v>
      </c>
      <c r="H50" s="20">
        <v>96437.147576812727</v>
      </c>
      <c r="I50" s="20">
        <v>480999.02914518712</v>
      </c>
      <c r="J50" s="17">
        <v>5860819.0118399328</v>
      </c>
      <c r="K50" s="21">
        <v>60.773458766724282</v>
      </c>
      <c r="L50" s="1"/>
      <c r="M50" s="16">
        <v>15</v>
      </c>
      <c r="N50" s="17">
        <v>5</v>
      </c>
      <c r="O50" s="18">
        <v>6.7388733151752434E-4</v>
      </c>
      <c r="P50" s="19">
        <v>2.6540245327034429</v>
      </c>
      <c r="Q50" s="18">
        <v>3.3641182451830121E-3</v>
      </c>
      <c r="R50" s="20">
        <v>328.07130226140725</v>
      </c>
      <c r="S50" s="18">
        <v>0.99663588175481699</v>
      </c>
      <c r="T50" s="20">
        <v>97520.740458861183</v>
      </c>
      <c r="U50" s="20">
        <v>486834.05506767664</v>
      </c>
      <c r="V50" s="17">
        <v>6041944.9285786226</v>
      </c>
      <c r="W50" s="21">
        <v>61.955486598539501</v>
      </c>
    </row>
    <row r="51" spans="1:23" x14ac:dyDescent="0.25">
      <c r="A51" s="16">
        <v>20</v>
      </c>
      <c r="B51" s="17">
        <v>5</v>
      </c>
      <c r="C51" s="18">
        <v>2.1793173902831249E-3</v>
      </c>
      <c r="D51" s="19">
        <v>2.558790735851185</v>
      </c>
      <c r="E51" s="18">
        <v>1.0838922045654731E-2</v>
      </c>
      <c r="F51" s="20">
        <v>1039.3971278541576</v>
      </c>
      <c r="G51" s="18">
        <v>0.98916107795434527</v>
      </c>
      <c r="H51" s="20">
        <v>95894.879903748923</v>
      </c>
      <c r="I51" s="20">
        <v>476937.01362109737</v>
      </c>
      <c r="J51" s="17">
        <v>5379819.982694746</v>
      </c>
      <c r="K51" s="21">
        <v>56.101222381158919</v>
      </c>
      <c r="L51" s="1"/>
      <c r="M51" s="16">
        <v>20</v>
      </c>
      <c r="N51" s="17">
        <v>5</v>
      </c>
      <c r="O51" s="18">
        <v>8.6273635294309165E-4</v>
      </c>
      <c r="P51" s="19">
        <v>2.5205419126780226</v>
      </c>
      <c r="Q51" s="18">
        <v>4.3044739842340585E-3</v>
      </c>
      <c r="R51" s="20">
        <v>418.36331584285654</v>
      </c>
      <c r="S51" s="18">
        <v>0.99569552601576594</v>
      </c>
      <c r="T51" s="20">
        <v>97192.669156599775</v>
      </c>
      <c r="U51" s="20">
        <v>484926.03147609346</v>
      </c>
      <c r="V51" s="17">
        <v>5555110.8735109456</v>
      </c>
      <c r="W51" s="21">
        <v>57.155657126366009</v>
      </c>
    </row>
    <row r="52" spans="1:23" x14ac:dyDescent="0.25">
      <c r="A52" s="16">
        <v>25</v>
      </c>
      <c r="B52" s="17">
        <v>5</v>
      </c>
      <c r="C52" s="18">
        <v>1.7696903873667053E-3</v>
      </c>
      <c r="D52" s="19">
        <v>2.4685653899444238</v>
      </c>
      <c r="E52" s="18">
        <v>8.8089889393224707E-3</v>
      </c>
      <c r="F52" s="20">
        <v>835.58089860694599</v>
      </c>
      <c r="G52" s="18">
        <v>0.99119101106067753</v>
      </c>
      <c r="H52" s="20">
        <v>94855.482775894765</v>
      </c>
      <c r="I52" s="20">
        <v>472162.19547323888</v>
      </c>
      <c r="J52" s="17">
        <v>4902882.9690736486</v>
      </c>
      <c r="K52" s="21">
        <v>51.687923835221866</v>
      </c>
      <c r="L52" s="1"/>
      <c r="M52" s="16">
        <v>25</v>
      </c>
      <c r="N52" s="17">
        <v>5</v>
      </c>
      <c r="O52" s="18">
        <v>7.6475032883324906E-4</v>
      </c>
      <c r="P52" s="19">
        <v>2.4561207245981005</v>
      </c>
      <c r="Q52" s="18">
        <v>3.8163272370813628E-3</v>
      </c>
      <c r="R52" s="20">
        <v>369.32241922972025</v>
      </c>
      <c r="S52" s="18">
        <v>0.99618367276291864</v>
      </c>
      <c r="T52" s="20">
        <v>96774.305840756919</v>
      </c>
      <c r="U52" s="20">
        <v>482932.01755556482</v>
      </c>
      <c r="V52" s="17">
        <v>5070184.8420348521</v>
      </c>
      <c r="W52" s="21">
        <v>52.391849241242731</v>
      </c>
    </row>
    <row r="53" spans="1:23" x14ac:dyDescent="0.25">
      <c r="A53" s="16">
        <v>30</v>
      </c>
      <c r="B53" s="17">
        <v>5</v>
      </c>
      <c r="C53" s="18">
        <v>1.9522968822558748E-3</v>
      </c>
      <c r="D53" s="19">
        <v>2.5019247771369688</v>
      </c>
      <c r="E53" s="18">
        <v>9.7141088532695097E-3</v>
      </c>
      <c r="F53" s="20">
        <v>913.31956120968971</v>
      </c>
      <c r="G53" s="18">
        <v>0.99028589114673049</v>
      </c>
      <c r="H53" s="20">
        <v>94019.901877287819</v>
      </c>
      <c r="I53" s="20">
        <v>467817.96842002502</v>
      </c>
      <c r="J53" s="17">
        <v>4430720.7736004097</v>
      </c>
      <c r="K53" s="21">
        <v>47.125349900739785</v>
      </c>
      <c r="L53" s="1"/>
      <c r="M53" s="16">
        <v>30</v>
      </c>
      <c r="N53" s="17">
        <v>5</v>
      </c>
      <c r="O53" s="18">
        <v>7.0774839839649246E-4</v>
      </c>
      <c r="P53" s="19">
        <v>2.6106781950719204</v>
      </c>
      <c r="Q53" s="18">
        <v>3.5327679447380023E-3</v>
      </c>
      <c r="R53" s="20">
        <v>340.57643514456868</v>
      </c>
      <c r="S53" s="18">
        <v>0.996467232055262</v>
      </c>
      <c r="T53" s="20">
        <v>96404.983421527199</v>
      </c>
      <c r="U53" s="20">
        <v>481211.17040490039</v>
      </c>
      <c r="V53" s="17">
        <v>4587252.8244792875</v>
      </c>
      <c r="W53" s="21">
        <v>47.583150389868287</v>
      </c>
    </row>
    <row r="54" spans="1:23" x14ac:dyDescent="0.25">
      <c r="A54" s="16">
        <v>35</v>
      </c>
      <c r="B54" s="17">
        <v>5</v>
      </c>
      <c r="C54" s="18">
        <v>1.8210791338996403E-3</v>
      </c>
      <c r="D54" s="19">
        <v>2.558090362293334</v>
      </c>
      <c r="E54" s="18">
        <v>9.0650840503462282E-3</v>
      </c>
      <c r="F54" s="20">
        <v>844.01899433572544</v>
      </c>
      <c r="G54" s="18">
        <v>0.99093491594965377</v>
      </c>
      <c r="H54" s="20">
        <v>93106.582316078129</v>
      </c>
      <c r="I54" s="20">
        <v>463471.89346371475</v>
      </c>
      <c r="J54" s="17">
        <v>3962902.8051803848</v>
      </c>
      <c r="K54" s="21">
        <v>42.563078856520868</v>
      </c>
      <c r="L54" s="1"/>
      <c r="M54" s="16">
        <v>35</v>
      </c>
      <c r="N54" s="17">
        <v>5</v>
      </c>
      <c r="O54" s="18">
        <v>1.1486598410462307E-3</v>
      </c>
      <c r="P54" s="19">
        <v>2.6724156903677034</v>
      </c>
      <c r="Q54" s="18">
        <v>5.7279848499112163E-3</v>
      </c>
      <c r="R54" s="20">
        <v>550.25546783370373</v>
      </c>
      <c r="S54" s="18">
        <v>0.99427201515008878</v>
      </c>
      <c r="T54" s="20">
        <v>96064.40698638263</v>
      </c>
      <c r="U54" s="20">
        <v>479041.26893869409</v>
      </c>
      <c r="V54" s="17">
        <v>4106041.6540743872</v>
      </c>
      <c r="W54" s="21">
        <v>42.742590964585133</v>
      </c>
    </row>
    <row r="55" spans="1:23" x14ac:dyDescent="0.25">
      <c r="A55" s="16">
        <v>40</v>
      </c>
      <c r="B55" s="17">
        <v>5</v>
      </c>
      <c r="C55" s="18">
        <v>2.5045061614695995E-3</v>
      </c>
      <c r="D55" s="19">
        <v>2.6709557176313132</v>
      </c>
      <c r="E55" s="18">
        <v>1.2449909170509699E-2</v>
      </c>
      <c r="F55" s="20">
        <v>1148.6605331940955</v>
      </c>
      <c r="G55" s="18">
        <v>0.9875500908294903</v>
      </c>
      <c r="H55" s="20">
        <v>92262.563321742404</v>
      </c>
      <c r="I55" s="20">
        <v>458637.53536149376</v>
      </c>
      <c r="J55" s="17">
        <v>3499430.9117166698</v>
      </c>
      <c r="K55" s="21">
        <v>37.92904495307905</v>
      </c>
      <c r="L55" s="1"/>
      <c r="M55" s="16">
        <v>40</v>
      </c>
      <c r="N55" s="17">
        <v>5</v>
      </c>
      <c r="O55" s="18">
        <v>1.6732072432721729E-3</v>
      </c>
      <c r="P55" s="19">
        <v>2.6651641749400916</v>
      </c>
      <c r="Q55" s="18">
        <v>8.3334801078426279E-3</v>
      </c>
      <c r="R55" s="20">
        <v>795.96528169729572</v>
      </c>
      <c r="S55" s="18">
        <v>0.99166651989215737</v>
      </c>
      <c r="T55" s="20">
        <v>95514.151518548926</v>
      </c>
      <c r="U55" s="20">
        <v>475712.30933753389</v>
      </c>
      <c r="V55" s="17">
        <v>3627000.385135693</v>
      </c>
      <c r="W55" s="21">
        <v>37.973434590279815</v>
      </c>
    </row>
    <row r="56" spans="1:23" x14ac:dyDescent="0.25">
      <c r="A56" s="16">
        <v>45</v>
      </c>
      <c r="B56" s="17">
        <v>5</v>
      </c>
      <c r="C56" s="18">
        <v>3.9573924020305951E-3</v>
      </c>
      <c r="D56" s="19">
        <v>2.6985387861504235</v>
      </c>
      <c r="E56" s="18">
        <v>1.9608373160826753E-2</v>
      </c>
      <c r="F56" s="20">
        <v>1786.5954060171498</v>
      </c>
      <c r="G56" s="18">
        <v>0.98039162683917325</v>
      </c>
      <c r="H56" s="20">
        <v>91113.902788548308</v>
      </c>
      <c r="I56" s="20">
        <v>451457.73391095124</v>
      </c>
      <c r="J56" s="17">
        <v>3040793.3763551759</v>
      </c>
      <c r="K56" s="21">
        <v>33.373538870484637</v>
      </c>
      <c r="L56" s="1"/>
      <c r="M56" s="16">
        <v>45</v>
      </c>
      <c r="N56" s="17">
        <v>5</v>
      </c>
      <c r="O56" s="18">
        <v>2.5084453445852316E-3</v>
      </c>
      <c r="P56" s="19">
        <v>2.7423879793909647</v>
      </c>
      <c r="Q56" s="18">
        <v>1.2471598856799715E-2</v>
      </c>
      <c r="R56" s="20">
        <v>1181.2872231896617</v>
      </c>
      <c r="S56" s="18">
        <v>0.98752840114320029</v>
      </c>
      <c r="T56" s="20">
        <v>94718.18623685163</v>
      </c>
      <c r="U56" s="20">
        <v>470924.04294939328</v>
      </c>
      <c r="V56" s="17">
        <v>3151288.075798159</v>
      </c>
      <c r="W56" s="21">
        <v>33.270148014849759</v>
      </c>
    </row>
    <row r="57" spans="1:23" x14ac:dyDescent="0.25">
      <c r="A57" s="16">
        <v>50</v>
      </c>
      <c r="B57" s="17">
        <v>5</v>
      </c>
      <c r="C57" s="18">
        <v>6.4818957341182129E-3</v>
      </c>
      <c r="D57" s="19">
        <v>2.630602205597584</v>
      </c>
      <c r="E57" s="18">
        <v>3.1919256679218022E-2</v>
      </c>
      <c r="F57" s="20">
        <v>2851.2612528064201</v>
      </c>
      <c r="G57" s="18">
        <v>0.96808074332078198</v>
      </c>
      <c r="H57" s="20">
        <v>89327.307382531159</v>
      </c>
      <c r="I57" s="20">
        <v>439880.76478899119</v>
      </c>
      <c r="J57" s="17">
        <v>2589335.6424442246</v>
      </c>
      <c r="K57" s="21">
        <v>28.987055787495894</v>
      </c>
      <c r="L57" s="1"/>
      <c r="M57" s="16">
        <v>50</v>
      </c>
      <c r="N57" s="17">
        <v>5</v>
      </c>
      <c r="O57" s="18">
        <v>4.6906283933121082E-3</v>
      </c>
      <c r="P57" s="19">
        <v>2.7028433647098722</v>
      </c>
      <c r="Q57" s="18">
        <v>2.3203125777186195E-2</v>
      </c>
      <c r="R57" s="20">
        <v>2170.3484326219623</v>
      </c>
      <c r="S57" s="18">
        <v>0.9767968742228138</v>
      </c>
      <c r="T57" s="20">
        <v>93536.899013661969</v>
      </c>
      <c r="U57" s="20">
        <v>462698.86476542073</v>
      </c>
      <c r="V57" s="17">
        <v>2680364.0328487656</v>
      </c>
      <c r="W57" s="21">
        <v>28.655686270476771</v>
      </c>
    </row>
    <row r="58" spans="1:23" x14ac:dyDescent="0.25">
      <c r="A58" s="16">
        <v>55</v>
      </c>
      <c r="B58" s="17">
        <v>5</v>
      </c>
      <c r="C58" s="18">
        <v>8.430230185000406E-3</v>
      </c>
      <c r="D58" s="19">
        <v>2.6421843258825972</v>
      </c>
      <c r="E58" s="18">
        <v>4.132964452078014E-2</v>
      </c>
      <c r="F58" s="20">
        <v>3574.0242461041053</v>
      </c>
      <c r="G58" s="18">
        <v>0.95867035547921986</v>
      </c>
      <c r="H58" s="20">
        <v>86476.046129724738</v>
      </c>
      <c r="I58" s="20">
        <v>423953.3402614838</v>
      </c>
      <c r="J58" s="17">
        <v>2149454.8776552333</v>
      </c>
      <c r="K58" s="21">
        <v>24.856072564080758</v>
      </c>
      <c r="L58" s="1"/>
      <c r="M58" s="16">
        <v>55</v>
      </c>
      <c r="N58" s="17">
        <v>5</v>
      </c>
      <c r="O58" s="18">
        <v>7.3313119598204263E-3</v>
      </c>
      <c r="P58" s="19">
        <v>2.7335570921173664</v>
      </c>
      <c r="Q58" s="18">
        <v>3.6057429549817388E-2</v>
      </c>
      <c r="R58" s="20">
        <v>3294.4429607856728</v>
      </c>
      <c r="S58" s="18">
        <v>0.96394257045018261</v>
      </c>
      <c r="T58" s="20">
        <v>91366.550581040006</v>
      </c>
      <c r="U58" s="20">
        <v>449366.08602130349</v>
      </c>
      <c r="V58" s="17">
        <v>2217665.1680833451</v>
      </c>
      <c r="W58" s="21">
        <v>24.272177881076157</v>
      </c>
    </row>
    <row r="59" spans="1:23" x14ac:dyDescent="0.25">
      <c r="A59" s="16">
        <v>60</v>
      </c>
      <c r="B59" s="17">
        <v>5</v>
      </c>
      <c r="C59" s="18">
        <v>1.3156880615724464E-2</v>
      </c>
      <c r="D59" s="19">
        <v>2.6556442595021452</v>
      </c>
      <c r="E59" s="18">
        <v>6.3816035213363875E-2</v>
      </c>
      <c r="F59" s="20">
        <v>5290.4783477841993</v>
      </c>
      <c r="G59" s="18">
        <v>0.93618396478663612</v>
      </c>
      <c r="H59" s="20">
        <v>82902.021883620633</v>
      </c>
      <c r="I59" s="20">
        <v>402107.34613349568</v>
      </c>
      <c r="J59" s="17">
        <v>1725501.5373937497</v>
      </c>
      <c r="K59" s="21">
        <v>20.813744926704445</v>
      </c>
      <c r="L59" s="1"/>
      <c r="M59" s="16">
        <v>60</v>
      </c>
      <c r="N59" s="17">
        <v>5</v>
      </c>
      <c r="O59" s="18">
        <v>1.3729715861765688E-2</v>
      </c>
      <c r="P59" s="19">
        <v>2.734812547886055</v>
      </c>
      <c r="Q59" s="18">
        <v>6.6577978860563602E-2</v>
      </c>
      <c r="R59" s="20">
        <v>5863.6629193465778</v>
      </c>
      <c r="S59" s="18">
        <v>0.9334220211394364</v>
      </c>
      <c r="T59" s="20">
        <v>88072.107620254334</v>
      </c>
      <c r="U59" s="20">
        <v>427078.24243294197</v>
      </c>
      <c r="V59" s="17">
        <v>1768299.0820620414</v>
      </c>
      <c r="W59" s="21">
        <v>20.077855859729397</v>
      </c>
    </row>
    <row r="60" spans="1:23" x14ac:dyDescent="0.25">
      <c r="A60" s="16">
        <v>65</v>
      </c>
      <c r="B60" s="17">
        <v>5</v>
      </c>
      <c r="C60" s="18">
        <v>2.0292873239020008E-2</v>
      </c>
      <c r="D60" s="19">
        <v>2.7195340741544958</v>
      </c>
      <c r="E60" s="18">
        <v>9.6976561868315825E-2</v>
      </c>
      <c r="F60" s="20">
        <v>7526.5006533985288</v>
      </c>
      <c r="G60" s="18">
        <v>0.90302343813168418</v>
      </c>
      <c r="H60" s="20">
        <v>77611.543535836434</v>
      </c>
      <c r="I60" s="20">
        <v>370893.78939825291</v>
      </c>
      <c r="J60" s="17">
        <v>1323394.191260254</v>
      </c>
      <c r="K60" s="21">
        <v>17.051512326245497</v>
      </c>
      <c r="L60" s="1"/>
      <c r="M60" s="16">
        <v>65</v>
      </c>
      <c r="N60" s="17">
        <v>5</v>
      </c>
      <c r="O60" s="18">
        <v>2.5521258388967297E-2</v>
      </c>
      <c r="P60" s="19">
        <v>2.6777697368090188</v>
      </c>
      <c r="Q60" s="18">
        <v>0.12046668466959487</v>
      </c>
      <c r="R60" s="20">
        <v>9903.3787849620858</v>
      </c>
      <c r="S60" s="18">
        <v>0.87953331533040513</v>
      </c>
      <c r="T60" s="20">
        <v>82208.444700907756</v>
      </c>
      <c r="U60" s="20">
        <v>388044.29758225632</v>
      </c>
      <c r="V60" s="17">
        <v>1341220.8396290995</v>
      </c>
      <c r="W60" s="21">
        <v>16.314879140564614</v>
      </c>
    </row>
    <row r="61" spans="1:23" x14ac:dyDescent="0.25">
      <c r="A61" s="16">
        <v>70</v>
      </c>
      <c r="B61" s="17">
        <v>5</v>
      </c>
      <c r="C61" s="18">
        <v>4.1405044175898402E-2</v>
      </c>
      <c r="D61" s="19">
        <v>2.6477132001531927</v>
      </c>
      <c r="E61" s="18">
        <v>0.18865124278063572</v>
      </c>
      <c r="F61" s="20">
        <v>13221.630440106062</v>
      </c>
      <c r="G61" s="18">
        <v>0.81134875721936428</v>
      </c>
      <c r="H61" s="20">
        <v>70085.042882437905</v>
      </c>
      <c r="I61" s="20">
        <v>319324.1476554753</v>
      </c>
      <c r="J61" s="17">
        <v>952500.40186200105</v>
      </c>
      <c r="K61" s="21">
        <v>13.590637355530264</v>
      </c>
      <c r="L61" s="1"/>
      <c r="M61" s="16">
        <v>70</v>
      </c>
      <c r="N61" s="17">
        <v>5</v>
      </c>
      <c r="O61" s="18">
        <v>4.3697420301619896E-2</v>
      </c>
      <c r="P61" s="19">
        <v>2.6281706604029305</v>
      </c>
      <c r="Q61" s="18">
        <v>0.19796903205338101</v>
      </c>
      <c r="R61" s="20">
        <v>14314.163911935677</v>
      </c>
      <c r="S61" s="18">
        <v>0.80203096794661899</v>
      </c>
      <c r="T61" s="20">
        <v>72305.06591594567</v>
      </c>
      <c r="U61" s="20">
        <v>327574.57564159774</v>
      </c>
      <c r="V61" s="17">
        <v>953176.5420468431</v>
      </c>
      <c r="W61" s="21">
        <v>13.182707601081599</v>
      </c>
    </row>
    <row r="62" spans="1:23" x14ac:dyDescent="0.25">
      <c r="A62" s="16">
        <v>75</v>
      </c>
      <c r="B62" s="17">
        <v>5</v>
      </c>
      <c r="C62" s="18">
        <v>6.8249226944560051E-2</v>
      </c>
      <c r="D62" s="19">
        <v>2.8296269787578532</v>
      </c>
      <c r="E62" s="18">
        <v>0.29722003616267545</v>
      </c>
      <c r="F62" s="20">
        <v>16900.945502442999</v>
      </c>
      <c r="G62" s="18">
        <v>0.70277996383732455</v>
      </c>
      <c r="H62" s="20">
        <v>56863.412442331843</v>
      </c>
      <c r="I62" s="20">
        <v>247635.70605967313</v>
      </c>
      <c r="J62" s="17">
        <v>633176.25420652574</v>
      </c>
      <c r="K62" s="21">
        <v>11.135037927044264</v>
      </c>
      <c r="L62" s="1"/>
      <c r="M62" s="16">
        <v>75</v>
      </c>
      <c r="N62" s="17">
        <v>5</v>
      </c>
      <c r="O62" s="18">
        <v>7.5326524931066355E-2</v>
      </c>
      <c r="P62" s="19">
        <v>2.7780083712184851</v>
      </c>
      <c r="Q62" s="18">
        <v>0.3226321057028837</v>
      </c>
      <c r="R62" s="20">
        <v>18709.726825163321</v>
      </c>
      <c r="S62" s="18">
        <v>0.6773678942971163</v>
      </c>
      <c r="T62" s="20">
        <v>57990.902004009993</v>
      </c>
      <c r="U62" s="20">
        <v>248381.6536377481</v>
      </c>
      <c r="V62" s="17">
        <v>625601.96640524536</v>
      </c>
      <c r="W62" s="21">
        <v>10.787933016837465</v>
      </c>
    </row>
    <row r="63" spans="1:23" x14ac:dyDescent="0.25">
      <c r="A63" s="16">
        <v>80</v>
      </c>
      <c r="B63" s="17">
        <v>20</v>
      </c>
      <c r="C63" s="18">
        <v>0.10365308430455186</v>
      </c>
      <c r="D63" s="19">
        <v>9.647566270790513</v>
      </c>
      <c r="E63" s="18">
        <v>1</v>
      </c>
      <c r="F63" s="20">
        <v>39962.466939888844</v>
      </c>
      <c r="G63" s="18">
        <v>0</v>
      </c>
      <c r="H63" s="20">
        <v>39962.466939888844</v>
      </c>
      <c r="I63" s="20">
        <v>385540.54814685258</v>
      </c>
      <c r="J63" s="17">
        <v>385540.54814685258</v>
      </c>
      <c r="K63" s="21">
        <v>9.647566270790513</v>
      </c>
      <c r="L63" s="1"/>
      <c r="M63" s="16">
        <v>80</v>
      </c>
      <c r="N63" s="17">
        <v>20</v>
      </c>
      <c r="O63" s="18">
        <v>0.10413324481563097</v>
      </c>
      <c r="P63" s="19">
        <v>9.6030811463765566</v>
      </c>
      <c r="Q63" s="18">
        <v>1</v>
      </c>
      <c r="R63" s="20">
        <v>39281.175178846672</v>
      </c>
      <c r="S63" s="18">
        <v>0</v>
      </c>
      <c r="T63" s="20">
        <v>39281.175178846672</v>
      </c>
      <c r="U63" s="20">
        <v>377220.31276749726</v>
      </c>
      <c r="V63" s="17">
        <v>377220.31276749726</v>
      </c>
      <c r="W63" s="21">
        <v>9.6030811463765566</v>
      </c>
    </row>
    <row r="64" spans="1:23" x14ac:dyDescent="0.25">
      <c r="A64" s="22">
        <f>A43+5</f>
        <v>2034</v>
      </c>
      <c r="B64" s="24" t="str">
        <f>B43</f>
        <v xml:space="preserve">Kapisa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2034</v>
      </c>
      <c r="N64" s="24" t="str">
        <f>N43</f>
        <v xml:space="preserve">Kapisa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2.0344068168064746E-2</v>
      </c>
      <c r="D67" s="19">
        <v>0.505940128303625</v>
      </c>
      <c r="E67" s="18">
        <v>2.0141620955083761E-2</v>
      </c>
      <c r="F67" s="20">
        <v>2014.1620955083781</v>
      </c>
      <c r="G67" s="18">
        <v>0.97985837904491624</v>
      </c>
      <c r="H67" s="20">
        <v>100000</v>
      </c>
      <c r="I67" s="20">
        <v>99004.883333517428</v>
      </c>
      <c r="J67" s="17">
        <v>7495211.9579732846</v>
      </c>
      <c r="K67" s="21">
        <v>74.952119579732852</v>
      </c>
      <c r="L67" s="1"/>
      <c r="M67" s="16">
        <v>0</v>
      </c>
      <c r="N67" s="17">
        <v>1</v>
      </c>
      <c r="O67" s="18">
        <v>1.3742716059708273E-2</v>
      </c>
      <c r="P67" s="19">
        <v>0.50774148030969901</v>
      </c>
      <c r="Q67" s="18">
        <v>1.3650371717327414E-2</v>
      </c>
      <c r="R67" s="20">
        <v>1365.0371717327362</v>
      </c>
      <c r="S67" s="18">
        <v>0.98634962828267259</v>
      </c>
      <c r="T67" s="20">
        <v>100000</v>
      </c>
      <c r="U67" s="20">
        <v>99328.048822520606</v>
      </c>
      <c r="V67" s="17">
        <v>7715965.9273352642</v>
      </c>
      <c r="W67" s="21">
        <v>77.159659273352645</v>
      </c>
    </row>
    <row r="68" spans="1:23" x14ac:dyDescent="0.25">
      <c r="A68" s="16">
        <v>1</v>
      </c>
      <c r="B68" s="17">
        <v>4</v>
      </c>
      <c r="C68" s="18">
        <v>7.3426967163409281E-4</v>
      </c>
      <c r="D68" s="19">
        <v>0.93151436431781121</v>
      </c>
      <c r="E68" s="18">
        <v>2.9304760428615628E-3</v>
      </c>
      <c r="F68" s="20">
        <v>287.14515051883063</v>
      </c>
      <c r="G68" s="18">
        <v>0.99706952395713844</v>
      </c>
      <c r="H68" s="20">
        <v>97985.837904491622</v>
      </c>
      <c r="I68" s="20">
        <v>391062.25084824365</v>
      </c>
      <c r="J68" s="17">
        <v>7396207.0746397674</v>
      </c>
      <c r="K68" s="21">
        <v>75.48240881349578</v>
      </c>
      <c r="L68" s="1"/>
      <c r="M68" s="16">
        <v>1</v>
      </c>
      <c r="N68" s="17">
        <v>4</v>
      </c>
      <c r="O68" s="18">
        <v>6.4398540676210568E-4</v>
      </c>
      <c r="P68" s="19">
        <v>1.1829048326293907</v>
      </c>
      <c r="Q68" s="18">
        <v>2.5712768983245926E-3</v>
      </c>
      <c r="R68" s="20">
        <v>253.61780128742976</v>
      </c>
      <c r="S68" s="18">
        <v>0.99742872310167541</v>
      </c>
      <c r="T68" s="20">
        <v>98634.962828267264</v>
      </c>
      <c r="U68" s="20">
        <v>393825.38583070308</v>
      </c>
      <c r="V68" s="17">
        <v>7616637.8785127439</v>
      </c>
      <c r="W68" s="21">
        <v>77.220466861979006</v>
      </c>
    </row>
    <row r="69" spans="1:23" x14ac:dyDescent="0.25">
      <c r="A69" s="16">
        <v>5</v>
      </c>
      <c r="B69" s="17">
        <v>5</v>
      </c>
      <c r="C69" s="18">
        <v>3.5509341296276236E-4</v>
      </c>
      <c r="D69" s="19">
        <v>2.3751284027713373</v>
      </c>
      <c r="E69" s="18">
        <v>1.7738137380585162E-3</v>
      </c>
      <c r="F69" s="20">
        <v>173.29928339735488</v>
      </c>
      <c r="G69" s="18">
        <v>0.99822618626194148</v>
      </c>
      <c r="H69" s="20">
        <v>97698.692753972791</v>
      </c>
      <c r="I69" s="20">
        <v>488038.57540305419</v>
      </c>
      <c r="J69" s="17">
        <v>7005144.8237915235</v>
      </c>
      <c r="K69" s="21">
        <v>71.701520525275072</v>
      </c>
      <c r="L69" s="1"/>
      <c r="M69" s="16">
        <v>5</v>
      </c>
      <c r="N69" s="17">
        <v>5</v>
      </c>
      <c r="O69" s="18">
        <v>2.4748400247126236E-4</v>
      </c>
      <c r="P69" s="19">
        <v>2.3046644580676405</v>
      </c>
      <c r="Q69" s="18">
        <v>1.2365951385667762E-3</v>
      </c>
      <c r="R69" s="20">
        <v>121.65789298602613</v>
      </c>
      <c r="S69" s="18">
        <v>0.99876340486143322</v>
      </c>
      <c r="T69" s="20">
        <v>98381.345026979834</v>
      </c>
      <c r="U69" s="20">
        <v>491578.81629197736</v>
      </c>
      <c r="V69" s="17">
        <v>7222812.4926820407</v>
      </c>
      <c r="W69" s="21">
        <v>73.41648450426527</v>
      </c>
    </row>
    <row r="70" spans="1:23" x14ac:dyDescent="0.25">
      <c r="A70" s="16">
        <v>10</v>
      </c>
      <c r="B70" s="17">
        <v>5</v>
      </c>
      <c r="C70" s="18">
        <v>3.761569079050923E-4</v>
      </c>
      <c r="D70" s="19">
        <v>2.7971646908282821</v>
      </c>
      <c r="E70" s="18">
        <v>1.879227389688598E-3</v>
      </c>
      <c r="F70" s="20">
        <v>183.27239060006104</v>
      </c>
      <c r="G70" s="18">
        <v>0.9981207726103114</v>
      </c>
      <c r="H70" s="20">
        <v>97525.393470575436</v>
      </c>
      <c r="I70" s="20">
        <v>487223.24845966708</v>
      </c>
      <c r="J70" s="17">
        <v>6517106.2483884692</v>
      </c>
      <c r="K70" s="21">
        <v>66.824711149253218</v>
      </c>
      <c r="L70" s="1"/>
      <c r="M70" s="16">
        <v>10</v>
      </c>
      <c r="N70" s="17">
        <v>5</v>
      </c>
      <c r="O70" s="18">
        <v>2.8422810691240398E-4</v>
      </c>
      <c r="P70" s="19">
        <v>2.7119532974924425</v>
      </c>
      <c r="Q70" s="18">
        <v>1.4202169288877187E-3</v>
      </c>
      <c r="R70" s="20">
        <v>139.55007109491271</v>
      </c>
      <c r="S70" s="18">
        <v>0.99857978307111228</v>
      </c>
      <c r="T70" s="20">
        <v>98259.687133993808</v>
      </c>
      <c r="U70" s="20">
        <v>490979.13858996565</v>
      </c>
      <c r="V70" s="17">
        <v>6731233.676390063</v>
      </c>
      <c r="W70" s="21">
        <v>68.504529911751902</v>
      </c>
    </row>
    <row r="71" spans="1:23" x14ac:dyDescent="0.25">
      <c r="A71" s="16">
        <v>15</v>
      </c>
      <c r="B71" s="17">
        <v>5</v>
      </c>
      <c r="C71" s="18">
        <v>8.9491946590442538E-4</v>
      </c>
      <c r="D71" s="19">
        <v>2.8163723893674897</v>
      </c>
      <c r="E71" s="18">
        <v>4.465870256025406E-3</v>
      </c>
      <c r="F71" s="20">
        <v>434.7172831894859</v>
      </c>
      <c r="G71" s="18">
        <v>0.99553412974397459</v>
      </c>
      <c r="H71" s="20">
        <v>97342.121079975375</v>
      </c>
      <c r="I71" s="20">
        <v>485761.34473748511</v>
      </c>
      <c r="J71" s="17">
        <v>6029882.9999288023</v>
      </c>
      <c r="K71" s="21">
        <v>61.945260006967658</v>
      </c>
      <c r="L71" s="1"/>
      <c r="M71" s="16">
        <v>15</v>
      </c>
      <c r="N71" s="17">
        <v>5</v>
      </c>
      <c r="O71" s="18">
        <v>5.3804430455679775E-4</v>
      </c>
      <c r="P71" s="19">
        <v>2.6584310592440765</v>
      </c>
      <c r="Q71" s="18">
        <v>2.6868364639524023E-3</v>
      </c>
      <c r="R71" s="20">
        <v>263.63276210860931</v>
      </c>
      <c r="S71" s="18">
        <v>0.9973131635360476</v>
      </c>
      <c r="T71" s="20">
        <v>98120.137062898895</v>
      </c>
      <c r="U71" s="20">
        <v>489983.37102697522</v>
      </c>
      <c r="V71" s="17">
        <v>6240254.5378000969</v>
      </c>
      <c r="W71" s="21">
        <v>63.598102536280052</v>
      </c>
    </row>
    <row r="72" spans="1:23" x14ac:dyDescent="0.25">
      <c r="A72" s="16">
        <v>20</v>
      </c>
      <c r="B72" s="17">
        <v>5</v>
      </c>
      <c r="C72" s="18">
        <v>1.7481057748355484E-3</v>
      </c>
      <c r="D72" s="19">
        <v>2.5628420312418929</v>
      </c>
      <c r="E72" s="18">
        <v>8.7034486153640955E-3</v>
      </c>
      <c r="F72" s="20">
        <v>843.42860939366801</v>
      </c>
      <c r="G72" s="18">
        <v>0.9912965513846359</v>
      </c>
      <c r="H72" s="20">
        <v>96907.403796785889</v>
      </c>
      <c r="I72" s="20">
        <v>482481.45022746711</v>
      </c>
      <c r="J72" s="17">
        <v>5544121.6551913172</v>
      </c>
      <c r="K72" s="21">
        <v>57.210506503892098</v>
      </c>
      <c r="L72" s="1"/>
      <c r="M72" s="16">
        <v>20</v>
      </c>
      <c r="N72" s="17">
        <v>5</v>
      </c>
      <c r="O72" s="18">
        <v>6.9616364468552542E-4</v>
      </c>
      <c r="P72" s="19">
        <v>2.5242152763496226</v>
      </c>
      <c r="Q72" s="18">
        <v>3.4748291770243522E-3</v>
      </c>
      <c r="R72" s="20">
        <v>340.03463630599435</v>
      </c>
      <c r="S72" s="18">
        <v>0.99652517082297565</v>
      </c>
      <c r="T72" s="20">
        <v>97856.504300790286</v>
      </c>
      <c r="U72" s="20">
        <v>488440.66894587298</v>
      </c>
      <c r="V72" s="17">
        <v>5750271.1667731218</v>
      </c>
      <c r="W72" s="21">
        <v>58.7622785818917</v>
      </c>
    </row>
    <row r="73" spans="1:23" x14ac:dyDescent="0.25">
      <c r="A73" s="16">
        <v>25</v>
      </c>
      <c r="B73" s="17">
        <v>5</v>
      </c>
      <c r="C73" s="18">
        <v>1.4399484306688707E-3</v>
      </c>
      <c r="D73" s="19">
        <v>2.475304662342801</v>
      </c>
      <c r="E73" s="18">
        <v>7.173662796588931E-3</v>
      </c>
      <c r="F73" s="20">
        <v>689.13056489423616</v>
      </c>
      <c r="G73" s="18">
        <v>0.99282633720341107</v>
      </c>
      <c r="H73" s="20">
        <v>96063.975187392221</v>
      </c>
      <c r="I73" s="20">
        <v>478580.03121273551</v>
      </c>
      <c r="J73" s="17">
        <v>5061640.2049638499</v>
      </c>
      <c r="K73" s="21">
        <v>52.690305549922293</v>
      </c>
      <c r="L73" s="1"/>
      <c r="M73" s="16">
        <v>25</v>
      </c>
      <c r="N73" s="17">
        <v>5</v>
      </c>
      <c r="O73" s="18">
        <v>6.2273726133094305E-4</v>
      </c>
      <c r="P73" s="19">
        <v>2.4596860442061552</v>
      </c>
      <c r="Q73" s="18">
        <v>3.108768396223649E-3</v>
      </c>
      <c r="R73" s="20">
        <v>303.15611900425574</v>
      </c>
      <c r="S73" s="18">
        <v>0.99689123160377635</v>
      </c>
      <c r="T73" s="20">
        <v>97516.469664484292</v>
      </c>
      <c r="U73" s="20">
        <v>486812.23660253064</v>
      </c>
      <c r="V73" s="17">
        <v>5261830.4978272486</v>
      </c>
      <c r="W73" s="21">
        <v>53.958377655909118</v>
      </c>
    </row>
    <row r="74" spans="1:23" x14ac:dyDescent="0.25">
      <c r="A74" s="16">
        <v>30</v>
      </c>
      <c r="B74" s="17">
        <v>5</v>
      </c>
      <c r="C74" s="18">
        <v>1.6037492281527773E-3</v>
      </c>
      <c r="D74" s="19">
        <v>2.5066691404406765</v>
      </c>
      <c r="E74" s="18">
        <v>7.9868094659225619E-3</v>
      </c>
      <c r="F74" s="20">
        <v>761.74071184186323</v>
      </c>
      <c r="G74" s="18">
        <v>0.99201319053407744</v>
      </c>
      <c r="H74" s="20">
        <v>95374.844622497985</v>
      </c>
      <c r="I74" s="20">
        <v>474974.95148867194</v>
      </c>
      <c r="J74" s="17">
        <v>4583060.1737511139</v>
      </c>
      <c r="K74" s="21">
        <v>48.053133841436583</v>
      </c>
      <c r="L74" s="1"/>
      <c r="M74" s="16">
        <v>30</v>
      </c>
      <c r="N74" s="17">
        <v>5</v>
      </c>
      <c r="O74" s="18">
        <v>5.7967630899970353E-4</v>
      </c>
      <c r="P74" s="19">
        <v>2.612175898499796</v>
      </c>
      <c r="Q74" s="18">
        <v>2.8943752518993948E-3</v>
      </c>
      <c r="R74" s="20">
        <v>281.37180888117291</v>
      </c>
      <c r="S74" s="18">
        <v>0.99710562474810061</v>
      </c>
      <c r="T74" s="20">
        <v>97213.313545480036</v>
      </c>
      <c r="U74" s="20">
        <v>485394.70134067099</v>
      </c>
      <c r="V74" s="17">
        <v>4775018.2612247178</v>
      </c>
      <c r="W74" s="21">
        <v>49.118974418980024</v>
      </c>
    </row>
    <row r="75" spans="1:23" x14ac:dyDescent="0.25">
      <c r="A75" s="16">
        <v>35</v>
      </c>
      <c r="B75" s="17">
        <v>5</v>
      </c>
      <c r="C75" s="18">
        <v>1.513841387108442E-3</v>
      </c>
      <c r="D75" s="19">
        <v>2.5643641594027007</v>
      </c>
      <c r="E75" s="18">
        <v>7.5414005373288795E-3</v>
      </c>
      <c r="F75" s="20">
        <v>713.51531267017708</v>
      </c>
      <c r="G75" s="18">
        <v>0.99245859946267112</v>
      </c>
      <c r="H75" s="20">
        <v>94613.103910656122</v>
      </c>
      <c r="I75" s="20">
        <v>471327.6560849261</v>
      </c>
      <c r="J75" s="17">
        <v>4108085.2222624421</v>
      </c>
      <c r="K75" s="21">
        <v>43.419833537453101</v>
      </c>
      <c r="L75" s="1"/>
      <c r="M75" s="16">
        <v>35</v>
      </c>
      <c r="N75" s="17">
        <v>5</v>
      </c>
      <c r="O75" s="18">
        <v>9.4015202386533883E-4</v>
      </c>
      <c r="P75" s="19">
        <v>2.6730853615981682</v>
      </c>
      <c r="Q75" s="18">
        <v>4.6904989328881985E-3</v>
      </c>
      <c r="R75" s="20">
        <v>454.65916927829676</v>
      </c>
      <c r="S75" s="18">
        <v>0.9953095010671118</v>
      </c>
      <c r="T75" s="20">
        <v>96931.941736598863</v>
      </c>
      <c r="U75" s="20">
        <v>483601.75560651702</v>
      </c>
      <c r="V75" s="17">
        <v>4289623.5598840471</v>
      </c>
      <c r="W75" s="21">
        <v>44.253973283033922</v>
      </c>
    </row>
    <row r="76" spans="1:23" x14ac:dyDescent="0.25">
      <c r="A76" s="16">
        <v>40</v>
      </c>
      <c r="B76" s="17">
        <v>5</v>
      </c>
      <c r="C76" s="18">
        <v>2.1021938989242714E-3</v>
      </c>
      <c r="D76" s="19">
        <v>2.6772314463869167</v>
      </c>
      <c r="E76" s="18">
        <v>1.0459894771078782E-2</v>
      </c>
      <c r="F76" s="20">
        <v>982.17981578252511</v>
      </c>
      <c r="G76" s="18">
        <v>0.98954010522892122</v>
      </c>
      <c r="H76" s="20">
        <v>93899.588597985945</v>
      </c>
      <c r="I76" s="20">
        <v>467216.56659983663</v>
      </c>
      <c r="J76" s="17">
        <v>3636757.5661775158</v>
      </c>
      <c r="K76" s="21">
        <v>38.730282213989604</v>
      </c>
      <c r="L76" s="1"/>
      <c r="M76" s="16">
        <v>40</v>
      </c>
      <c r="N76" s="17">
        <v>5</v>
      </c>
      <c r="O76" s="18">
        <v>1.3707167926842359E-3</v>
      </c>
      <c r="P76" s="19">
        <v>2.6666273392298847</v>
      </c>
      <c r="Q76" s="18">
        <v>6.8317333945413505E-3</v>
      </c>
      <c r="R76" s="20">
        <v>659.10707312976592</v>
      </c>
      <c r="S76" s="18">
        <v>0.99316826660545865</v>
      </c>
      <c r="T76" s="20">
        <v>96477.282567320566</v>
      </c>
      <c r="U76" s="20">
        <v>480848.47041164158</v>
      </c>
      <c r="V76" s="17">
        <v>3806021.8042775304</v>
      </c>
      <c r="W76" s="21">
        <v>39.449927516581312</v>
      </c>
    </row>
    <row r="77" spans="1:23" x14ac:dyDescent="0.25">
      <c r="A77" s="16">
        <v>45</v>
      </c>
      <c r="B77" s="17">
        <v>5</v>
      </c>
      <c r="C77" s="18">
        <v>3.3599845055452245E-3</v>
      </c>
      <c r="D77" s="19">
        <v>2.7062039878016133</v>
      </c>
      <c r="E77" s="18">
        <v>1.6671433802511459E-2</v>
      </c>
      <c r="F77" s="20">
        <v>1549.0664296134055</v>
      </c>
      <c r="G77" s="18">
        <v>0.98332856619748854</v>
      </c>
      <c r="H77" s="20">
        <v>92917.40878220342</v>
      </c>
      <c r="I77" s="20">
        <v>461033.80151213944</v>
      </c>
      <c r="J77" s="17">
        <v>3169540.9995776792</v>
      </c>
      <c r="K77" s="21">
        <v>34.11137956943054</v>
      </c>
      <c r="L77" s="1"/>
      <c r="M77" s="16">
        <v>45</v>
      </c>
      <c r="N77" s="17">
        <v>5</v>
      </c>
      <c r="O77" s="18">
        <v>2.0588581137800767E-3</v>
      </c>
      <c r="P77" s="19">
        <v>2.7443019282228414</v>
      </c>
      <c r="Q77" s="18">
        <v>1.0246703216356123E-2</v>
      </c>
      <c r="R77" s="20">
        <v>981.82040702170343</v>
      </c>
      <c r="S77" s="18">
        <v>0.98975329678364388</v>
      </c>
      <c r="T77" s="20">
        <v>95818.1754941908</v>
      </c>
      <c r="U77" s="20">
        <v>476876.18707200367</v>
      </c>
      <c r="V77" s="17">
        <v>3325173.3338658889</v>
      </c>
      <c r="W77" s="21">
        <v>34.702949797530692</v>
      </c>
    </row>
    <row r="78" spans="1:23" x14ac:dyDescent="0.25">
      <c r="A78" s="16">
        <v>50</v>
      </c>
      <c r="B78" s="17">
        <v>5</v>
      </c>
      <c r="C78" s="18">
        <v>5.5786162551199718E-3</v>
      </c>
      <c r="D78" s="19">
        <v>2.6389752073424568</v>
      </c>
      <c r="E78" s="18">
        <v>2.7530470530195639E-2</v>
      </c>
      <c r="F78" s="20">
        <v>2515.413456530805</v>
      </c>
      <c r="G78" s="18">
        <v>0.97246952946980436</v>
      </c>
      <c r="H78" s="20">
        <v>91368.342352590014</v>
      </c>
      <c r="I78" s="20">
        <v>450902.75822829647</v>
      </c>
      <c r="J78" s="17">
        <v>2708507.1980655398</v>
      </c>
      <c r="K78" s="21">
        <v>29.64382551248903</v>
      </c>
      <c r="L78" s="1"/>
      <c r="M78" s="16">
        <v>50</v>
      </c>
      <c r="N78" s="17">
        <v>5</v>
      </c>
      <c r="O78" s="18">
        <v>3.8517555025371917E-3</v>
      </c>
      <c r="P78" s="19">
        <v>2.7063840748601473</v>
      </c>
      <c r="Q78" s="18">
        <v>1.9090126784866324E-2</v>
      </c>
      <c r="R78" s="20">
        <v>1810.4380424286646</v>
      </c>
      <c r="S78" s="18">
        <v>0.98090987321513368</v>
      </c>
      <c r="T78" s="20">
        <v>94836.355087169097</v>
      </c>
      <c r="U78" s="20">
        <v>470029.32591025205</v>
      </c>
      <c r="V78" s="17">
        <v>2848297.1467938852</v>
      </c>
      <c r="W78" s="21">
        <v>30.033810812065319</v>
      </c>
    </row>
    <row r="79" spans="1:23" x14ac:dyDescent="0.25">
      <c r="A79" s="16">
        <v>55</v>
      </c>
      <c r="B79" s="17">
        <v>5</v>
      </c>
      <c r="C79" s="18">
        <v>7.389754177953867E-3</v>
      </c>
      <c r="D79" s="19">
        <v>2.6535704510216691</v>
      </c>
      <c r="E79" s="18">
        <v>3.63190159484853E-2</v>
      </c>
      <c r="F79" s="20">
        <v>3227.0509416456043</v>
      </c>
      <c r="G79" s="18">
        <v>0.9636809840515147</v>
      </c>
      <c r="H79" s="20">
        <v>88852.928896059209</v>
      </c>
      <c r="I79" s="20">
        <v>436692.59679476044</v>
      </c>
      <c r="J79" s="17">
        <v>2257604.4398372434</v>
      </c>
      <c r="K79" s="21">
        <v>25.408328885570054</v>
      </c>
      <c r="L79" s="1"/>
      <c r="M79" s="16">
        <v>55</v>
      </c>
      <c r="N79" s="17">
        <v>5</v>
      </c>
      <c r="O79" s="18">
        <v>6.0483029469768175E-3</v>
      </c>
      <c r="P79" s="19">
        <v>2.7406462134674467</v>
      </c>
      <c r="Q79" s="18">
        <v>2.9833827835124227E-2</v>
      </c>
      <c r="R79" s="20">
        <v>2775.3191933173366</v>
      </c>
      <c r="S79" s="18">
        <v>0.97016617216487577</v>
      </c>
      <c r="T79" s="20">
        <v>93025.917044740432</v>
      </c>
      <c r="U79" s="20">
        <v>458859.15729544417</v>
      </c>
      <c r="V79" s="17">
        <v>2378267.8208836331</v>
      </c>
      <c r="W79" s="21">
        <v>25.565647686545407</v>
      </c>
    </row>
    <row r="80" spans="1:23" x14ac:dyDescent="0.25">
      <c r="A80" s="16">
        <v>60</v>
      </c>
      <c r="B80" s="17">
        <v>5</v>
      </c>
      <c r="C80" s="18">
        <v>1.1744640298655703E-2</v>
      </c>
      <c r="D80" s="19">
        <v>2.6682587096313823</v>
      </c>
      <c r="E80" s="18">
        <v>5.7157905794704145E-2</v>
      </c>
      <c r="F80" s="20">
        <v>4894.19586570721</v>
      </c>
      <c r="G80" s="18">
        <v>0.94284209420529586</v>
      </c>
      <c r="H80" s="20">
        <v>85625.877954413605</v>
      </c>
      <c r="I80" s="20">
        <v>416717.39118884713</v>
      </c>
      <c r="J80" s="17">
        <v>1820911.8430424831</v>
      </c>
      <c r="K80" s="21">
        <v>21.26590566477951</v>
      </c>
      <c r="L80" s="1"/>
      <c r="M80" s="16">
        <v>60</v>
      </c>
      <c r="N80" s="17">
        <v>5</v>
      </c>
      <c r="O80" s="18">
        <v>1.1401712362170273E-2</v>
      </c>
      <c r="P80" s="19">
        <v>2.7472504540453553</v>
      </c>
      <c r="Q80" s="18">
        <v>5.5580953766714902E-2</v>
      </c>
      <c r="R80" s="20">
        <v>5016.2143065983255</v>
      </c>
      <c r="S80" s="18">
        <v>0.9444190462332851</v>
      </c>
      <c r="T80" s="20">
        <v>90250.597851423096</v>
      </c>
      <c r="U80" s="20">
        <v>439952.71475551493</v>
      </c>
      <c r="V80" s="17">
        <v>1919408.6635881891</v>
      </c>
      <c r="W80" s="21">
        <v>21.267545138571325</v>
      </c>
    </row>
    <row r="81" spans="1:23" x14ac:dyDescent="0.25">
      <c r="A81" s="16">
        <v>65</v>
      </c>
      <c r="B81" s="17">
        <v>5</v>
      </c>
      <c r="C81" s="18">
        <v>1.8532454686380161E-2</v>
      </c>
      <c r="D81" s="19">
        <v>2.7380559814631296</v>
      </c>
      <c r="E81" s="18">
        <v>8.8934207053717129E-2</v>
      </c>
      <c r="F81" s="20">
        <v>7179.8081306718814</v>
      </c>
      <c r="G81" s="18">
        <v>0.91106579294628287</v>
      </c>
      <c r="H81" s="20">
        <v>80731.682088706395</v>
      </c>
      <c r="I81" s="20">
        <v>387418.08638811629</v>
      </c>
      <c r="J81" s="17">
        <v>1404194.451853636</v>
      </c>
      <c r="K81" s="21">
        <v>17.393350609377055</v>
      </c>
      <c r="L81" s="1"/>
      <c r="M81" s="16">
        <v>65</v>
      </c>
      <c r="N81" s="17">
        <v>5</v>
      </c>
      <c r="O81" s="18">
        <v>2.1495606048593387E-2</v>
      </c>
      <c r="P81" s="19">
        <v>2.6962124042064435</v>
      </c>
      <c r="Q81" s="18">
        <v>0.10240671548031022</v>
      </c>
      <c r="R81" s="20">
        <v>8728.5732648145058</v>
      </c>
      <c r="S81" s="18">
        <v>0.89759328451968978</v>
      </c>
      <c r="T81" s="20">
        <v>85234.38354482477</v>
      </c>
      <c r="U81" s="20">
        <v>406063.13890766894</v>
      </c>
      <c r="V81" s="17">
        <v>1479455.9488326742</v>
      </c>
      <c r="W81" s="21">
        <v>17.357501600919402</v>
      </c>
    </row>
    <row r="82" spans="1:23" x14ac:dyDescent="0.25">
      <c r="A82" s="16">
        <v>70</v>
      </c>
      <c r="B82" s="17">
        <v>5</v>
      </c>
      <c r="C82" s="18">
        <v>3.8848478164646712E-2</v>
      </c>
      <c r="D82" s="19">
        <v>2.6642375561029477</v>
      </c>
      <c r="E82" s="18">
        <v>0.1780829945304726</v>
      </c>
      <c r="F82" s="20">
        <v>13098.337967774671</v>
      </c>
      <c r="G82" s="18">
        <v>0.8219170054695274</v>
      </c>
      <c r="H82" s="20">
        <v>73551.873958034514</v>
      </c>
      <c r="I82" s="20">
        <v>337164.76388757367</v>
      </c>
      <c r="J82" s="17">
        <v>1016776.3654655197</v>
      </c>
      <c r="K82" s="21">
        <v>13.823935553914614</v>
      </c>
      <c r="L82" s="1"/>
      <c r="M82" s="16">
        <v>70</v>
      </c>
      <c r="N82" s="17">
        <v>5</v>
      </c>
      <c r="O82" s="18">
        <v>3.7683191221306672E-2</v>
      </c>
      <c r="P82" s="19">
        <v>2.6384624542580504</v>
      </c>
      <c r="Q82" s="18">
        <v>0.1730189526382595</v>
      </c>
      <c r="R82" s="20">
        <v>13236.955165388761</v>
      </c>
      <c r="S82" s="18">
        <v>0.8269810473617405</v>
      </c>
      <c r="T82" s="20">
        <v>76505.810280010264</v>
      </c>
      <c r="U82" s="20">
        <v>351269.48478568293</v>
      </c>
      <c r="V82" s="17">
        <v>1073392.8099250053</v>
      </c>
      <c r="W82" s="21">
        <v>14.030212947178805</v>
      </c>
    </row>
    <row r="83" spans="1:23" x14ac:dyDescent="0.25">
      <c r="A83" s="16">
        <v>75</v>
      </c>
      <c r="B83" s="17">
        <v>5</v>
      </c>
      <c r="C83" s="18">
        <v>6.6128845926396049E-2</v>
      </c>
      <c r="D83" s="19">
        <v>2.8552336777884642</v>
      </c>
      <c r="E83" s="18">
        <v>0.28957372178053609</v>
      </c>
      <c r="F83" s="20">
        <v>17505.755411493126</v>
      </c>
      <c r="G83" s="18">
        <v>0.71042627821946391</v>
      </c>
      <c r="H83" s="20">
        <v>60453.535990259843</v>
      </c>
      <c r="I83" s="20">
        <v>264721.9252998564</v>
      </c>
      <c r="J83" s="17">
        <v>679611.60157794598</v>
      </c>
      <c r="K83" s="21">
        <v>11.241883381105179</v>
      </c>
      <c r="L83" s="1"/>
      <c r="M83" s="16">
        <v>75</v>
      </c>
      <c r="N83" s="17">
        <v>5</v>
      </c>
      <c r="O83" s="18">
        <v>6.2749914666116166E-2</v>
      </c>
      <c r="P83" s="19">
        <v>2.8863969986172582</v>
      </c>
      <c r="Q83" s="18">
        <v>0.27701015718966282</v>
      </c>
      <c r="R83" s="20">
        <v>17526.115500511303</v>
      </c>
      <c r="S83" s="18">
        <v>0.72298984281033718</v>
      </c>
      <c r="T83" s="20">
        <v>63268.855114621503</v>
      </c>
      <c r="U83" s="20">
        <v>279301.02524864627</v>
      </c>
      <c r="V83" s="17">
        <v>722123.32513932232</v>
      </c>
      <c r="W83" s="21">
        <v>11.413567130795746</v>
      </c>
    </row>
    <row r="84" spans="1:23" x14ac:dyDescent="0.25">
      <c r="A84" s="16">
        <v>80</v>
      </c>
      <c r="B84" s="17">
        <v>20</v>
      </c>
      <c r="C84" s="18">
        <v>0.10351614666348062</v>
      </c>
      <c r="D84" s="19">
        <v>9.6603286755919129</v>
      </c>
      <c r="E84" s="18">
        <v>1</v>
      </c>
      <c r="F84" s="20">
        <v>42947.780578766717</v>
      </c>
      <c r="G84" s="18">
        <v>0</v>
      </c>
      <c r="H84" s="20">
        <v>42947.780578766717</v>
      </c>
      <c r="I84" s="20">
        <v>414889.67627808958</v>
      </c>
      <c r="J84" s="17">
        <v>414889.67627808958</v>
      </c>
      <c r="K84" s="21">
        <v>9.6603286755919129</v>
      </c>
      <c r="L84" s="1"/>
      <c r="M84" s="16">
        <v>80</v>
      </c>
      <c r="N84" s="17">
        <v>20</v>
      </c>
      <c r="O84" s="18">
        <v>0.10329818445322915</v>
      </c>
      <c r="P84" s="19">
        <v>9.6807122534934305</v>
      </c>
      <c r="Q84" s="18">
        <v>1</v>
      </c>
      <c r="R84" s="20">
        <v>45742.7396141102</v>
      </c>
      <c r="S84" s="18">
        <v>0</v>
      </c>
      <c r="T84" s="20">
        <v>45742.7396141102</v>
      </c>
      <c r="U84" s="20">
        <v>442822.29989067599</v>
      </c>
      <c r="V84" s="17">
        <v>442822.29989067599</v>
      </c>
      <c r="W84" s="21">
        <v>9.6807122534934305</v>
      </c>
    </row>
    <row r="85" spans="1:23" x14ac:dyDescent="0.25">
      <c r="A85" s="22">
        <f>A64+5</f>
        <v>2039</v>
      </c>
      <c r="B85" s="24" t="str">
        <f>B64</f>
        <v xml:space="preserve">Kapisa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2039</v>
      </c>
      <c r="N85" s="24" t="str">
        <f>N64</f>
        <v xml:space="preserve">Kapisa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1.6501154304466775E-2</v>
      </c>
      <c r="D88" s="19">
        <v>0.50615462421931701</v>
      </c>
      <c r="E88" s="18">
        <v>1.6367773015297127E-2</v>
      </c>
      <c r="F88" s="20">
        <v>1636.7773015297134</v>
      </c>
      <c r="G88" s="18">
        <v>0.98363222698470287</v>
      </c>
      <c r="H88" s="20">
        <v>100000</v>
      </c>
      <c r="I88" s="20">
        <v>99191.685098456772</v>
      </c>
      <c r="J88" s="17">
        <v>7604158.1152528571</v>
      </c>
      <c r="K88" s="21">
        <v>76.041581152528565</v>
      </c>
      <c r="L88" s="1"/>
      <c r="M88" s="16">
        <v>0</v>
      </c>
      <c r="N88" s="17">
        <v>1</v>
      </c>
      <c r="O88" s="18">
        <v>1.1328162015555416E-2</v>
      </c>
      <c r="P88" s="19">
        <v>0.50786811804590493</v>
      </c>
      <c r="Q88" s="18">
        <v>1.126535821027308E-2</v>
      </c>
      <c r="R88" s="20">
        <v>1126.5358210273116</v>
      </c>
      <c r="S88" s="18">
        <v>0.98873464178972692</v>
      </c>
      <c r="T88" s="20">
        <v>100000</v>
      </c>
      <c r="U88" s="20">
        <v>99445.595806309124</v>
      </c>
      <c r="V88" s="17">
        <v>7844469.0115251997</v>
      </c>
      <c r="W88" s="21">
        <v>78.444690115252001</v>
      </c>
    </row>
    <row r="89" spans="1:23" x14ac:dyDescent="0.25">
      <c r="A89" s="16">
        <v>1</v>
      </c>
      <c r="B89" s="17">
        <v>4</v>
      </c>
      <c r="C89" s="18">
        <v>6.1562769782195603E-4</v>
      </c>
      <c r="D89" s="19">
        <v>0.97315813690197195</v>
      </c>
      <c r="E89" s="18">
        <v>2.4579306643915944E-3</v>
      </c>
      <c r="F89" s="20">
        <v>241.7699813189538</v>
      </c>
      <c r="G89" s="18">
        <v>0.99754206933560841</v>
      </c>
      <c r="H89" s="20">
        <v>98363.222698470287</v>
      </c>
      <c r="I89" s="20">
        <v>392721.09129318449</v>
      </c>
      <c r="J89" s="17">
        <v>7504966.4301543999</v>
      </c>
      <c r="K89" s="21">
        <v>76.2985008447788</v>
      </c>
      <c r="L89" s="1"/>
      <c r="M89" s="16">
        <v>1</v>
      </c>
      <c r="N89" s="17">
        <v>4</v>
      </c>
      <c r="O89" s="18">
        <v>5.3869426306935161E-4</v>
      </c>
      <c r="P89" s="19">
        <v>1.1982622376340406</v>
      </c>
      <c r="Q89" s="18">
        <v>2.1515297912666487E-3</v>
      </c>
      <c r="R89" s="20">
        <v>212.72920374679961</v>
      </c>
      <c r="S89" s="18">
        <v>0.99784847020873335</v>
      </c>
      <c r="T89" s="20">
        <v>98873.464178972688</v>
      </c>
      <c r="U89" s="20">
        <v>394897.8452725953</v>
      </c>
      <c r="V89" s="17">
        <v>7745023.4157188907</v>
      </c>
      <c r="W89" s="21">
        <v>78.332679855329843</v>
      </c>
    </row>
    <row r="90" spans="1:23" x14ac:dyDescent="0.25">
      <c r="A90" s="16">
        <v>5</v>
      </c>
      <c r="B90" s="17">
        <v>5</v>
      </c>
      <c r="C90" s="18">
        <v>3.0031328216999719E-4</v>
      </c>
      <c r="D90" s="19">
        <v>2.3807104180011236</v>
      </c>
      <c r="E90" s="18">
        <v>1.5003861958884368E-3</v>
      </c>
      <c r="F90" s="20">
        <v>147.22007317733369</v>
      </c>
      <c r="G90" s="18">
        <v>0.99849961380411156</v>
      </c>
      <c r="H90" s="20">
        <v>98121.452717151333</v>
      </c>
      <c r="I90" s="20">
        <v>490221.6515818222</v>
      </c>
      <c r="J90" s="17">
        <v>7112245.3388612159</v>
      </c>
      <c r="K90" s="21">
        <v>72.484101507987731</v>
      </c>
      <c r="L90" s="1"/>
      <c r="M90" s="16">
        <v>5</v>
      </c>
      <c r="N90" s="17">
        <v>5</v>
      </c>
      <c r="O90" s="18">
        <v>2.0935522743092269E-4</v>
      </c>
      <c r="P90" s="19">
        <v>2.3114702659716841</v>
      </c>
      <c r="Q90" s="18">
        <v>1.0461872825305862E-3</v>
      </c>
      <c r="R90" s="20">
        <v>103.21760621620342</v>
      </c>
      <c r="S90" s="18">
        <v>0.99895381271746941</v>
      </c>
      <c r="T90" s="20">
        <v>98660.734975225889</v>
      </c>
      <c r="U90" s="20">
        <v>493026.17127274192</v>
      </c>
      <c r="V90" s="17">
        <v>7350125.5704462957</v>
      </c>
      <c r="W90" s="21">
        <v>74.4989946840751</v>
      </c>
    </row>
    <row r="91" spans="1:23" x14ac:dyDescent="0.25">
      <c r="A91" s="16">
        <v>10</v>
      </c>
      <c r="B91" s="17">
        <v>5</v>
      </c>
      <c r="C91" s="18">
        <v>3.2168605610411366E-4</v>
      </c>
      <c r="D91" s="19">
        <v>2.7992764378881674</v>
      </c>
      <c r="E91" s="18">
        <v>1.6072924105829944E-3</v>
      </c>
      <c r="F91" s="20">
        <v>157.47324056134676</v>
      </c>
      <c r="G91" s="18">
        <v>0.99839270758941701</v>
      </c>
      <c r="H91" s="20">
        <v>97974.232643973999</v>
      </c>
      <c r="I91" s="20">
        <v>489524.60814896453</v>
      </c>
      <c r="J91" s="17">
        <v>6622023.6872793939</v>
      </c>
      <c r="K91" s="21">
        <v>67.589441719262993</v>
      </c>
      <c r="L91" s="1"/>
      <c r="M91" s="16">
        <v>10</v>
      </c>
      <c r="N91" s="17">
        <v>5</v>
      </c>
      <c r="O91" s="18">
        <v>2.4227314192857557E-4</v>
      </c>
      <c r="P91" s="19">
        <v>2.7164433678331683</v>
      </c>
      <c r="Q91" s="18">
        <v>1.2106958988682415E-3</v>
      </c>
      <c r="R91" s="20">
        <v>119.32318208129436</v>
      </c>
      <c r="S91" s="18">
        <v>0.99878930410113176</v>
      </c>
      <c r="T91" s="20">
        <v>98557.517369009685</v>
      </c>
      <c r="U91" s="20">
        <v>492515.10560123541</v>
      </c>
      <c r="V91" s="17">
        <v>6857099.399173554</v>
      </c>
      <c r="W91" s="21">
        <v>69.57459544663503</v>
      </c>
    </row>
    <row r="92" spans="1:23" x14ac:dyDescent="0.25">
      <c r="A92" s="16">
        <v>15</v>
      </c>
      <c r="B92" s="17">
        <v>5</v>
      </c>
      <c r="C92" s="18">
        <v>7.6481243784944932E-4</v>
      </c>
      <c r="D92" s="19">
        <v>2.8195542170013015</v>
      </c>
      <c r="E92" s="18">
        <v>3.8176956775595183E-3</v>
      </c>
      <c r="F92" s="20">
        <v>373.43461956728424</v>
      </c>
      <c r="G92" s="18">
        <v>0.99618230432244048</v>
      </c>
      <c r="H92" s="20">
        <v>97816.759403412652</v>
      </c>
      <c r="I92" s="20">
        <v>488269.54307560204</v>
      </c>
      <c r="J92" s="17">
        <v>6132499.0791304298</v>
      </c>
      <c r="K92" s="21">
        <v>62.693746107852327</v>
      </c>
      <c r="L92" s="1"/>
      <c r="M92" s="16">
        <v>15</v>
      </c>
      <c r="N92" s="17">
        <v>5</v>
      </c>
      <c r="O92" s="18">
        <v>4.6207946005705301E-4</v>
      </c>
      <c r="P92" s="19">
        <v>2.6612486850780566</v>
      </c>
      <c r="Q92" s="18">
        <v>2.3079031748385326E-3</v>
      </c>
      <c r="R92" s="20">
        <v>227.18582088938274</v>
      </c>
      <c r="S92" s="18">
        <v>0.99769209682516147</v>
      </c>
      <c r="T92" s="20">
        <v>98438.194186928391</v>
      </c>
      <c r="U92" s="20">
        <v>491659.63979730528</v>
      </c>
      <c r="V92" s="17">
        <v>6364584.2935723187</v>
      </c>
      <c r="W92" s="21">
        <v>64.655638455601334</v>
      </c>
    </row>
    <row r="93" spans="1:23" x14ac:dyDescent="0.25">
      <c r="A93" s="16">
        <v>20</v>
      </c>
      <c r="B93" s="17">
        <v>5</v>
      </c>
      <c r="C93" s="18">
        <v>1.5043499358106359E-3</v>
      </c>
      <c r="D93" s="19">
        <v>2.5654595080833844</v>
      </c>
      <c r="E93" s="18">
        <v>7.4943025391928098E-3</v>
      </c>
      <c r="F93" s="20">
        <v>730.2697563549591</v>
      </c>
      <c r="G93" s="18">
        <v>0.99250569746080719</v>
      </c>
      <c r="H93" s="20">
        <v>97443.324783845368</v>
      </c>
      <c r="I93" s="20">
        <v>485438.7526273586</v>
      </c>
      <c r="J93" s="17">
        <v>5644229.5360548282</v>
      </c>
      <c r="K93" s="21">
        <v>57.923203550116924</v>
      </c>
      <c r="L93" s="1"/>
      <c r="M93" s="16">
        <v>20</v>
      </c>
      <c r="N93" s="17">
        <v>5</v>
      </c>
      <c r="O93" s="18">
        <v>6.0197540137050989E-4</v>
      </c>
      <c r="P93" s="19">
        <v>2.5265681653036101</v>
      </c>
      <c r="Q93" s="18">
        <v>3.0054021280160326E-3</v>
      </c>
      <c r="R93" s="20">
        <v>295.16357353789499</v>
      </c>
      <c r="S93" s="18">
        <v>0.99699459787198397</v>
      </c>
      <c r="T93" s="20">
        <v>98211.008366039008</v>
      </c>
      <c r="U93" s="20">
        <v>490324.97485096368</v>
      </c>
      <c r="V93" s="17">
        <v>5872924.6537750131</v>
      </c>
      <c r="W93" s="21">
        <v>59.799046476401394</v>
      </c>
    </row>
    <row r="94" spans="1:23" x14ac:dyDescent="0.25">
      <c r="A94" s="16">
        <v>25</v>
      </c>
      <c r="B94" s="17">
        <v>5</v>
      </c>
      <c r="C94" s="18">
        <v>1.2506893538692825E-3</v>
      </c>
      <c r="D94" s="19">
        <v>2.479605552058378</v>
      </c>
      <c r="E94" s="18">
        <v>6.233796406161729E-3</v>
      </c>
      <c r="F94" s="20">
        <v>602.88949485929334</v>
      </c>
      <c r="G94" s="18">
        <v>0.99376620359383827</v>
      </c>
      <c r="H94" s="20">
        <v>96713.055027490409</v>
      </c>
      <c r="I94" s="20">
        <v>482045.75580188632</v>
      </c>
      <c r="J94" s="17">
        <v>5158790.7834274694</v>
      </c>
      <c r="K94" s="21">
        <v>53.34120385258327</v>
      </c>
      <c r="L94" s="1"/>
      <c r="M94" s="16">
        <v>25</v>
      </c>
      <c r="N94" s="17">
        <v>5</v>
      </c>
      <c r="O94" s="18">
        <v>5.4167184344940686E-4</v>
      </c>
      <c r="P94" s="19">
        <v>2.4619787524582022</v>
      </c>
      <c r="Q94" s="18">
        <v>2.7046409454436482E-3</v>
      </c>
      <c r="R94" s="20">
        <v>264.82720303350652</v>
      </c>
      <c r="S94" s="18">
        <v>0.99729535905455635</v>
      </c>
      <c r="T94" s="20">
        <v>97915.844792501113</v>
      </c>
      <c r="U94" s="20">
        <v>488907.0868942794</v>
      </c>
      <c r="V94" s="17">
        <v>5382599.6789240493</v>
      </c>
      <c r="W94" s="21">
        <v>54.971692174342309</v>
      </c>
    </row>
    <row r="95" spans="1:23" x14ac:dyDescent="0.25">
      <c r="A95" s="16">
        <v>30</v>
      </c>
      <c r="B95" s="17">
        <v>5</v>
      </c>
      <c r="C95" s="18">
        <v>1.4017122813594917E-3</v>
      </c>
      <c r="D95" s="19">
        <v>2.5097125221702585</v>
      </c>
      <c r="E95" s="18">
        <v>6.9841819565200636E-3</v>
      </c>
      <c r="F95" s="20">
        <v>671.25088395115745</v>
      </c>
      <c r="G95" s="18">
        <v>0.99301581804347994</v>
      </c>
      <c r="H95" s="20">
        <v>96110.165532631116</v>
      </c>
      <c r="I95" s="20">
        <v>478879.21999236988</v>
      </c>
      <c r="J95" s="17">
        <v>4676745.0276255831</v>
      </c>
      <c r="K95" s="21">
        <v>48.660253592402199</v>
      </c>
      <c r="L95" s="1"/>
      <c r="M95" s="16">
        <v>30</v>
      </c>
      <c r="N95" s="17">
        <v>5</v>
      </c>
      <c r="O95" s="18">
        <v>5.061499182026887E-4</v>
      </c>
      <c r="P95" s="19">
        <v>2.6132175356118932</v>
      </c>
      <c r="Q95" s="18">
        <v>2.5276959579916269E-3</v>
      </c>
      <c r="R95" s="20">
        <v>246.83208245466813</v>
      </c>
      <c r="S95" s="18">
        <v>0.99747230404200837</v>
      </c>
      <c r="T95" s="20">
        <v>97651.017589467607</v>
      </c>
      <c r="U95" s="20">
        <v>487665.95346128684</v>
      </c>
      <c r="V95" s="17">
        <v>4893692.5920297699</v>
      </c>
      <c r="W95" s="21">
        <v>50.114097249894826</v>
      </c>
    </row>
    <row r="96" spans="1:23" x14ac:dyDescent="0.25">
      <c r="A96" s="16">
        <v>35</v>
      </c>
      <c r="B96" s="17">
        <v>5</v>
      </c>
      <c r="C96" s="18">
        <v>1.3332912288249222E-3</v>
      </c>
      <c r="D96" s="19">
        <v>2.5683827149498715</v>
      </c>
      <c r="E96" s="18">
        <v>6.6449129774396321E-3</v>
      </c>
      <c r="F96" s="20">
        <v>634.18328250176273</v>
      </c>
      <c r="G96" s="18">
        <v>0.99335508702256037</v>
      </c>
      <c r="H96" s="20">
        <v>95438.914648679958</v>
      </c>
      <c r="I96" s="20">
        <v>475652.4822117787</v>
      </c>
      <c r="J96" s="17">
        <v>4197865.8076332137</v>
      </c>
      <c r="K96" s="21">
        <v>43.984844369678463</v>
      </c>
      <c r="L96" s="1"/>
      <c r="M96" s="16">
        <v>35</v>
      </c>
      <c r="N96" s="17">
        <v>5</v>
      </c>
      <c r="O96" s="18">
        <v>8.2076239305642438E-4</v>
      </c>
      <c r="P96" s="19">
        <v>2.6735788100100812</v>
      </c>
      <c r="Q96" s="18">
        <v>4.0959909203802658E-3</v>
      </c>
      <c r="R96" s="20">
        <v>398.96665944375854</v>
      </c>
      <c r="S96" s="18">
        <v>0.99590400907961973</v>
      </c>
      <c r="T96" s="20">
        <v>97404.185507012939</v>
      </c>
      <c r="U96" s="20">
        <v>486092.76304443524</v>
      </c>
      <c r="V96" s="17">
        <v>4406026.6385684833</v>
      </c>
      <c r="W96" s="21">
        <v>45.234469295482754</v>
      </c>
    </row>
    <row r="97" spans="1:23" x14ac:dyDescent="0.25">
      <c r="A97" s="16">
        <v>40</v>
      </c>
      <c r="B97" s="17">
        <v>5</v>
      </c>
      <c r="C97" s="18">
        <v>1.8632247037328191E-3</v>
      </c>
      <c r="D97" s="19">
        <v>2.6813171223903227</v>
      </c>
      <c r="E97" s="18">
        <v>9.2760488798209195E-3</v>
      </c>
      <c r="F97" s="20">
        <v>879.41332219095784</v>
      </c>
      <c r="G97" s="18">
        <v>0.99072395112017908</v>
      </c>
      <c r="H97" s="20">
        <v>94804.731366178195</v>
      </c>
      <c r="I97" s="20">
        <v>471984.57621838502</v>
      </c>
      <c r="J97" s="17">
        <v>3722213.3254214348</v>
      </c>
      <c r="K97" s="21">
        <v>39.261894124720264</v>
      </c>
      <c r="L97" s="1"/>
      <c r="M97" s="16">
        <v>40</v>
      </c>
      <c r="N97" s="17">
        <v>5</v>
      </c>
      <c r="O97" s="18">
        <v>1.1975859211291364E-3</v>
      </c>
      <c r="P97" s="19">
        <v>2.667582009929033</v>
      </c>
      <c r="Q97" s="18">
        <v>5.9712502857047767E-3</v>
      </c>
      <c r="R97" s="20">
        <v>579.24244075840397</v>
      </c>
      <c r="S97" s="18">
        <v>0.99402874971429522</v>
      </c>
      <c r="T97" s="20">
        <v>97005.21884756918</v>
      </c>
      <c r="U97" s="20">
        <v>483675.0587484084</v>
      </c>
      <c r="V97" s="17">
        <v>3919933.8755240482</v>
      </c>
      <c r="W97" s="21">
        <v>40.409515303333357</v>
      </c>
    </row>
    <row r="98" spans="1:23" x14ac:dyDescent="0.25">
      <c r="A98" s="16">
        <v>45</v>
      </c>
      <c r="B98" s="17">
        <v>5</v>
      </c>
      <c r="C98" s="18">
        <v>3.0006136187377976E-3</v>
      </c>
      <c r="D98" s="19">
        <v>2.7112344773098531</v>
      </c>
      <c r="E98" s="18">
        <v>1.4900734305833607E-2</v>
      </c>
      <c r="F98" s="20">
        <v>1399.5562087643775</v>
      </c>
      <c r="G98" s="18">
        <v>0.98509926569416639</v>
      </c>
      <c r="H98" s="20">
        <v>93925.318043987238</v>
      </c>
      <c r="I98" s="20">
        <v>466423.33422224934</v>
      </c>
      <c r="J98" s="17">
        <v>3250228.7492030496</v>
      </c>
      <c r="K98" s="21">
        <v>34.604394394287787</v>
      </c>
      <c r="L98" s="1"/>
      <c r="M98" s="16">
        <v>45</v>
      </c>
      <c r="N98" s="17">
        <v>5</v>
      </c>
      <c r="O98" s="18">
        <v>1.8012115864218384E-3</v>
      </c>
      <c r="P98" s="19">
        <v>2.7454393310643583</v>
      </c>
      <c r="Q98" s="18">
        <v>8.9696327843814538E-3</v>
      </c>
      <c r="R98" s="20">
        <v>864.905599244521</v>
      </c>
      <c r="S98" s="18">
        <v>0.99103036721561855</v>
      </c>
      <c r="T98" s="20">
        <v>96425.976406810776</v>
      </c>
      <c r="U98" s="20">
        <v>480179.89988765499</v>
      </c>
      <c r="V98" s="17">
        <v>3436258.81677564</v>
      </c>
      <c r="W98" s="21">
        <v>35.636235637152744</v>
      </c>
    </row>
    <row r="99" spans="1:23" x14ac:dyDescent="0.25">
      <c r="A99" s="16">
        <v>50</v>
      </c>
      <c r="B99" s="17">
        <v>5</v>
      </c>
      <c r="C99" s="18">
        <v>5.0270889006618184E-3</v>
      </c>
      <c r="D99" s="19">
        <v>2.6444695283621558</v>
      </c>
      <c r="E99" s="18">
        <v>2.4841287365565567E-2</v>
      </c>
      <c r="F99" s="20">
        <v>2298.4590384666517</v>
      </c>
      <c r="G99" s="18">
        <v>0.97515871263443443</v>
      </c>
      <c r="H99" s="20">
        <v>92525.76183522286</v>
      </c>
      <c r="I99" s="20">
        <v>457214.71887319471</v>
      </c>
      <c r="J99" s="17">
        <v>2783805.4149808004</v>
      </c>
      <c r="K99" s="21">
        <v>30.086814307332261</v>
      </c>
      <c r="L99" s="1"/>
      <c r="M99" s="16">
        <v>50</v>
      </c>
      <c r="N99" s="17">
        <v>5</v>
      </c>
      <c r="O99" s="18">
        <v>3.3707030679080209E-3</v>
      </c>
      <c r="P99" s="19">
        <v>2.7084559628649054</v>
      </c>
      <c r="Q99" s="18">
        <v>1.6724334663392515E-2</v>
      </c>
      <c r="R99" s="20">
        <v>1598.1953289778903</v>
      </c>
      <c r="S99" s="18">
        <v>0.98327566533660749</v>
      </c>
      <c r="T99" s="20">
        <v>95561.070807566255</v>
      </c>
      <c r="U99" s="20">
        <v>474143.01906153484</v>
      </c>
      <c r="V99" s="17">
        <v>2956078.9168879851</v>
      </c>
      <c r="W99" s="21">
        <v>30.933924158726892</v>
      </c>
    </row>
    <row r="100" spans="1:23" x14ac:dyDescent="0.25">
      <c r="A100" s="16">
        <v>55</v>
      </c>
      <c r="B100" s="17">
        <v>5</v>
      </c>
      <c r="C100" s="18">
        <v>6.7399112926201134E-3</v>
      </c>
      <c r="D100" s="19">
        <v>2.6610760421842494</v>
      </c>
      <c r="E100" s="18">
        <v>3.3176556580583605E-2</v>
      </c>
      <c r="F100" s="20">
        <v>2993.431216350029</v>
      </c>
      <c r="G100" s="18">
        <v>0.9668234434194164</v>
      </c>
      <c r="H100" s="20">
        <v>90227.302796756208</v>
      </c>
      <c r="I100" s="20">
        <v>444135.10599578643</v>
      </c>
      <c r="J100" s="17">
        <v>2326590.6961076055</v>
      </c>
      <c r="K100" s="21">
        <v>25.785883252527523</v>
      </c>
      <c r="L100" s="1"/>
      <c r="M100" s="16">
        <v>55</v>
      </c>
      <c r="N100" s="17">
        <v>5</v>
      </c>
      <c r="O100" s="18">
        <v>5.3074910480974784E-3</v>
      </c>
      <c r="P100" s="19">
        <v>2.7447458111055876</v>
      </c>
      <c r="Q100" s="18">
        <v>2.6223565937142479E-2</v>
      </c>
      <c r="R100" s="20">
        <v>2464.0416607562656</v>
      </c>
      <c r="S100" s="18">
        <v>0.97377643406285752</v>
      </c>
      <c r="T100" s="20">
        <v>93962.875478588365</v>
      </c>
      <c r="U100" s="20">
        <v>464257.33711591095</v>
      </c>
      <c r="V100" s="17">
        <v>2481935.8978264504</v>
      </c>
      <c r="W100" s="21">
        <v>26.414005373771449</v>
      </c>
    </row>
    <row r="101" spans="1:23" x14ac:dyDescent="0.25">
      <c r="A101" s="16">
        <v>60</v>
      </c>
      <c r="B101" s="17">
        <v>5</v>
      </c>
      <c r="C101" s="18">
        <v>1.0842284956866748E-2</v>
      </c>
      <c r="D101" s="19">
        <v>2.6767120463363279</v>
      </c>
      <c r="E101" s="18">
        <v>5.2879405771197097E-2</v>
      </c>
      <c r="F101" s="20">
        <v>4612.8752922927961</v>
      </c>
      <c r="G101" s="18">
        <v>0.9471205942288029</v>
      </c>
      <c r="H101" s="20">
        <v>87233.871580406179</v>
      </c>
      <c r="I101" s="20">
        <v>425452.32030369429</v>
      </c>
      <c r="J101" s="17">
        <v>1882455.5901118191</v>
      </c>
      <c r="K101" s="21">
        <v>21.579411253995545</v>
      </c>
      <c r="L101" s="1"/>
      <c r="M101" s="16">
        <v>60</v>
      </c>
      <c r="N101" s="17">
        <v>5</v>
      </c>
      <c r="O101" s="18">
        <v>1.0042111187214859E-2</v>
      </c>
      <c r="P101" s="19">
        <v>2.7546679904352782</v>
      </c>
      <c r="Q101" s="18">
        <v>4.9103379145244097E-2</v>
      </c>
      <c r="R101" s="20">
        <v>4492.9019283046946</v>
      </c>
      <c r="S101" s="18">
        <v>0.9508966208547559</v>
      </c>
      <c r="T101" s="20">
        <v>91498.833817832099</v>
      </c>
      <c r="U101" s="20">
        <v>447406.11257370294</v>
      </c>
      <c r="V101" s="17">
        <v>2017678.5607105396</v>
      </c>
      <c r="W101" s="21">
        <v>22.051412859835999</v>
      </c>
    </row>
    <row r="102" spans="1:23" x14ac:dyDescent="0.25">
      <c r="A102" s="16">
        <v>65</v>
      </c>
      <c r="B102" s="17">
        <v>5</v>
      </c>
      <c r="C102" s="18">
        <v>1.7370843329255689E-2</v>
      </c>
      <c r="D102" s="19">
        <v>2.7507937152205062</v>
      </c>
      <c r="E102" s="18">
        <v>8.3588368116075062E-2</v>
      </c>
      <c r="F102" s="20">
        <v>6906.1542518476926</v>
      </c>
      <c r="G102" s="18">
        <v>0.91641163188392494</v>
      </c>
      <c r="H102" s="20">
        <v>82620.996288113383</v>
      </c>
      <c r="I102" s="20">
        <v>397571.61589365447</v>
      </c>
      <c r="J102" s="17">
        <v>1457003.2698081248</v>
      </c>
      <c r="K102" s="21">
        <v>17.634782140937975</v>
      </c>
      <c r="L102" s="1"/>
      <c r="M102" s="16">
        <v>65</v>
      </c>
      <c r="N102" s="17">
        <v>5</v>
      </c>
      <c r="O102" s="18">
        <v>1.9089154617945529E-2</v>
      </c>
      <c r="P102" s="19">
        <v>2.7076523296215935</v>
      </c>
      <c r="Q102" s="18">
        <v>9.1444265390068225E-2</v>
      </c>
      <c r="R102" s="20">
        <v>7956.1935262161423</v>
      </c>
      <c r="S102" s="18">
        <v>0.90855573460993178</v>
      </c>
      <c r="T102" s="20">
        <v>87005.931889527405</v>
      </c>
      <c r="U102" s="20">
        <v>416791.29775273573</v>
      </c>
      <c r="V102" s="17">
        <v>1570272.4481368368</v>
      </c>
      <c r="W102" s="21">
        <v>18.047878047333977</v>
      </c>
    </row>
    <row r="103" spans="1:23" x14ac:dyDescent="0.25">
      <c r="A103" s="16">
        <v>70</v>
      </c>
      <c r="B103" s="17">
        <v>5</v>
      </c>
      <c r="C103" s="18">
        <v>3.7088676820543641E-2</v>
      </c>
      <c r="D103" s="19">
        <v>2.6758939850870358</v>
      </c>
      <c r="E103" s="18">
        <v>0.1707270508877744</v>
      </c>
      <c r="F103" s="20">
        <v>12926.571689285331</v>
      </c>
      <c r="G103" s="18">
        <v>0.8292729491122256</v>
      </c>
      <c r="H103" s="20">
        <v>75714.842036265691</v>
      </c>
      <c r="I103" s="20">
        <v>348531.48716605676</v>
      </c>
      <c r="J103" s="17">
        <v>1059431.6539144702</v>
      </c>
      <c r="K103" s="21">
        <v>13.992390731093733</v>
      </c>
      <c r="L103" s="1"/>
      <c r="M103" s="16">
        <v>70</v>
      </c>
      <c r="N103" s="17">
        <v>5</v>
      </c>
      <c r="O103" s="18">
        <v>3.3945930115587809E-2</v>
      </c>
      <c r="P103" s="19">
        <v>2.6429569359765144</v>
      </c>
      <c r="Q103" s="18">
        <v>0.15715533491427514</v>
      </c>
      <c r="R103" s="20">
        <v>12423.088107372008</v>
      </c>
      <c r="S103" s="18">
        <v>0.84284466508572486</v>
      </c>
      <c r="T103" s="20">
        <v>79049.738363311262</v>
      </c>
      <c r="U103" s="20">
        <v>365966.93815932242</v>
      </c>
      <c r="V103" s="17">
        <v>1153481.1503841011</v>
      </c>
      <c r="W103" s="21">
        <v>14.591840204235986</v>
      </c>
    </row>
    <row r="104" spans="1:23" x14ac:dyDescent="0.25">
      <c r="A104" s="16">
        <v>75</v>
      </c>
      <c r="B104" s="17">
        <v>5</v>
      </c>
      <c r="C104" s="18">
        <v>6.4549378486512154E-2</v>
      </c>
      <c r="D104" s="19">
        <v>2.8746008138161736</v>
      </c>
      <c r="E104" s="18">
        <v>0.28381008031422261</v>
      </c>
      <c r="F104" s="20">
        <v>17819.94404996762</v>
      </c>
      <c r="G104" s="18">
        <v>0.71618991968577739</v>
      </c>
      <c r="H104" s="20">
        <v>62788.27034698036</v>
      </c>
      <c r="I104" s="20">
        <v>276066.85715325928</v>
      </c>
      <c r="J104" s="17">
        <v>710900.16674841358</v>
      </c>
      <c r="K104" s="21">
        <v>11.322181082865304</v>
      </c>
      <c r="L104" s="1"/>
      <c r="M104" s="16">
        <v>75</v>
      </c>
      <c r="N104" s="17">
        <v>5</v>
      </c>
      <c r="O104" s="18">
        <v>5.4974580248670538E-2</v>
      </c>
      <c r="P104" s="19">
        <v>2.9768510018779097</v>
      </c>
      <c r="Q104" s="18">
        <v>0.24736097637579546</v>
      </c>
      <c r="R104" s="20">
        <v>16480.833259957777</v>
      </c>
      <c r="S104" s="18">
        <v>0.75263902362420454</v>
      </c>
      <c r="T104" s="20">
        <v>66626.650255939254</v>
      </c>
      <c r="U104" s="20">
        <v>299790.06998159544</v>
      </c>
      <c r="V104" s="17">
        <v>787514.21222477872</v>
      </c>
      <c r="W104" s="21">
        <v>11.819807977733022</v>
      </c>
    </row>
    <row r="105" spans="1:23" x14ac:dyDescent="0.25">
      <c r="A105" s="16">
        <v>80</v>
      </c>
      <c r="B105" s="17">
        <v>20</v>
      </c>
      <c r="C105" s="18">
        <v>0.10341509103541284</v>
      </c>
      <c r="D105" s="19">
        <v>9.6697685994161731</v>
      </c>
      <c r="E105" s="18">
        <v>1</v>
      </c>
      <c r="F105" s="20">
        <v>44968.32629701274</v>
      </c>
      <c r="G105" s="18">
        <v>0</v>
      </c>
      <c r="H105" s="20">
        <v>44968.32629701274</v>
      </c>
      <c r="I105" s="20">
        <v>434833.30959515437</v>
      </c>
      <c r="J105" s="17">
        <v>434833.30959515437</v>
      </c>
      <c r="K105" s="21">
        <v>9.6697685994161731</v>
      </c>
      <c r="L105" s="1"/>
      <c r="M105" s="16">
        <v>80</v>
      </c>
      <c r="N105" s="17">
        <v>20</v>
      </c>
      <c r="O105" s="18">
        <v>0.10281594174392614</v>
      </c>
      <c r="P105" s="19">
        <v>9.7261181781576695</v>
      </c>
      <c r="Q105" s="18">
        <v>1</v>
      </c>
      <c r="R105" s="20">
        <v>50145.816995981477</v>
      </c>
      <c r="S105" s="18">
        <v>0</v>
      </c>
      <c r="T105" s="20">
        <v>50145.816995981477</v>
      </c>
      <c r="U105" s="20">
        <v>487724.14224318328</v>
      </c>
      <c r="V105" s="17">
        <v>487724.14224318328</v>
      </c>
      <c r="W105" s="21">
        <v>9.7261181781576695</v>
      </c>
    </row>
    <row r="106" spans="1:23" x14ac:dyDescent="0.25">
      <c r="A106" s="22">
        <f>A85+5</f>
        <v>2044</v>
      </c>
      <c r="B106" s="24" t="str">
        <f>B85</f>
        <v xml:space="preserve">Kapisa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2044</v>
      </c>
      <c r="N106" s="24" t="str">
        <f>N85</f>
        <v xml:space="preserve">Kapisa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1.2045858365485919E-2</v>
      </c>
      <c r="D109" s="19">
        <v>0.50647172973984655</v>
      </c>
      <c r="E109" s="18">
        <v>1.197466929608737E-2</v>
      </c>
      <c r="F109" s="20">
        <v>1197.4669296087377</v>
      </c>
      <c r="G109" s="18">
        <v>0.98802533070391263</v>
      </c>
      <c r="H109" s="20">
        <v>100000</v>
      </c>
      <c r="I109" s="20">
        <v>99409.016217536468</v>
      </c>
      <c r="J109" s="17">
        <v>7751940.6363170622</v>
      </c>
      <c r="K109" s="21">
        <v>77.519406363170617</v>
      </c>
      <c r="L109" s="1"/>
      <c r="M109" s="16">
        <v>0</v>
      </c>
      <c r="N109" s="17">
        <v>1</v>
      </c>
      <c r="O109" s="18">
        <v>8.4745928117615707E-3</v>
      </c>
      <c r="P109" s="19">
        <v>0.50805254239631503</v>
      </c>
      <c r="Q109" s="18">
        <v>8.4394084588941265E-3</v>
      </c>
      <c r="R109" s="20">
        <v>843.94084588941769</v>
      </c>
      <c r="S109" s="18">
        <v>0.99156059154110587</v>
      </c>
      <c r="T109" s="20">
        <v>100000</v>
      </c>
      <c r="U109" s="20">
        <v>99584.825446496805</v>
      </c>
      <c r="V109" s="17">
        <v>8023143.0512477001</v>
      </c>
      <c r="W109" s="21">
        <v>80.231430512477004</v>
      </c>
    </row>
    <row r="110" spans="1:23" x14ac:dyDescent="0.25">
      <c r="A110" s="16">
        <v>1</v>
      </c>
      <c r="B110" s="17">
        <v>4</v>
      </c>
      <c r="C110" s="18">
        <v>4.7127519152432472E-4</v>
      </c>
      <c r="D110" s="19">
        <v>1.0297326629553964</v>
      </c>
      <c r="E110" s="18">
        <v>1.8824656656064587E-3</v>
      </c>
      <c r="F110" s="20">
        <v>185.99237617995823</v>
      </c>
      <c r="G110" s="18">
        <v>0.99811753433439354</v>
      </c>
      <c r="H110" s="20">
        <v>98802.533070391262</v>
      </c>
      <c r="I110" s="20">
        <v>394657.6852016584</v>
      </c>
      <c r="J110" s="17">
        <v>7652531.6200995259</v>
      </c>
      <c r="K110" s="21">
        <v>77.452787720002348</v>
      </c>
      <c r="L110" s="1"/>
      <c r="M110" s="16">
        <v>1</v>
      </c>
      <c r="N110" s="17">
        <v>4</v>
      </c>
      <c r="O110" s="18">
        <v>4.116933208854259E-4</v>
      </c>
      <c r="P110" s="19">
        <v>1.2198158366116481</v>
      </c>
      <c r="Q110" s="18">
        <v>1.6448905693464688E-3</v>
      </c>
      <c r="R110" s="20">
        <v>163.10086659615627</v>
      </c>
      <c r="S110" s="18">
        <v>0.99835510943065353</v>
      </c>
      <c r="T110" s="20">
        <v>99156.059154110582</v>
      </c>
      <c r="U110" s="20">
        <v>396170.78617009678</v>
      </c>
      <c r="V110" s="17">
        <v>7923558.2258012034</v>
      </c>
      <c r="W110" s="21">
        <v>79.90997517848335</v>
      </c>
    </row>
    <row r="111" spans="1:23" x14ac:dyDescent="0.25">
      <c r="A111" s="16">
        <v>5</v>
      </c>
      <c r="B111" s="17">
        <v>5</v>
      </c>
      <c r="C111" s="18">
        <v>2.3274528570141453E-4</v>
      </c>
      <c r="D111" s="19">
        <v>2.3885621847256986</v>
      </c>
      <c r="E111" s="18">
        <v>1.1630195454129799E-3</v>
      </c>
      <c r="F111" s="20">
        <v>114.69296432838019</v>
      </c>
      <c r="G111" s="18">
        <v>0.99883698045458702</v>
      </c>
      <c r="H111" s="20">
        <v>98616.540694211304</v>
      </c>
      <c r="I111" s="20">
        <v>492783.18992686347</v>
      </c>
      <c r="J111" s="17">
        <v>7257873.934897867</v>
      </c>
      <c r="K111" s="21">
        <v>73.59692282659735</v>
      </c>
      <c r="L111" s="1"/>
      <c r="M111" s="16">
        <v>5</v>
      </c>
      <c r="N111" s="17">
        <v>5</v>
      </c>
      <c r="O111" s="18">
        <v>1.6260471691189086E-4</v>
      </c>
      <c r="P111" s="19">
        <v>2.3211547036255853</v>
      </c>
      <c r="Q111" s="18">
        <v>8.1266959147074935E-4</v>
      </c>
      <c r="R111" s="20">
        <v>80.448566969993408</v>
      </c>
      <c r="S111" s="18">
        <v>0.99918733040852925</v>
      </c>
      <c r="T111" s="20">
        <v>98992.958287514426</v>
      </c>
      <c r="U111" s="20">
        <v>494749.28217234451</v>
      </c>
      <c r="V111" s="17">
        <v>7527387.4396311063</v>
      </c>
      <c r="W111" s="21">
        <v>76.039625139483334</v>
      </c>
    </row>
    <row r="112" spans="1:23" x14ac:dyDescent="0.25">
      <c r="A112" s="16">
        <v>10</v>
      </c>
      <c r="B112" s="17">
        <v>5</v>
      </c>
      <c r="C112" s="18">
        <v>2.5321818418372398E-4</v>
      </c>
      <c r="D112" s="19">
        <v>2.8024389203876368</v>
      </c>
      <c r="E112" s="18">
        <v>1.2653867807205232E-3</v>
      </c>
      <c r="F112" s="20">
        <v>124.64293599393568</v>
      </c>
      <c r="G112" s="18">
        <v>0.99873461321927948</v>
      </c>
      <c r="H112" s="20">
        <v>98501.847729882924</v>
      </c>
      <c r="I112" s="20">
        <v>492235.32818442571</v>
      </c>
      <c r="J112" s="17">
        <v>6765090.7449710034</v>
      </c>
      <c r="K112" s="21">
        <v>68.679835971428673</v>
      </c>
      <c r="L112" s="1"/>
      <c r="M112" s="16">
        <v>10</v>
      </c>
      <c r="N112" s="17">
        <v>5</v>
      </c>
      <c r="O112" s="18">
        <v>1.9022858227755709E-4</v>
      </c>
      <c r="P112" s="19">
        <v>2.7228769489891231</v>
      </c>
      <c r="Q112" s="18">
        <v>9.5073107950804925E-4</v>
      </c>
      <c r="R112" s="20">
        <v>94.039197143458296</v>
      </c>
      <c r="S112" s="18">
        <v>0.99904926892049195</v>
      </c>
      <c r="T112" s="20">
        <v>98912.509720544433</v>
      </c>
      <c r="U112" s="20">
        <v>494348.40977920825</v>
      </c>
      <c r="V112" s="17">
        <v>7032638.1574587617</v>
      </c>
      <c r="W112" s="21">
        <v>71.09958262436102</v>
      </c>
    </row>
    <row r="113" spans="1:23" x14ac:dyDescent="0.25">
      <c r="A113" s="16">
        <v>15</v>
      </c>
      <c r="B113" s="17">
        <v>5</v>
      </c>
      <c r="C113" s="18">
        <v>6.0181637118927682E-4</v>
      </c>
      <c r="D113" s="19">
        <v>2.8243132740007857</v>
      </c>
      <c r="E113" s="18">
        <v>3.0051470249469192E-3</v>
      </c>
      <c r="F113" s="20">
        <v>295.63796430894581</v>
      </c>
      <c r="G113" s="18">
        <v>0.99699485297505308</v>
      </c>
      <c r="H113" s="20">
        <v>98377.204793888988</v>
      </c>
      <c r="I113" s="20">
        <v>491242.80837479653</v>
      </c>
      <c r="J113" s="17">
        <v>6272855.4167865776</v>
      </c>
      <c r="K113" s="21">
        <v>63.763301975583637</v>
      </c>
      <c r="L113" s="1"/>
      <c r="M113" s="16">
        <v>15</v>
      </c>
      <c r="N113" s="17">
        <v>5</v>
      </c>
      <c r="O113" s="18">
        <v>3.6674844984222236E-4</v>
      </c>
      <c r="P113" s="19">
        <v>2.6653189979209775</v>
      </c>
      <c r="Q113" s="18">
        <v>1.8321734678313772E-3</v>
      </c>
      <c r="R113" s="20">
        <v>181.05257982465264</v>
      </c>
      <c r="S113" s="18">
        <v>0.99816782653216862</v>
      </c>
      <c r="T113" s="20">
        <v>98818.470523400974</v>
      </c>
      <c r="U113" s="20">
        <v>493669.6525985109</v>
      </c>
      <c r="V113" s="17">
        <v>6538289.7476795539</v>
      </c>
      <c r="W113" s="21">
        <v>66.164652347368971</v>
      </c>
    </row>
    <row r="114" spans="1:23" x14ac:dyDescent="0.25">
      <c r="A114" s="16">
        <v>20</v>
      </c>
      <c r="B114" s="17">
        <v>5</v>
      </c>
      <c r="C114" s="18">
        <v>1.1960739652916502E-3</v>
      </c>
      <c r="D114" s="19">
        <v>2.5692755941636727</v>
      </c>
      <c r="E114" s="18">
        <v>5.9630333435146676E-3</v>
      </c>
      <c r="F114" s="20">
        <v>584.86365338895121</v>
      </c>
      <c r="G114" s="18">
        <v>0.99403696665648533</v>
      </c>
      <c r="H114" s="20">
        <v>98081.566829580042</v>
      </c>
      <c r="I114" s="20">
        <v>488986.19179152109</v>
      </c>
      <c r="J114" s="17">
        <v>5781612.6084117815</v>
      </c>
      <c r="K114" s="21">
        <v>58.94698458944405</v>
      </c>
      <c r="L114" s="1"/>
      <c r="M114" s="16">
        <v>20</v>
      </c>
      <c r="N114" s="17">
        <v>5</v>
      </c>
      <c r="O114" s="18">
        <v>4.8256211033402102E-4</v>
      </c>
      <c r="P114" s="19">
        <v>2.5299725063092069</v>
      </c>
      <c r="Q114" s="18">
        <v>2.4099380460669284E-3</v>
      </c>
      <c r="R114" s="20">
        <v>237.71006626803137</v>
      </c>
      <c r="S114" s="18">
        <v>0.99759006195393307</v>
      </c>
      <c r="T114" s="20">
        <v>98637.417943576322</v>
      </c>
      <c r="U114" s="20">
        <v>492599.93931867252</v>
      </c>
      <c r="V114" s="17">
        <v>6044620.0950810434</v>
      </c>
      <c r="W114" s="21">
        <v>61.281207690764518</v>
      </c>
    </row>
    <row r="115" spans="1:23" x14ac:dyDescent="0.25">
      <c r="A115" s="16">
        <v>25</v>
      </c>
      <c r="B115" s="17">
        <v>5</v>
      </c>
      <c r="C115" s="18">
        <v>1.0079531589399938E-3</v>
      </c>
      <c r="D115" s="19">
        <v>2.4858016980693094</v>
      </c>
      <c r="E115" s="18">
        <v>5.0270263341197774E-3</v>
      </c>
      <c r="F115" s="20">
        <v>490.11849435657496</v>
      </c>
      <c r="G115" s="18">
        <v>0.99497297366588022</v>
      </c>
      <c r="H115" s="20">
        <v>97496.703176191091</v>
      </c>
      <c r="I115" s="20">
        <v>486251.26079469931</v>
      </c>
      <c r="J115" s="17">
        <v>5292626.4166202601</v>
      </c>
      <c r="K115" s="21">
        <v>54.285183439030696</v>
      </c>
      <c r="L115" s="1"/>
      <c r="M115" s="16">
        <v>25</v>
      </c>
      <c r="N115" s="17">
        <v>5</v>
      </c>
      <c r="O115" s="18">
        <v>4.379899680151161E-4</v>
      </c>
      <c r="P115" s="19">
        <v>2.4653074543982076</v>
      </c>
      <c r="Q115" s="18">
        <v>2.1875213197355414E-3</v>
      </c>
      <c r="R115" s="20">
        <v>215.25145883735968</v>
      </c>
      <c r="S115" s="18">
        <v>0.99781247868026446</v>
      </c>
      <c r="T115" s="20">
        <v>98399.70787730829</v>
      </c>
      <c r="U115" s="20">
        <v>491452.94311839651</v>
      </c>
      <c r="V115" s="17">
        <v>5552020.1557623707</v>
      </c>
      <c r="W115" s="21">
        <v>56.423136567488818</v>
      </c>
    </row>
    <row r="116" spans="1:23" x14ac:dyDescent="0.25">
      <c r="A116" s="16">
        <v>30</v>
      </c>
      <c r="B116" s="17">
        <v>5</v>
      </c>
      <c r="C116" s="18">
        <v>1.140178699779893E-3</v>
      </c>
      <c r="D116" s="19">
        <v>2.5141140006300065</v>
      </c>
      <c r="E116" s="18">
        <v>5.6847808161387681E-3</v>
      </c>
      <c r="F116" s="20">
        <v>551.46117163843883</v>
      </c>
      <c r="G116" s="18">
        <v>0.99431521918386123</v>
      </c>
      <c r="H116" s="20">
        <v>97006.584681834516</v>
      </c>
      <c r="I116" s="20">
        <v>483662.05380340043</v>
      </c>
      <c r="J116" s="17">
        <v>4806375.1558255609</v>
      </c>
      <c r="K116" s="21">
        <v>49.546895930721334</v>
      </c>
      <c r="L116" s="1"/>
      <c r="M116" s="16">
        <v>30</v>
      </c>
      <c r="N116" s="17">
        <v>5</v>
      </c>
      <c r="O116" s="18">
        <v>4.1160010588058802E-4</v>
      </c>
      <c r="P116" s="19">
        <v>2.6148371187102653</v>
      </c>
      <c r="Q116" s="18">
        <v>2.0559821033192538E-3</v>
      </c>
      <c r="R116" s="20">
        <v>201.86548522050725</v>
      </c>
      <c r="S116" s="18">
        <v>0.99794401789668075</v>
      </c>
      <c r="T116" s="20">
        <v>98184.456418470931</v>
      </c>
      <c r="U116" s="20">
        <v>490440.80002999317</v>
      </c>
      <c r="V116" s="17">
        <v>5060567.2126439745</v>
      </c>
      <c r="W116" s="21">
        <v>51.541429236776388</v>
      </c>
    </row>
    <row r="117" spans="1:23" x14ac:dyDescent="0.25">
      <c r="A117" s="16">
        <v>35</v>
      </c>
      <c r="B117" s="17">
        <v>5</v>
      </c>
      <c r="C117" s="18">
        <v>1.0966377876158076E-3</v>
      </c>
      <c r="D117" s="19">
        <v>2.5741841866687518</v>
      </c>
      <c r="E117" s="18">
        <v>5.4686410334198188E-3</v>
      </c>
      <c r="F117" s="20">
        <v>527.4784463114338</v>
      </c>
      <c r="G117" s="18">
        <v>0.99453135896658018</v>
      </c>
      <c r="H117" s="20">
        <v>96455.123510196077</v>
      </c>
      <c r="I117" s="20">
        <v>480996.05199472676</v>
      </c>
      <c r="J117" s="17">
        <v>4322713.1020221608</v>
      </c>
      <c r="K117" s="21">
        <v>44.815795622979174</v>
      </c>
      <c r="L117" s="1"/>
      <c r="M117" s="16">
        <v>35</v>
      </c>
      <c r="N117" s="17">
        <v>5</v>
      </c>
      <c r="O117" s="18">
        <v>6.6752731857515433E-4</v>
      </c>
      <c r="P117" s="19">
        <v>2.6743843247959429</v>
      </c>
      <c r="Q117" s="18">
        <v>3.3324632369714502E-3</v>
      </c>
      <c r="R117" s="20">
        <v>326.52338214826887</v>
      </c>
      <c r="S117" s="18">
        <v>0.99666753676302855</v>
      </c>
      <c r="T117" s="20">
        <v>97982.590933250423</v>
      </c>
      <c r="U117" s="20">
        <v>489153.58677040745</v>
      </c>
      <c r="V117" s="17">
        <v>4570126.4126139814</v>
      </c>
      <c r="W117" s="21">
        <v>46.642228676391404</v>
      </c>
    </row>
    <row r="118" spans="1:23" x14ac:dyDescent="0.25">
      <c r="A118" s="16">
        <v>40</v>
      </c>
      <c r="B118" s="17">
        <v>5</v>
      </c>
      <c r="C118" s="18">
        <v>1.5468587874985665E-3</v>
      </c>
      <c r="D118" s="19">
        <v>2.6872974676687509</v>
      </c>
      <c r="E118" s="18">
        <v>7.7067237172940839E-3</v>
      </c>
      <c r="F118" s="20">
        <v>739.28785735800921</v>
      </c>
      <c r="G118" s="18">
        <v>0.99229327628270592</v>
      </c>
      <c r="H118" s="20">
        <v>95927.645063884644</v>
      </c>
      <c r="I118" s="20">
        <v>477928.47241958958</v>
      </c>
      <c r="J118" s="17">
        <v>3841717.0500274338</v>
      </c>
      <c r="K118" s="21">
        <v>40.048070058104493</v>
      </c>
      <c r="L118" s="1"/>
      <c r="M118" s="16">
        <v>40</v>
      </c>
      <c r="N118" s="17">
        <v>5</v>
      </c>
      <c r="O118" s="18">
        <v>9.7538343490785866E-4</v>
      </c>
      <c r="P118" s="19">
        <v>2.6689923863289109</v>
      </c>
      <c r="Q118" s="18">
        <v>4.8658540412424012E-3</v>
      </c>
      <c r="R118" s="20">
        <v>475.18017094537208</v>
      </c>
      <c r="S118" s="18">
        <v>0.9951341459587576</v>
      </c>
      <c r="T118" s="20">
        <v>97656.067551102155</v>
      </c>
      <c r="U118" s="20">
        <v>487172.6891591716</v>
      </c>
      <c r="V118" s="17">
        <v>4080972.825843574</v>
      </c>
      <c r="W118" s="21">
        <v>41.789239810501826</v>
      </c>
    </row>
    <row r="119" spans="1:23" x14ac:dyDescent="0.25">
      <c r="A119" s="16">
        <v>45</v>
      </c>
      <c r="B119" s="17">
        <v>5</v>
      </c>
      <c r="C119" s="18">
        <v>2.5191526778324705E-3</v>
      </c>
      <c r="D119" s="19">
        <v>2.7186432311484281</v>
      </c>
      <c r="E119" s="18">
        <v>1.2523788101728828E-2</v>
      </c>
      <c r="F119" s="20">
        <v>1192.1188154062111</v>
      </c>
      <c r="G119" s="18">
        <v>0.98747621189827117</v>
      </c>
      <c r="H119" s="20">
        <v>95188.357206526634</v>
      </c>
      <c r="I119" s="20">
        <v>473222.1377038309</v>
      </c>
      <c r="J119" s="17">
        <v>3363788.577607844</v>
      </c>
      <c r="K119" s="21">
        <v>35.338235434713482</v>
      </c>
      <c r="L119" s="1"/>
      <c r="M119" s="16">
        <v>45</v>
      </c>
      <c r="N119" s="17">
        <v>5</v>
      </c>
      <c r="O119" s="18">
        <v>1.4701046150299006E-3</v>
      </c>
      <c r="P119" s="19">
        <v>2.7469727484396822</v>
      </c>
      <c r="Q119" s="18">
        <v>7.3262571505391394E-3</v>
      </c>
      <c r="R119" s="20">
        <v>711.97217106461176</v>
      </c>
      <c r="S119" s="18">
        <v>0.99267374284946086</v>
      </c>
      <c r="T119" s="20">
        <v>97180.887380156782</v>
      </c>
      <c r="U119" s="20">
        <v>484300.34419702279</v>
      </c>
      <c r="V119" s="17">
        <v>3593800.1366844024</v>
      </c>
      <c r="W119" s="21">
        <v>36.980523985400602</v>
      </c>
    </row>
    <row r="120" spans="1:23" x14ac:dyDescent="0.25">
      <c r="A120" s="16">
        <v>50</v>
      </c>
      <c r="B120" s="17">
        <v>5</v>
      </c>
      <c r="C120" s="18">
        <v>4.2775927071883541E-3</v>
      </c>
      <c r="D120" s="19">
        <v>2.6525539569964049</v>
      </c>
      <c r="E120" s="18">
        <v>2.1175333162796406E-2</v>
      </c>
      <c r="F120" s="20">
        <v>1990.4016639816109</v>
      </c>
      <c r="G120" s="18">
        <v>0.97882466683720359</v>
      </c>
      <c r="H120" s="20">
        <v>93996.238391120423</v>
      </c>
      <c r="I120" s="20">
        <v>465308.83144550072</v>
      </c>
      <c r="J120" s="17">
        <v>2890566.4399040132</v>
      </c>
      <c r="K120" s="21">
        <v>30.751937411328125</v>
      </c>
      <c r="L120" s="1"/>
      <c r="M120" s="16">
        <v>50</v>
      </c>
      <c r="N120" s="17">
        <v>5</v>
      </c>
      <c r="O120" s="18">
        <v>2.7522052727141145E-3</v>
      </c>
      <c r="P120" s="19">
        <v>2.7111821698718184</v>
      </c>
      <c r="Q120" s="18">
        <v>1.3674884213302874E-2</v>
      </c>
      <c r="R120" s="20">
        <v>1319.2012456672674</v>
      </c>
      <c r="S120" s="18">
        <v>0.98632511578669713</v>
      </c>
      <c r="T120" s="20">
        <v>96468.915209092171</v>
      </c>
      <c r="U120" s="20">
        <v>479325.1647128503</v>
      </c>
      <c r="V120" s="17">
        <v>3109499.7924873796</v>
      </c>
      <c r="W120" s="21">
        <v>32.233178799074025</v>
      </c>
    </row>
    <row r="121" spans="1:23" x14ac:dyDescent="0.25">
      <c r="A121" s="16">
        <v>55</v>
      </c>
      <c r="B121" s="17">
        <v>5</v>
      </c>
      <c r="C121" s="18">
        <v>5.8379251597456758E-3</v>
      </c>
      <c r="D121" s="19">
        <v>2.6721547837677617</v>
      </c>
      <c r="E121" s="18">
        <v>2.8798263555351755E-2</v>
      </c>
      <c r="F121" s="20">
        <v>2649.6083346988016</v>
      </c>
      <c r="G121" s="18">
        <v>0.97120173644464824</v>
      </c>
      <c r="H121" s="20">
        <v>92005.836727138812</v>
      </c>
      <c r="I121" s="20">
        <v>453861.30554887641</v>
      </c>
      <c r="J121" s="17">
        <v>2425257.6084585125</v>
      </c>
      <c r="K121" s="21">
        <v>26.359823406107214</v>
      </c>
      <c r="L121" s="1"/>
      <c r="M121" s="16">
        <v>55</v>
      </c>
      <c r="N121" s="17">
        <v>5</v>
      </c>
      <c r="O121" s="18">
        <v>4.3494965603423199E-3</v>
      </c>
      <c r="P121" s="19">
        <v>2.7500339762778592</v>
      </c>
      <c r="Q121" s="18">
        <v>2.1536719735477994E-2</v>
      </c>
      <c r="R121" s="20">
        <v>2049.2127225411823</v>
      </c>
      <c r="S121" s="18">
        <v>0.97846328026452201</v>
      </c>
      <c r="T121" s="20">
        <v>95149.713963424903</v>
      </c>
      <c r="U121" s="20">
        <v>471137.91081602772</v>
      </c>
      <c r="V121" s="17">
        <v>2630174.6277745292</v>
      </c>
      <c r="W121" s="21">
        <v>27.642485912102224</v>
      </c>
    </row>
    <row r="122" spans="1:23" x14ac:dyDescent="0.25">
      <c r="A122" s="16">
        <v>60</v>
      </c>
      <c r="B122" s="17">
        <v>5</v>
      </c>
      <c r="C122" s="18">
        <v>9.5622675047808241E-3</v>
      </c>
      <c r="D122" s="19">
        <v>2.6893723073785769</v>
      </c>
      <c r="E122" s="18">
        <v>4.6777789739344433E-2</v>
      </c>
      <c r="F122" s="20">
        <v>4179.8868636424013</v>
      </c>
      <c r="G122" s="18">
        <v>0.95322221026065557</v>
      </c>
      <c r="H122" s="20">
        <v>89356.228392440011</v>
      </c>
      <c r="I122" s="20">
        <v>437122.97962304344</v>
      </c>
      <c r="J122" s="17">
        <v>1971396.3029096362</v>
      </c>
      <c r="K122" s="21">
        <v>22.062214782069141</v>
      </c>
      <c r="L122" s="1"/>
      <c r="M122" s="16">
        <v>60</v>
      </c>
      <c r="N122" s="17">
        <v>5</v>
      </c>
      <c r="O122" s="18">
        <v>8.2672476342046976E-3</v>
      </c>
      <c r="P122" s="19">
        <v>2.7644995315779197</v>
      </c>
      <c r="Q122" s="18">
        <v>4.0586147878197143E-2</v>
      </c>
      <c r="R122" s="20">
        <v>3778.5907108967804</v>
      </c>
      <c r="S122" s="18">
        <v>0.95941385212180286</v>
      </c>
      <c r="T122" s="20">
        <v>93100.501240883721</v>
      </c>
      <c r="U122" s="20">
        <v>457055.46490023355</v>
      </c>
      <c r="V122" s="17">
        <v>2159036.7169585014</v>
      </c>
      <c r="W122" s="21">
        <v>23.190387679786109</v>
      </c>
    </row>
    <row r="123" spans="1:23" x14ac:dyDescent="0.25">
      <c r="A123" s="16">
        <v>65</v>
      </c>
      <c r="B123" s="17">
        <v>5</v>
      </c>
      <c r="C123" s="18">
        <v>1.5672009286973345E-2</v>
      </c>
      <c r="D123" s="19">
        <v>2.7703491434519343</v>
      </c>
      <c r="E123" s="18">
        <v>7.5714351599327046E-2</v>
      </c>
      <c r="F123" s="20">
        <v>6449.0714704557467</v>
      </c>
      <c r="G123" s="18">
        <v>0.92428564840067295</v>
      </c>
      <c r="H123" s="20">
        <v>85176.341528797609</v>
      </c>
      <c r="I123" s="20">
        <v>411502.52991594671</v>
      </c>
      <c r="J123" s="17">
        <v>1534273.3232865927</v>
      </c>
      <c r="K123" s="21">
        <v>18.012904707439965</v>
      </c>
      <c r="L123" s="1"/>
      <c r="M123" s="16">
        <v>65</v>
      </c>
      <c r="N123" s="17">
        <v>5</v>
      </c>
      <c r="O123" s="18">
        <v>1.5884320177225512E-2</v>
      </c>
      <c r="P123" s="19">
        <v>2.723388706565447</v>
      </c>
      <c r="Q123" s="18">
        <v>7.6649759869564127E-2</v>
      </c>
      <c r="R123" s="20">
        <v>6846.5029932141915</v>
      </c>
      <c r="S123" s="18">
        <v>0.92335024013043587</v>
      </c>
      <c r="T123" s="20">
        <v>89321.910529986941</v>
      </c>
      <c r="U123" s="20">
        <v>431022.72661504982</v>
      </c>
      <c r="V123" s="17">
        <v>1701981.2520582676</v>
      </c>
      <c r="W123" s="21">
        <v>19.05446538211789</v>
      </c>
    </row>
    <row r="124" spans="1:23" x14ac:dyDescent="0.25">
      <c r="A124" s="16">
        <v>70</v>
      </c>
      <c r="B124" s="17">
        <v>5</v>
      </c>
      <c r="C124" s="18">
        <v>3.4408036088082503E-2</v>
      </c>
      <c r="D124" s="19">
        <v>2.6942610735990438</v>
      </c>
      <c r="E124" s="18">
        <v>0.15939446909836363</v>
      </c>
      <c r="F124" s="20">
        <v>12548.691414512898</v>
      </c>
      <c r="G124" s="18">
        <v>0.84060553090163637</v>
      </c>
      <c r="H124" s="20">
        <v>78727.270058341863</v>
      </c>
      <c r="I124" s="20">
        <v>364702.34402187343</v>
      </c>
      <c r="J124" s="17">
        <v>1122770.793370646</v>
      </c>
      <c r="K124" s="21">
        <v>14.261523263014228</v>
      </c>
      <c r="L124" s="1"/>
      <c r="M124" s="16">
        <v>70</v>
      </c>
      <c r="N124" s="17">
        <v>5</v>
      </c>
      <c r="O124" s="18">
        <v>2.8793082266699702E-2</v>
      </c>
      <c r="P124" s="19">
        <v>2.6458371415612447</v>
      </c>
      <c r="Q124" s="18">
        <v>0.13482639242566474</v>
      </c>
      <c r="R124" s="20">
        <v>11119.861662019553</v>
      </c>
      <c r="S124" s="18">
        <v>0.86517360757433526</v>
      </c>
      <c r="T124" s="20">
        <v>82475.407536772749</v>
      </c>
      <c r="U124" s="20">
        <v>386199.0723681603</v>
      </c>
      <c r="V124" s="17">
        <v>1270958.5254432177</v>
      </c>
      <c r="W124" s="21">
        <v>15.410151503362309</v>
      </c>
    </row>
    <row r="125" spans="1:23" x14ac:dyDescent="0.25">
      <c r="A125" s="16">
        <v>75</v>
      </c>
      <c r="B125" s="17">
        <v>5</v>
      </c>
      <c r="C125" s="18">
        <v>6.1965075603400067E-2</v>
      </c>
      <c r="D125" s="19">
        <v>2.9072483750641971</v>
      </c>
      <c r="E125" s="18">
        <v>0.27426002070975009</v>
      </c>
      <c r="F125" s="20">
        <v>18150.138349398359</v>
      </c>
      <c r="G125" s="18">
        <v>0.72573997929024991</v>
      </c>
      <c r="H125" s="20">
        <v>66178.578643828965</v>
      </c>
      <c r="I125" s="20">
        <v>292909.16169563174</v>
      </c>
      <c r="J125" s="17">
        <v>758068.44934877241</v>
      </c>
      <c r="K125" s="21">
        <v>11.454891671649115</v>
      </c>
      <c r="L125" s="1"/>
      <c r="M125" s="16">
        <v>75</v>
      </c>
      <c r="N125" s="17">
        <v>5</v>
      </c>
      <c r="O125" s="18">
        <v>4.4375216857747042E-2</v>
      </c>
      <c r="P125" s="19">
        <v>3.1493958641067228</v>
      </c>
      <c r="Q125" s="18">
        <v>0.20503815425576721</v>
      </c>
      <c r="R125" s="20">
        <v>14630.609422072121</v>
      </c>
      <c r="S125" s="18">
        <v>0.79496184574423279</v>
      </c>
      <c r="T125" s="20">
        <v>71355.545874753196</v>
      </c>
      <c r="U125" s="20">
        <v>329702.26306664012</v>
      </c>
      <c r="V125" s="17">
        <v>884759.45307505736</v>
      </c>
      <c r="W125" s="21">
        <v>12.399308872614206</v>
      </c>
    </row>
    <row r="126" spans="1:23" x14ac:dyDescent="0.25">
      <c r="A126" s="16">
        <v>80</v>
      </c>
      <c r="B126" s="17">
        <v>20</v>
      </c>
      <c r="C126" s="18">
        <v>0.10325159911725632</v>
      </c>
      <c r="D126" s="19">
        <v>9.6850800234518708</v>
      </c>
      <c r="E126" s="18">
        <v>1</v>
      </c>
      <c r="F126" s="20">
        <v>48028.440294430606</v>
      </c>
      <c r="G126" s="18">
        <v>0</v>
      </c>
      <c r="H126" s="20">
        <v>48028.440294430606</v>
      </c>
      <c r="I126" s="20">
        <v>465159.28765314072</v>
      </c>
      <c r="J126" s="17">
        <v>465159.28765314072</v>
      </c>
      <c r="K126" s="21">
        <v>9.6850800234518708</v>
      </c>
      <c r="L126" s="1"/>
      <c r="M126" s="16">
        <v>80</v>
      </c>
      <c r="N126" s="17">
        <v>20</v>
      </c>
      <c r="O126" s="18">
        <v>0.10219656185666356</v>
      </c>
      <c r="P126" s="19">
        <v>9.7850649946771817</v>
      </c>
      <c r="Q126" s="18">
        <v>1</v>
      </c>
      <c r="R126" s="20">
        <v>56724.936452681075</v>
      </c>
      <c r="S126" s="18">
        <v>0</v>
      </c>
      <c r="T126" s="20">
        <v>56724.936452681075</v>
      </c>
      <c r="U126" s="20">
        <v>555057.19000841724</v>
      </c>
      <c r="V126" s="17">
        <v>555057.19000841724</v>
      </c>
      <c r="W126" s="21">
        <v>9.7850649946771817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Y19" sqref="Y1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2019</v>
      </c>
      <c r="B1" s="24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2019</v>
      </c>
      <c r="N1" s="24" t="s">
        <v>53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5.6348748611059048E-2</v>
      </c>
      <c r="D4" s="19">
        <v>0.5049436812433713</v>
      </c>
      <c r="E4" s="18">
        <v>5.4819514185021845E-2</v>
      </c>
      <c r="F4" s="20">
        <v>5481.9514185021835</v>
      </c>
      <c r="G4" s="18">
        <v>0.94518048581497816</v>
      </c>
      <c r="H4" s="20">
        <v>100000</v>
      </c>
      <c r="I4" s="20">
        <v>97286.125311153635</v>
      </c>
      <c r="J4" s="17">
        <v>6750177.0979677085</v>
      </c>
      <c r="K4" s="21">
        <v>67.50177097967709</v>
      </c>
      <c r="L4" s="1"/>
      <c r="M4" s="16">
        <v>0</v>
      </c>
      <c r="N4" s="17">
        <v>1</v>
      </c>
      <c r="O4" s="18">
        <v>4.9093213728064536E-2</v>
      </c>
      <c r="P4" s="19">
        <v>0.5060751453337663</v>
      </c>
      <c r="Q4" s="18">
        <v>4.7930966471923631E-2</v>
      </c>
      <c r="R4" s="20">
        <v>4793.0966471923603</v>
      </c>
      <c r="S4" s="18">
        <v>0.95206903352807637</v>
      </c>
      <c r="T4" s="20">
        <v>100000</v>
      </c>
      <c r="U4" s="20">
        <v>97632.570435134301</v>
      </c>
      <c r="V4" s="17">
        <v>6921877.7480299948</v>
      </c>
      <c r="W4" s="21">
        <v>69.218777480299948</v>
      </c>
    </row>
    <row r="5" spans="1:23" x14ac:dyDescent="0.25">
      <c r="A5" s="16">
        <v>1</v>
      </c>
      <c r="B5" s="17">
        <v>4</v>
      </c>
      <c r="C5" s="18">
        <v>1.7302204744830442E-3</v>
      </c>
      <c r="D5" s="19">
        <v>0.69110067381455442</v>
      </c>
      <c r="E5" s="18">
        <v>6.8814845362841215E-3</v>
      </c>
      <c r="F5" s="20">
        <v>650.42448971333215</v>
      </c>
      <c r="G5" s="18">
        <v>0.99311851546371588</v>
      </c>
      <c r="H5" s="20">
        <v>94518.048581497816</v>
      </c>
      <c r="I5" s="20">
        <v>375920.00517024432</v>
      </c>
      <c r="J5" s="17">
        <v>6652890.9726565545</v>
      </c>
      <c r="K5" s="21">
        <v>70.387519341558615</v>
      </c>
      <c r="L5" s="1"/>
      <c r="M5" s="16">
        <v>1</v>
      </c>
      <c r="N5" s="17">
        <v>4</v>
      </c>
      <c r="O5" s="18">
        <v>1.845476086979305E-3</v>
      </c>
      <c r="P5" s="19">
        <v>0.93106191549042006</v>
      </c>
      <c r="Q5" s="18">
        <v>7.3403312671754817E-3</v>
      </c>
      <c r="R5" s="20">
        <v>698.85020953156345</v>
      </c>
      <c r="S5" s="18">
        <v>0.99265966873282452</v>
      </c>
      <c r="T5" s="20">
        <v>95206.90335280764</v>
      </c>
      <c r="U5" s="20">
        <v>378682.88538783166</v>
      </c>
      <c r="V5" s="17">
        <v>6824245.1775948601</v>
      </c>
      <c r="W5" s="21">
        <v>71.678049986630654</v>
      </c>
    </row>
    <row r="6" spans="1:23" x14ac:dyDescent="0.25">
      <c r="A6" s="16">
        <v>5</v>
      </c>
      <c r="B6" s="17">
        <v>5</v>
      </c>
      <c r="C6" s="18">
        <v>7.9836518997586478E-4</v>
      </c>
      <c r="D6" s="19">
        <v>2.3440136406838432</v>
      </c>
      <c r="E6" s="18">
        <v>3.9833794047542392E-3</v>
      </c>
      <c r="F6" s="20">
        <v>373.91036058042664</v>
      </c>
      <c r="G6" s="18">
        <v>0.99601662059524576</v>
      </c>
      <c r="H6" s="20">
        <v>93867.624091784484</v>
      </c>
      <c r="I6" s="20">
        <v>468345.01964161382</v>
      </c>
      <c r="J6" s="17">
        <v>6276970.9674863098</v>
      </c>
      <c r="K6" s="21">
        <v>66.870457500326623</v>
      </c>
      <c r="L6" s="1"/>
      <c r="M6" s="16">
        <v>5</v>
      </c>
      <c r="N6" s="17">
        <v>5</v>
      </c>
      <c r="O6" s="18">
        <v>6.5918794110248467E-4</v>
      </c>
      <c r="P6" s="19">
        <v>2.2588883613414681</v>
      </c>
      <c r="Q6" s="18">
        <v>3.2899949881123325E-3</v>
      </c>
      <c r="R6" s="20">
        <v>310.93102117763192</v>
      </c>
      <c r="S6" s="18">
        <v>0.99671000501188767</v>
      </c>
      <c r="T6" s="20">
        <v>94508.053143276076</v>
      </c>
      <c r="U6" s="20">
        <v>471687.96907541039</v>
      </c>
      <c r="V6" s="17">
        <v>6445562.2922070287</v>
      </c>
      <c r="W6" s="21">
        <v>68.201196383078894</v>
      </c>
    </row>
    <row r="7" spans="1:23" x14ac:dyDescent="0.25">
      <c r="A7" s="16">
        <v>10</v>
      </c>
      <c r="B7" s="17">
        <v>5</v>
      </c>
      <c r="C7" s="18">
        <v>7.9388343561743503E-4</v>
      </c>
      <c r="D7" s="19">
        <v>2.7876688750758389</v>
      </c>
      <c r="E7" s="18">
        <v>3.962457782587081E-3</v>
      </c>
      <c r="F7" s="20">
        <v>370.46489359717816</v>
      </c>
      <c r="G7" s="18">
        <v>0.99603754221741292</v>
      </c>
      <c r="H7" s="20">
        <v>93493.713731204058</v>
      </c>
      <c r="I7" s="20">
        <v>466648.97764122352</v>
      </c>
      <c r="J7" s="17">
        <v>5808625.9478446962</v>
      </c>
      <c r="K7" s="21">
        <v>62.128518763781166</v>
      </c>
      <c r="L7" s="1"/>
      <c r="M7" s="16">
        <v>10</v>
      </c>
      <c r="N7" s="17">
        <v>5</v>
      </c>
      <c r="O7" s="18">
        <v>7.2096723067958859E-4</v>
      </c>
      <c r="P7" s="19">
        <v>2.6817167257227483</v>
      </c>
      <c r="Q7" s="18">
        <v>3.5988210613036031E-3</v>
      </c>
      <c r="R7" s="20">
        <v>338.99858700719778</v>
      </c>
      <c r="S7" s="18">
        <v>0.9964011789386964</v>
      </c>
      <c r="T7" s="20">
        <v>94197.122122098444</v>
      </c>
      <c r="U7" s="20">
        <v>470199.71585622977</v>
      </c>
      <c r="V7" s="17">
        <v>5973874.3231316181</v>
      </c>
      <c r="W7" s="21">
        <v>63.418862365967762</v>
      </c>
    </row>
    <row r="8" spans="1:23" x14ac:dyDescent="0.25">
      <c r="A8" s="16">
        <v>15</v>
      </c>
      <c r="B8" s="17">
        <v>5</v>
      </c>
      <c r="C8" s="18">
        <v>1.909661078009689E-3</v>
      </c>
      <c r="D8" s="19">
        <v>2.8017764874018845</v>
      </c>
      <c r="E8" s="18">
        <v>9.5083904800855601E-3</v>
      </c>
      <c r="F8" s="20">
        <v>885.45221272214258</v>
      </c>
      <c r="G8" s="18">
        <v>0.99049160951991444</v>
      </c>
      <c r="H8" s="20">
        <v>93123.24883760688</v>
      </c>
      <c r="I8" s="20">
        <v>463669.8223147465</v>
      </c>
      <c r="J8" s="17">
        <v>5341976.9702034723</v>
      </c>
      <c r="K8" s="21">
        <v>57.364589797753801</v>
      </c>
      <c r="L8" s="1"/>
      <c r="M8" s="16">
        <v>15</v>
      </c>
      <c r="N8" s="17">
        <v>5</v>
      </c>
      <c r="O8" s="18">
        <v>1.2965889497610185E-3</v>
      </c>
      <c r="P8" s="19">
        <v>2.6380168867463869</v>
      </c>
      <c r="Q8" s="18">
        <v>6.4631512111751332E-3</v>
      </c>
      <c r="R8" s="20">
        <v>606.61924480444577</v>
      </c>
      <c r="S8" s="18">
        <v>0.99353684878882487</v>
      </c>
      <c r="T8" s="20">
        <v>93858.123535091247</v>
      </c>
      <c r="U8" s="20">
        <v>467857.79326305346</v>
      </c>
      <c r="V8" s="17">
        <v>5503674.6072753882</v>
      </c>
      <c r="W8" s="21">
        <v>58.638233964028693</v>
      </c>
    </row>
    <row r="9" spans="1:23" x14ac:dyDescent="0.25">
      <c r="A9" s="16">
        <v>20</v>
      </c>
      <c r="B9" s="17">
        <v>5</v>
      </c>
      <c r="C9" s="18">
        <v>3.6161168111287036E-3</v>
      </c>
      <c r="D9" s="19">
        <v>2.5497555770992761</v>
      </c>
      <c r="E9" s="18">
        <v>1.7921790361103085E-2</v>
      </c>
      <c r="F9" s="20">
        <v>1653.0664544812462</v>
      </c>
      <c r="G9" s="18">
        <v>0.98207820963889692</v>
      </c>
      <c r="H9" s="20">
        <v>92237.796624884737</v>
      </c>
      <c r="I9" s="20">
        <v>457138.56626364676</v>
      </c>
      <c r="J9" s="17">
        <v>4878307.1478887256</v>
      </c>
      <c r="K9" s="21">
        <v>52.888374683623049</v>
      </c>
      <c r="L9" s="1"/>
      <c r="M9" s="16">
        <v>20</v>
      </c>
      <c r="N9" s="17">
        <v>5</v>
      </c>
      <c r="O9" s="18">
        <v>1.595297723403838E-3</v>
      </c>
      <c r="P9" s="19">
        <v>2.5063985727477864</v>
      </c>
      <c r="Q9" s="18">
        <v>7.944883578724915E-3</v>
      </c>
      <c r="R9" s="20">
        <v>740.87234512729628</v>
      </c>
      <c r="S9" s="18">
        <v>0.99205511642127508</v>
      </c>
      <c r="T9" s="20">
        <v>93251.504290286801</v>
      </c>
      <c r="U9" s="20">
        <v>464410.08111421292</v>
      </c>
      <c r="V9" s="17">
        <v>5035816.8140123347</v>
      </c>
      <c r="W9" s="21">
        <v>54.002526311383825</v>
      </c>
    </row>
    <row r="10" spans="1:23" x14ac:dyDescent="0.25">
      <c r="A10" s="16">
        <v>25</v>
      </c>
      <c r="B10" s="17">
        <v>5</v>
      </c>
      <c r="C10" s="18">
        <v>2.8471300355098388E-3</v>
      </c>
      <c r="D10" s="19">
        <v>2.4530295815591137</v>
      </c>
      <c r="E10" s="18">
        <v>1.4133162756674422E-2</v>
      </c>
      <c r="F10" s="20">
        <v>1280.2487347677525</v>
      </c>
      <c r="G10" s="18">
        <v>0.98586683724332558</v>
      </c>
      <c r="H10" s="20">
        <v>90584.730170403491</v>
      </c>
      <c r="I10" s="20">
        <v>449662.89519631758</v>
      </c>
      <c r="J10" s="17">
        <v>4421168.5816250788</v>
      </c>
      <c r="K10" s="21">
        <v>48.806996204638423</v>
      </c>
      <c r="L10" s="1"/>
      <c r="M10" s="16">
        <v>25</v>
      </c>
      <c r="N10" s="17">
        <v>5</v>
      </c>
      <c r="O10" s="18">
        <v>1.3654046169418749E-3</v>
      </c>
      <c r="P10" s="19">
        <v>2.4417262017980486</v>
      </c>
      <c r="Q10" s="18">
        <v>6.8032587653678034E-3</v>
      </c>
      <c r="R10" s="20">
        <v>629.37376767062233</v>
      </c>
      <c r="S10" s="18">
        <v>0.9931967412346322</v>
      </c>
      <c r="T10" s="20">
        <v>92510.631945159505</v>
      </c>
      <c r="U10" s="20">
        <v>460943.04930669011</v>
      </c>
      <c r="V10" s="17">
        <v>4571406.7328981217</v>
      </c>
      <c r="W10" s="21">
        <v>49.414933578748666</v>
      </c>
    </row>
    <row r="11" spans="1:23" x14ac:dyDescent="0.25">
      <c r="A11" s="16">
        <v>30</v>
      </c>
      <c r="B11" s="17">
        <v>5</v>
      </c>
      <c r="C11" s="18">
        <v>3.0792753416406062E-3</v>
      </c>
      <c r="D11" s="19">
        <v>2.4910221979616192</v>
      </c>
      <c r="E11" s="18">
        <v>1.5278338806753333E-2</v>
      </c>
      <c r="F11" s="20">
        <v>1364.4241243350552</v>
      </c>
      <c r="G11" s="18">
        <v>0.98472166119324667</v>
      </c>
      <c r="H11" s="20">
        <v>89304.481435635738</v>
      </c>
      <c r="I11" s="20">
        <v>443099.09733765636</v>
      </c>
      <c r="J11" s="17">
        <v>3971505.6864287611</v>
      </c>
      <c r="K11" s="21">
        <v>44.471516127565643</v>
      </c>
      <c r="L11" s="1"/>
      <c r="M11" s="16">
        <v>30</v>
      </c>
      <c r="N11" s="17">
        <v>5</v>
      </c>
      <c r="O11" s="18">
        <v>1.2331114035205053E-3</v>
      </c>
      <c r="P11" s="19">
        <v>2.599997137790913</v>
      </c>
      <c r="Q11" s="18">
        <v>6.1473640725312473E-3</v>
      </c>
      <c r="R11" s="20">
        <v>564.82754545926582</v>
      </c>
      <c r="S11" s="18">
        <v>0.99385263592746875</v>
      </c>
      <c r="T11" s="20">
        <v>91881.258177488882</v>
      </c>
      <c r="U11" s="20">
        <v>458050.70316168765</v>
      </c>
      <c r="V11" s="17">
        <v>4110463.6835914319</v>
      </c>
      <c r="W11" s="21">
        <v>44.73669347943806</v>
      </c>
    </row>
    <row r="12" spans="1:23" x14ac:dyDescent="0.25">
      <c r="A12" s="16">
        <v>35</v>
      </c>
      <c r="B12" s="17">
        <v>5</v>
      </c>
      <c r="C12" s="18">
        <v>2.7970037635569973E-3</v>
      </c>
      <c r="D12" s="19">
        <v>2.5435087724598291</v>
      </c>
      <c r="E12" s="18">
        <v>1.388958603878887E-2</v>
      </c>
      <c r="F12" s="20">
        <v>1221.4509922813304</v>
      </c>
      <c r="G12" s="18">
        <v>0.98611041396121113</v>
      </c>
      <c r="H12" s="20">
        <v>87940.057311300683</v>
      </c>
      <c r="I12" s="20">
        <v>436699.80290909408</v>
      </c>
      <c r="J12" s="17">
        <v>3528406.5890911049</v>
      </c>
      <c r="K12" s="21">
        <v>40.122859786193125</v>
      </c>
      <c r="L12" s="1"/>
      <c r="M12" s="16">
        <v>35</v>
      </c>
      <c r="N12" s="17">
        <v>5</v>
      </c>
      <c r="O12" s="18">
        <v>1.9813561865945893E-3</v>
      </c>
      <c r="P12" s="19">
        <v>2.6635491180467756</v>
      </c>
      <c r="Q12" s="18">
        <v>9.8611303936956274E-3</v>
      </c>
      <c r="R12" s="20">
        <v>900.48322954931064</v>
      </c>
      <c r="S12" s="18">
        <v>0.99013886960630437</v>
      </c>
      <c r="T12" s="20">
        <v>91316.430632029616</v>
      </c>
      <c r="U12" s="20">
        <v>454478.21832428349</v>
      </c>
      <c r="V12" s="17">
        <v>3652412.9804297443</v>
      </c>
      <c r="W12" s="21">
        <v>39.997325291300264</v>
      </c>
    </row>
    <row r="13" spans="1:23" x14ac:dyDescent="0.25">
      <c r="A13" s="16">
        <v>40</v>
      </c>
      <c r="B13" s="17">
        <v>5</v>
      </c>
      <c r="C13" s="18">
        <v>3.7680814577929545E-3</v>
      </c>
      <c r="D13" s="19">
        <v>2.6567921415046851</v>
      </c>
      <c r="E13" s="18">
        <v>1.8675513743710459E-2</v>
      </c>
      <c r="F13" s="20">
        <v>1619.5145241462596</v>
      </c>
      <c r="G13" s="18">
        <v>0.98132448625628954</v>
      </c>
      <c r="H13" s="20">
        <v>86718.606319019353</v>
      </c>
      <c r="I13" s="20">
        <v>429798.17243516998</v>
      </c>
      <c r="J13" s="17">
        <v>3091706.786182011</v>
      </c>
      <c r="K13" s="21">
        <v>35.652173361830535</v>
      </c>
      <c r="L13" s="1"/>
      <c r="M13" s="16">
        <v>40</v>
      </c>
      <c r="N13" s="17">
        <v>5</v>
      </c>
      <c r="O13" s="18">
        <v>2.831794755531834E-3</v>
      </c>
      <c r="P13" s="19">
        <v>2.6514228551288501</v>
      </c>
      <c r="Q13" s="18">
        <v>1.4065428991635431E-2</v>
      </c>
      <c r="R13" s="20">
        <v>1271.7390879010345</v>
      </c>
      <c r="S13" s="18">
        <v>0.98593457100836457</v>
      </c>
      <c r="T13" s="20">
        <v>90415.947402480306</v>
      </c>
      <c r="U13" s="20">
        <v>449092.95965631789</v>
      </c>
      <c r="V13" s="17">
        <v>3197934.7621054607</v>
      </c>
      <c r="W13" s="21">
        <v>35.369145089749225</v>
      </c>
    </row>
    <row r="14" spans="1:23" x14ac:dyDescent="0.25">
      <c r="A14" s="16">
        <v>45</v>
      </c>
      <c r="B14" s="17">
        <v>5</v>
      </c>
      <c r="C14" s="18">
        <v>5.8124942897193714E-3</v>
      </c>
      <c r="D14" s="19">
        <v>2.6813268033294633</v>
      </c>
      <c r="E14" s="18">
        <v>2.8675997157172395E-2</v>
      </c>
      <c r="F14" s="20">
        <v>2440.3013143877324</v>
      </c>
      <c r="G14" s="18">
        <v>0.97132400284282761</v>
      </c>
      <c r="H14" s="20">
        <v>85099.091794873093</v>
      </c>
      <c r="I14" s="20">
        <v>419837.19772489474</v>
      </c>
      <c r="J14" s="17">
        <v>2661908.613746841</v>
      </c>
      <c r="K14" s="21">
        <v>31.280106022320808</v>
      </c>
      <c r="L14" s="1"/>
      <c r="M14" s="16">
        <v>45</v>
      </c>
      <c r="N14" s="17">
        <v>5</v>
      </c>
      <c r="O14" s="18">
        <v>4.1326493256358711E-3</v>
      </c>
      <c r="P14" s="19">
        <v>2.7208592996578029</v>
      </c>
      <c r="Q14" s="18">
        <v>2.0470437840679701E-2</v>
      </c>
      <c r="R14" s="20">
        <v>1824.8209751601971</v>
      </c>
      <c r="S14" s="18">
        <v>0.9795295621593203</v>
      </c>
      <c r="T14" s="20">
        <v>89144.208314579271</v>
      </c>
      <c r="U14" s="20">
        <v>441562.01781757065</v>
      </c>
      <c r="V14" s="17">
        <v>2748841.802449143</v>
      </c>
      <c r="W14" s="21">
        <v>30.835898982341156</v>
      </c>
    </row>
    <row r="15" spans="1:23" x14ac:dyDescent="0.25">
      <c r="A15" s="16">
        <v>50</v>
      </c>
      <c r="B15" s="17">
        <v>5</v>
      </c>
      <c r="C15" s="18">
        <v>9.2579491353727474E-3</v>
      </c>
      <c r="D15" s="19">
        <v>2.6114984748891095</v>
      </c>
      <c r="E15" s="18">
        <v>4.528830240049786E-2</v>
      </c>
      <c r="F15" s="20">
        <v>3743.4762993396143</v>
      </c>
      <c r="G15" s="18">
        <v>0.95471169759950214</v>
      </c>
      <c r="H15" s="20">
        <v>82658.790480485361</v>
      </c>
      <c r="I15" s="20">
        <v>404352.65355223767</v>
      </c>
      <c r="J15" s="17">
        <v>2242071.4160219464</v>
      </c>
      <c r="K15" s="21">
        <v>27.124415963372577</v>
      </c>
      <c r="L15" s="1"/>
      <c r="M15" s="16">
        <v>50</v>
      </c>
      <c r="N15" s="17">
        <v>5</v>
      </c>
      <c r="O15" s="18">
        <v>7.4712760783016453E-3</v>
      </c>
      <c r="P15" s="19">
        <v>2.676496188857989</v>
      </c>
      <c r="Q15" s="18">
        <v>3.6718956258782742E-2</v>
      </c>
      <c r="R15" s="20">
        <v>3206.2767642598337</v>
      </c>
      <c r="S15" s="18">
        <v>0.96328104374121726</v>
      </c>
      <c r="T15" s="20">
        <v>87319.387339419074</v>
      </c>
      <c r="U15" s="20">
        <v>429147.14041576156</v>
      </c>
      <c r="V15" s="17">
        <v>2307279.7846315722</v>
      </c>
      <c r="W15" s="21">
        <v>26.423453655978459</v>
      </c>
    </row>
    <row r="16" spans="1:23" x14ac:dyDescent="0.25">
      <c r="A16" s="16">
        <v>55</v>
      </c>
      <c r="B16" s="17">
        <v>5</v>
      </c>
      <c r="C16" s="18">
        <v>1.157289771982651E-2</v>
      </c>
      <c r="D16" s="19">
        <v>2.6158277882690677</v>
      </c>
      <c r="E16" s="18">
        <v>5.6310774045133627E-2</v>
      </c>
      <c r="F16" s="20">
        <v>4443.7824255552259</v>
      </c>
      <c r="G16" s="18">
        <v>0.94368922595486637</v>
      </c>
      <c r="H16" s="20">
        <v>78915.314181145746</v>
      </c>
      <c r="I16" s="20">
        <v>383981.82833174168</v>
      </c>
      <c r="J16" s="17">
        <v>1837718.7624697087</v>
      </c>
      <c r="K16" s="21">
        <v>23.287226079482199</v>
      </c>
      <c r="L16" s="1"/>
      <c r="M16" s="16">
        <v>55</v>
      </c>
      <c r="N16" s="17">
        <v>5</v>
      </c>
      <c r="O16" s="18">
        <v>1.1073652685638017E-2</v>
      </c>
      <c r="P16" s="19">
        <v>2.6917023679098864</v>
      </c>
      <c r="Q16" s="18">
        <v>5.3988254207032904E-2</v>
      </c>
      <c r="R16" s="20">
        <v>4541.119995875968</v>
      </c>
      <c r="S16" s="18">
        <v>0.9460117457929671</v>
      </c>
      <c r="T16" s="20">
        <v>84113.11057515924</v>
      </c>
      <c r="U16" s="20">
        <v>410083.29634227866</v>
      </c>
      <c r="V16" s="17">
        <v>1878132.6442158106</v>
      </c>
      <c r="W16" s="21">
        <v>22.328655204560601</v>
      </c>
    </row>
    <row r="17" spans="1:23" x14ac:dyDescent="0.25">
      <c r="A17" s="16">
        <v>60</v>
      </c>
      <c r="B17" s="17">
        <v>5</v>
      </c>
      <c r="C17" s="18">
        <v>1.7376819329778487E-2</v>
      </c>
      <c r="D17" s="19">
        <v>2.6265271388742297</v>
      </c>
      <c r="E17" s="18">
        <v>8.3442637802303543E-2</v>
      </c>
      <c r="F17" s="20">
        <v>6214.1010508644831</v>
      </c>
      <c r="G17" s="18">
        <v>0.91655736219769646</v>
      </c>
      <c r="H17" s="20">
        <v>74471.53175559052</v>
      </c>
      <c r="I17" s="20">
        <v>357608.65857743262</v>
      </c>
      <c r="J17" s="17">
        <v>1453736.9341379669</v>
      </c>
      <c r="K17" s="21">
        <v>19.52070677032685</v>
      </c>
      <c r="L17" s="1"/>
      <c r="M17" s="16">
        <v>60</v>
      </c>
      <c r="N17" s="17">
        <v>5</v>
      </c>
      <c r="O17" s="18">
        <v>1.9395735557167747E-2</v>
      </c>
      <c r="P17" s="19">
        <v>2.6828259539226607</v>
      </c>
      <c r="Q17" s="18">
        <v>9.2807598504514699E-2</v>
      </c>
      <c r="R17" s="20">
        <v>7384.8853538871481</v>
      </c>
      <c r="S17" s="18">
        <v>0.9071924014954853</v>
      </c>
      <c r="T17" s="20">
        <v>79571.990579283272</v>
      </c>
      <c r="U17" s="20">
        <v>380747.88822113239</v>
      </c>
      <c r="V17" s="17">
        <v>1468049.347873532</v>
      </c>
      <c r="W17" s="21">
        <v>18.44932289849918</v>
      </c>
    </row>
    <row r="18" spans="1:23" x14ac:dyDescent="0.25">
      <c r="A18" s="16">
        <v>65</v>
      </c>
      <c r="B18" s="17">
        <v>5</v>
      </c>
      <c r="C18" s="18">
        <v>2.5505643515706944E-2</v>
      </c>
      <c r="D18" s="19">
        <v>2.6767456688150983</v>
      </c>
      <c r="E18" s="18">
        <v>0.12039413128487608</v>
      </c>
      <c r="F18" s="20">
        <v>8217.7940734331205</v>
      </c>
      <c r="G18" s="18">
        <v>0.87960586871512392</v>
      </c>
      <c r="H18" s="20">
        <v>68257.430704726037</v>
      </c>
      <c r="I18" s="20">
        <v>322195.12784974108</v>
      </c>
      <c r="J18" s="17">
        <v>1096128.2755605343</v>
      </c>
      <c r="K18" s="21">
        <v>16.058739162073969</v>
      </c>
      <c r="L18" s="1"/>
      <c r="M18" s="16">
        <v>65</v>
      </c>
      <c r="N18" s="17">
        <v>5</v>
      </c>
      <c r="O18" s="18">
        <v>3.2927820590662592E-2</v>
      </c>
      <c r="P18" s="19">
        <v>2.622135347989706</v>
      </c>
      <c r="Q18" s="18">
        <v>0.1526842469544144</v>
      </c>
      <c r="R18" s="20">
        <v>11021.833801158682</v>
      </c>
      <c r="S18" s="18">
        <v>0.8473157530455856</v>
      </c>
      <c r="T18" s="20">
        <v>72187.105225396124</v>
      </c>
      <c r="U18" s="20">
        <v>334727.09713087312</v>
      </c>
      <c r="V18" s="17">
        <v>1087301.4596523996</v>
      </c>
      <c r="W18" s="21">
        <v>15.062267094066495</v>
      </c>
    </row>
    <row r="19" spans="1:23" x14ac:dyDescent="0.25">
      <c r="A19" s="16">
        <v>70</v>
      </c>
      <c r="B19" s="17">
        <v>5</v>
      </c>
      <c r="C19" s="18">
        <v>4.907874406033428E-2</v>
      </c>
      <c r="D19" s="19">
        <v>2.6088256120500772</v>
      </c>
      <c r="E19" s="18">
        <v>0.21962002832178429</v>
      </c>
      <c r="F19" s="20">
        <v>13185.906697394188</v>
      </c>
      <c r="G19" s="18">
        <v>0.78037997167821571</v>
      </c>
      <c r="H19" s="20">
        <v>60039.636631292917</v>
      </c>
      <c r="I19" s="20">
        <v>268668.38077975821</v>
      </c>
      <c r="J19" s="17">
        <v>773933.1477107933</v>
      </c>
      <c r="K19" s="21">
        <v>12.890370280945637</v>
      </c>
      <c r="L19" s="1"/>
      <c r="M19" s="16">
        <v>70</v>
      </c>
      <c r="N19" s="17">
        <v>5</v>
      </c>
      <c r="O19" s="18">
        <v>5.0802119565808927E-2</v>
      </c>
      <c r="P19" s="19">
        <v>2.597202308530512</v>
      </c>
      <c r="Q19" s="18">
        <v>0.22637734557634293</v>
      </c>
      <c r="R19" s="20">
        <v>13846.431786475412</v>
      </c>
      <c r="S19" s="18">
        <v>0.77362265442365707</v>
      </c>
      <c r="T19" s="20">
        <v>61165.271424237442</v>
      </c>
      <c r="U19" s="20">
        <v>272556.18278955435</v>
      </c>
      <c r="V19" s="17">
        <v>752574.36252152664</v>
      </c>
      <c r="W19" s="21">
        <v>12.303948711381183</v>
      </c>
    </row>
    <row r="20" spans="1:23" x14ac:dyDescent="0.25">
      <c r="A20" s="16">
        <v>75</v>
      </c>
      <c r="B20" s="17">
        <v>5</v>
      </c>
      <c r="C20" s="18">
        <v>7.5388000115890474E-2</v>
      </c>
      <c r="D20" s="19">
        <v>2.7560056631558192</v>
      </c>
      <c r="E20" s="18">
        <v>0.32239958388124101</v>
      </c>
      <c r="F20" s="20">
        <v>15105.623033972995</v>
      </c>
      <c r="G20" s="18">
        <v>0.67760041611875899</v>
      </c>
      <c r="H20" s="20">
        <v>46853.729933898729</v>
      </c>
      <c r="I20" s="20">
        <v>200371.71712675522</v>
      </c>
      <c r="J20" s="17">
        <v>505264.76693103509</v>
      </c>
      <c r="K20" s="21">
        <v>10.783875000856131</v>
      </c>
      <c r="L20" s="1"/>
      <c r="M20" s="16">
        <v>75</v>
      </c>
      <c r="N20" s="17">
        <v>5</v>
      </c>
      <c r="O20" s="18">
        <v>8.9094761005109685E-2</v>
      </c>
      <c r="P20" s="19">
        <v>2.6905539291140816</v>
      </c>
      <c r="Q20" s="18">
        <v>0.36945492706195959</v>
      </c>
      <c r="R20" s="20">
        <v>17482.178447025934</v>
      </c>
      <c r="S20" s="18">
        <v>0.63054507293804041</v>
      </c>
      <c r="T20" s="20">
        <v>47318.83963776203</v>
      </c>
      <c r="U20" s="20">
        <v>196220.04986379962</v>
      </c>
      <c r="V20" s="17">
        <v>480018.17973197228</v>
      </c>
      <c r="W20" s="21">
        <v>10.14433539382275</v>
      </c>
    </row>
    <row r="21" spans="1:23" x14ac:dyDescent="0.25">
      <c r="A21" s="16">
        <v>80</v>
      </c>
      <c r="B21" s="17">
        <v>20</v>
      </c>
      <c r="C21" s="18">
        <v>0.10412866715166452</v>
      </c>
      <c r="D21" s="19">
        <v>9.6035033132949756</v>
      </c>
      <c r="E21" s="18">
        <v>1</v>
      </c>
      <c r="F21" s="20">
        <v>31748.106899925733</v>
      </c>
      <c r="G21" s="18">
        <v>0</v>
      </c>
      <c r="H21" s="20">
        <v>31748.106899925733</v>
      </c>
      <c r="I21" s="20">
        <v>304893.04980427987</v>
      </c>
      <c r="J21" s="17">
        <v>304893.04980427987</v>
      </c>
      <c r="K21" s="21">
        <v>9.6035033132949756</v>
      </c>
      <c r="L21" s="1"/>
      <c r="M21" s="16">
        <v>80</v>
      </c>
      <c r="N21" s="17">
        <v>20</v>
      </c>
      <c r="O21" s="18">
        <v>0.10513339606781606</v>
      </c>
      <c r="P21" s="19">
        <v>9.5117254592912825</v>
      </c>
      <c r="Q21" s="18">
        <v>1</v>
      </c>
      <c r="R21" s="20">
        <v>29836.661190736097</v>
      </c>
      <c r="S21" s="18">
        <v>0</v>
      </c>
      <c r="T21" s="20">
        <v>29836.661190736097</v>
      </c>
      <c r="U21" s="20">
        <v>283798.12986817269</v>
      </c>
      <c r="V21" s="17">
        <v>283798.12986817269</v>
      </c>
      <c r="W21" s="21">
        <v>9.5117254592912825</v>
      </c>
    </row>
    <row r="22" spans="1:23" x14ac:dyDescent="0.25">
      <c r="A22" s="22">
        <f>A1+5</f>
        <v>2024</v>
      </c>
      <c r="B22" s="24" t="str">
        <f>B1</f>
        <v xml:space="preserve">Parwan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2024</v>
      </c>
      <c r="N22" s="24" t="str">
        <f>N1</f>
        <v xml:space="preserve">Parwan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4.1118089191908125E-2</v>
      </c>
      <c r="D25" s="19">
        <v>0.50528308821320511</v>
      </c>
      <c r="E25" s="18">
        <v>4.0298347694426084E-2</v>
      </c>
      <c r="F25" s="20">
        <v>4029.8347694426047</v>
      </c>
      <c r="G25" s="18">
        <v>0.95970165230557392</v>
      </c>
      <c r="H25" s="20">
        <v>100000</v>
      </c>
      <c r="I25" s="20">
        <v>98006.372587850303</v>
      </c>
      <c r="J25" s="17">
        <v>7007475.5185903385</v>
      </c>
      <c r="K25" s="21">
        <v>70.074755185903385</v>
      </c>
      <c r="L25" s="1"/>
      <c r="M25" s="16">
        <v>0</v>
      </c>
      <c r="N25" s="17">
        <v>1</v>
      </c>
      <c r="O25" s="18">
        <v>3.4593513593155996E-2</v>
      </c>
      <c r="P25" s="19">
        <v>0.50648495669481985</v>
      </c>
      <c r="Q25" s="18">
        <v>3.4012832257272363E-2</v>
      </c>
      <c r="R25" s="20">
        <v>3401.2832257272385</v>
      </c>
      <c r="S25" s="18">
        <v>0.96598716774272764</v>
      </c>
      <c r="T25" s="20">
        <v>100000</v>
      </c>
      <c r="U25" s="20">
        <v>98321.41556156204</v>
      </c>
      <c r="V25" s="17">
        <v>7203611.6811764026</v>
      </c>
      <c r="W25" s="21">
        <v>72.036116811764032</v>
      </c>
    </row>
    <row r="26" spans="1:23" x14ac:dyDescent="0.25">
      <c r="A26" s="16">
        <v>1</v>
      </c>
      <c r="B26" s="17">
        <v>4</v>
      </c>
      <c r="C26" s="18">
        <v>1.3367609141541267E-3</v>
      </c>
      <c r="D26" s="19">
        <v>0.7829817602757031</v>
      </c>
      <c r="E26" s="18">
        <v>5.3241477754157884E-3</v>
      </c>
      <c r="F26" s="20">
        <v>510.95934171855333</v>
      </c>
      <c r="G26" s="18">
        <v>0.99467585222458421</v>
      </c>
      <c r="H26" s="20">
        <v>95970.165230557395</v>
      </c>
      <c r="I26" s="20">
        <v>382236.89540016348</v>
      </c>
      <c r="J26" s="17">
        <v>6909469.1460024882</v>
      </c>
      <c r="K26" s="21">
        <v>71.996011775151942</v>
      </c>
      <c r="L26" s="1"/>
      <c r="M26" s="16">
        <v>1</v>
      </c>
      <c r="N26" s="17">
        <v>4</v>
      </c>
      <c r="O26" s="18">
        <v>1.3756734112169583E-3</v>
      </c>
      <c r="P26" s="19">
        <v>1.0051782743057551</v>
      </c>
      <c r="Q26" s="18">
        <v>5.4801161329379733E-3</v>
      </c>
      <c r="R26" s="20">
        <v>529.37218621579814</v>
      </c>
      <c r="S26" s="18">
        <v>0.99451988386706203</v>
      </c>
      <c r="T26" s="20">
        <v>96598.716774272762</v>
      </c>
      <c r="U26" s="20">
        <v>384809.49177283369</v>
      </c>
      <c r="V26" s="17">
        <v>7105290.2656148402</v>
      </c>
      <c r="W26" s="21">
        <v>73.554706551828644</v>
      </c>
    </row>
    <row r="27" spans="1:23" x14ac:dyDescent="0.25">
      <c r="A27" s="16">
        <v>5</v>
      </c>
      <c r="B27" s="17">
        <v>5</v>
      </c>
      <c r="C27" s="18">
        <v>6.2696768995740455E-4</v>
      </c>
      <c r="D27" s="19">
        <v>2.3548975514904376</v>
      </c>
      <c r="E27" s="18">
        <v>3.1296482606035791E-3</v>
      </c>
      <c r="F27" s="20">
        <v>298.75373766860866</v>
      </c>
      <c r="G27" s="18">
        <v>0.99687035173939642</v>
      </c>
      <c r="H27" s="20">
        <v>95459.205888838842</v>
      </c>
      <c r="I27" s="20">
        <v>476505.79520118557</v>
      </c>
      <c r="J27" s="17">
        <v>6527232.2506023245</v>
      </c>
      <c r="K27" s="21">
        <v>68.377189919254221</v>
      </c>
      <c r="L27" s="1"/>
      <c r="M27" s="16">
        <v>5</v>
      </c>
      <c r="N27" s="17">
        <v>5</v>
      </c>
      <c r="O27" s="18">
        <v>5.0344654334402239E-4</v>
      </c>
      <c r="P27" s="19">
        <v>2.2743911021974577</v>
      </c>
      <c r="Q27" s="18">
        <v>2.513783307342865E-3</v>
      </c>
      <c r="R27" s="20">
        <v>241.49751477282553</v>
      </c>
      <c r="S27" s="18">
        <v>0.99748621669265713</v>
      </c>
      <c r="T27" s="20">
        <v>96069.344588056963</v>
      </c>
      <c r="U27" s="20">
        <v>479688.49516522279</v>
      </c>
      <c r="V27" s="17">
        <v>6720480.7738420069</v>
      </c>
      <c r="W27" s="21">
        <v>69.954477181657339</v>
      </c>
    </row>
    <row r="28" spans="1:23" x14ac:dyDescent="0.25">
      <c r="A28" s="16">
        <v>10</v>
      </c>
      <c r="B28" s="17">
        <v>5</v>
      </c>
      <c r="C28" s="18">
        <v>6.3746304979643217E-4</v>
      </c>
      <c r="D28" s="19">
        <v>2.7908397918003094</v>
      </c>
      <c r="E28" s="18">
        <v>3.1828329989366244E-3</v>
      </c>
      <c r="F28" s="20">
        <v>302.87982730047952</v>
      </c>
      <c r="G28" s="18">
        <v>0.99681716700106338</v>
      </c>
      <c r="H28" s="20">
        <v>95160.452151170233</v>
      </c>
      <c r="I28" s="20">
        <v>475133.15069351252</v>
      </c>
      <c r="J28" s="17">
        <v>6050726.4554011393</v>
      </c>
      <c r="K28" s="21">
        <v>63.584465170353134</v>
      </c>
      <c r="L28" s="1"/>
      <c r="M28" s="16">
        <v>10</v>
      </c>
      <c r="N28" s="17">
        <v>5</v>
      </c>
      <c r="O28" s="18">
        <v>5.5974364295335042E-4</v>
      </c>
      <c r="P28" s="19">
        <v>2.6915541737704336</v>
      </c>
      <c r="Q28" s="18">
        <v>2.7951065517228812E-3</v>
      </c>
      <c r="R28" s="20">
        <v>267.84904319203633</v>
      </c>
      <c r="S28" s="18">
        <v>0.99720489344827712</v>
      </c>
      <c r="T28" s="20">
        <v>95827.847073284138</v>
      </c>
      <c r="U28" s="20">
        <v>478520.92036060448</v>
      </c>
      <c r="V28" s="17">
        <v>6240792.2786767837</v>
      </c>
      <c r="W28" s="21">
        <v>65.125039007754722</v>
      </c>
    </row>
    <row r="29" spans="1:23" x14ac:dyDescent="0.25">
      <c r="A29" s="16">
        <v>15</v>
      </c>
      <c r="B29" s="17">
        <v>5</v>
      </c>
      <c r="C29" s="18">
        <v>1.5264978036784564E-3</v>
      </c>
      <c r="D29" s="19">
        <v>2.8066063890564323</v>
      </c>
      <c r="E29" s="18">
        <v>7.6070191168854384E-3</v>
      </c>
      <c r="F29" s="20">
        <v>721.58336604901706</v>
      </c>
      <c r="G29" s="18">
        <v>0.99239298088311456</v>
      </c>
      <c r="H29" s="20">
        <v>94857.572323869754</v>
      </c>
      <c r="I29" s="20">
        <v>472705.14527449373</v>
      </c>
      <c r="J29" s="17">
        <v>5575593.3047076268</v>
      </c>
      <c r="K29" s="21">
        <v>58.778578959105374</v>
      </c>
      <c r="L29" s="1"/>
      <c r="M29" s="16">
        <v>15</v>
      </c>
      <c r="N29" s="17">
        <v>5</v>
      </c>
      <c r="O29" s="18">
        <v>1.0233359247882427E-3</v>
      </c>
      <c r="P29" s="19">
        <v>2.6442473614219359</v>
      </c>
      <c r="Q29" s="18">
        <v>5.1043743743665049E-3</v>
      </c>
      <c r="R29" s="20">
        <v>487.77400515931367</v>
      </c>
      <c r="S29" s="18">
        <v>0.9948956256256335</v>
      </c>
      <c r="T29" s="20">
        <v>95559.998030092102</v>
      </c>
      <c r="U29" s="20">
        <v>476650.91525077663</v>
      </c>
      <c r="V29" s="17">
        <v>5762271.3583161794</v>
      </c>
      <c r="W29" s="21">
        <v>60.300036386581176</v>
      </c>
    </row>
    <row r="30" spans="1:23" x14ac:dyDescent="0.25">
      <c r="A30" s="16">
        <v>20</v>
      </c>
      <c r="B30" s="17">
        <v>5</v>
      </c>
      <c r="C30" s="18">
        <v>2.9204358842249193E-3</v>
      </c>
      <c r="D30" s="19">
        <v>2.5541895733063464</v>
      </c>
      <c r="E30" s="18">
        <v>1.4498618219179749E-2</v>
      </c>
      <c r="F30" s="20">
        <v>1364.8417645843583</v>
      </c>
      <c r="G30" s="18">
        <v>0.98550138178082025</v>
      </c>
      <c r="H30" s="20">
        <v>94135.988957820737</v>
      </c>
      <c r="I30" s="20">
        <v>467341.8005704963</v>
      </c>
      <c r="J30" s="17">
        <v>5102888.159433133</v>
      </c>
      <c r="K30" s="21">
        <v>54.207622567385684</v>
      </c>
      <c r="L30" s="1"/>
      <c r="M30" s="16">
        <v>20</v>
      </c>
      <c r="N30" s="17">
        <v>5</v>
      </c>
      <c r="O30" s="18">
        <v>1.277982780317883E-3</v>
      </c>
      <c r="P30" s="19">
        <v>2.5117001959105694</v>
      </c>
      <c r="Q30" s="18">
        <v>6.3696583606011048E-3</v>
      </c>
      <c r="R30" s="20">
        <v>605.57758662135166</v>
      </c>
      <c r="S30" s="18">
        <v>0.9936303416393989</v>
      </c>
      <c r="T30" s="20">
        <v>95072.224024932788</v>
      </c>
      <c r="U30" s="20">
        <v>473854.26153451309</v>
      </c>
      <c r="V30" s="17">
        <v>5285620.443065403</v>
      </c>
      <c r="W30" s="21">
        <v>55.595843026447383</v>
      </c>
    </row>
    <row r="31" spans="1:23" x14ac:dyDescent="0.25">
      <c r="A31" s="16">
        <v>25</v>
      </c>
      <c r="B31" s="17">
        <v>5</v>
      </c>
      <c r="C31" s="18">
        <v>2.3347237374056794E-3</v>
      </c>
      <c r="D31" s="19">
        <v>2.4606763452466622</v>
      </c>
      <c r="E31" s="18">
        <v>1.1604818139236528E-2</v>
      </c>
      <c r="F31" s="20">
        <v>1076.592291745852</v>
      </c>
      <c r="G31" s="18">
        <v>0.98839518186076347</v>
      </c>
      <c r="H31" s="20">
        <v>92771.147193236378</v>
      </c>
      <c r="I31" s="20">
        <v>461121.91969322652</v>
      </c>
      <c r="J31" s="17">
        <v>4635546.3588626366</v>
      </c>
      <c r="K31" s="21">
        <v>49.967543779609507</v>
      </c>
      <c r="L31" s="1"/>
      <c r="M31" s="16">
        <v>25</v>
      </c>
      <c r="N31" s="17">
        <v>5</v>
      </c>
      <c r="O31" s="18">
        <v>1.1078187277856969E-3</v>
      </c>
      <c r="P31" s="19">
        <v>2.4469177054305327</v>
      </c>
      <c r="Q31" s="18">
        <v>5.5234713156896431E-3</v>
      </c>
      <c r="R31" s="20">
        <v>521.78381189140782</v>
      </c>
      <c r="S31" s="18">
        <v>0.99447652868431036</v>
      </c>
      <c r="T31" s="20">
        <v>94466.646438311436</v>
      </c>
      <c r="U31" s="20">
        <v>471001.07517982426</v>
      </c>
      <c r="V31" s="17">
        <v>4811766.1815308901</v>
      </c>
      <c r="W31" s="21">
        <v>50.936138446208815</v>
      </c>
    </row>
    <row r="32" spans="1:23" x14ac:dyDescent="0.25">
      <c r="A32" s="16">
        <v>30</v>
      </c>
      <c r="B32" s="17">
        <v>5</v>
      </c>
      <c r="C32" s="18">
        <v>2.549872416442171E-3</v>
      </c>
      <c r="D32" s="19">
        <v>2.4963207585267764</v>
      </c>
      <c r="E32" s="18">
        <v>1.2668485676132768E-2</v>
      </c>
      <c r="F32" s="20">
        <v>1161.6311553489068</v>
      </c>
      <c r="G32" s="18">
        <v>0.98733151432386723</v>
      </c>
      <c r="H32" s="20">
        <v>91694.554901490526</v>
      </c>
      <c r="I32" s="20">
        <v>455564.42269755702</v>
      </c>
      <c r="J32" s="17">
        <v>4174424.4391694097</v>
      </c>
      <c r="K32" s="21">
        <v>45.525325289534209</v>
      </c>
      <c r="L32" s="1"/>
      <c r="M32" s="16">
        <v>30</v>
      </c>
      <c r="N32" s="17">
        <v>5</v>
      </c>
      <c r="O32" s="18">
        <v>1.0086184066025736E-3</v>
      </c>
      <c r="P32" s="19">
        <v>2.6024583796340219</v>
      </c>
      <c r="Q32" s="18">
        <v>5.0309262240308961E-3</v>
      </c>
      <c r="R32" s="20">
        <v>472.62967300023593</v>
      </c>
      <c r="S32" s="18">
        <v>0.9949690737759691</v>
      </c>
      <c r="T32" s="20">
        <v>93944.862626420028</v>
      </c>
      <c r="U32" s="20">
        <v>468591.16382006212</v>
      </c>
      <c r="V32" s="17">
        <v>4340765.1063510654</v>
      </c>
      <c r="W32" s="21">
        <v>46.205454827396977</v>
      </c>
    </row>
    <row r="33" spans="1:23" x14ac:dyDescent="0.25">
      <c r="A33" s="16">
        <v>35</v>
      </c>
      <c r="B33" s="17">
        <v>5</v>
      </c>
      <c r="C33" s="18">
        <v>2.346433060376598E-3</v>
      </c>
      <c r="D33" s="19">
        <v>2.5505563899131118</v>
      </c>
      <c r="E33" s="18">
        <v>1.1665120541064944E-2</v>
      </c>
      <c r="F33" s="20">
        <v>1056.0774684337812</v>
      </c>
      <c r="G33" s="18">
        <v>0.98833487945893506</v>
      </c>
      <c r="H33" s="20">
        <v>90532.92374614162</v>
      </c>
      <c r="I33" s="20">
        <v>450077.81652389624</v>
      </c>
      <c r="J33" s="17">
        <v>3718860.0164718525</v>
      </c>
      <c r="K33" s="21">
        <v>41.077431972700921</v>
      </c>
      <c r="L33" s="1"/>
      <c r="M33" s="16">
        <v>35</v>
      </c>
      <c r="N33" s="17">
        <v>5</v>
      </c>
      <c r="O33" s="18">
        <v>1.6198947590808188E-3</v>
      </c>
      <c r="P33" s="19">
        <v>2.6650846546546676</v>
      </c>
      <c r="Q33" s="18">
        <v>8.0689544507571709E-3</v>
      </c>
      <c r="R33" s="20">
        <v>754.22319011170475</v>
      </c>
      <c r="S33" s="18">
        <v>0.99193104554924283</v>
      </c>
      <c r="T33" s="20">
        <v>93472.232953419792</v>
      </c>
      <c r="U33" s="20">
        <v>465600.11746669182</v>
      </c>
      <c r="V33" s="17">
        <v>3872173.9425310032</v>
      </c>
      <c r="W33" s="21">
        <v>41.425927467257914</v>
      </c>
    </row>
    <row r="34" spans="1:23" x14ac:dyDescent="0.25">
      <c r="A34" s="16">
        <v>40</v>
      </c>
      <c r="B34" s="17">
        <v>5</v>
      </c>
      <c r="C34" s="18">
        <v>3.1929785563891157E-3</v>
      </c>
      <c r="D34" s="19">
        <v>2.6635211510198848</v>
      </c>
      <c r="E34" s="18">
        <v>1.5846671433373927E-2</v>
      </c>
      <c r="F34" s="20">
        <v>1417.9101838573406</v>
      </c>
      <c r="G34" s="18">
        <v>0.98415332856662607</v>
      </c>
      <c r="H34" s="20">
        <v>89476.846277707838</v>
      </c>
      <c r="I34" s="20">
        <v>444071.31423420302</v>
      </c>
      <c r="J34" s="17">
        <v>3268782.1999479565</v>
      </c>
      <c r="K34" s="21">
        <v>36.532157043205231</v>
      </c>
      <c r="L34" s="1"/>
      <c r="M34" s="16">
        <v>40</v>
      </c>
      <c r="N34" s="17">
        <v>5</v>
      </c>
      <c r="O34" s="18">
        <v>2.3212489491492442E-3</v>
      </c>
      <c r="P34" s="19">
        <v>2.6545530627527487</v>
      </c>
      <c r="Q34" s="18">
        <v>1.1543398257994331E-2</v>
      </c>
      <c r="R34" s="20">
        <v>1070.2809123864718</v>
      </c>
      <c r="S34" s="18">
        <v>0.98845660174200567</v>
      </c>
      <c r="T34" s="20">
        <v>92718.009763308088</v>
      </c>
      <c r="U34" s="20">
        <v>461079.76172858942</v>
      </c>
      <c r="V34" s="17">
        <v>3406573.8250643113</v>
      </c>
      <c r="W34" s="21">
        <v>36.741231113142568</v>
      </c>
    </row>
    <row r="35" spans="1:23" x14ac:dyDescent="0.25">
      <c r="A35" s="16">
        <v>45</v>
      </c>
      <c r="B35" s="17">
        <v>5</v>
      </c>
      <c r="C35" s="18">
        <v>4.982959614239447E-3</v>
      </c>
      <c r="D35" s="19">
        <v>2.6893766760642923</v>
      </c>
      <c r="E35" s="18">
        <v>2.4631200763049699E-2</v>
      </c>
      <c r="F35" s="20">
        <v>2168.9973339081916</v>
      </c>
      <c r="G35" s="18">
        <v>0.9753687992369503</v>
      </c>
      <c r="H35" s="20">
        <v>88058.936093850498</v>
      </c>
      <c r="I35" s="20">
        <v>435282.94463996985</v>
      </c>
      <c r="J35" s="17">
        <v>2824710.8857137533</v>
      </c>
      <c r="K35" s="21">
        <v>32.077504124093252</v>
      </c>
      <c r="L35" s="1"/>
      <c r="M35" s="16">
        <v>45</v>
      </c>
      <c r="N35" s="17">
        <v>5</v>
      </c>
      <c r="O35" s="18">
        <v>3.4047846782011668E-3</v>
      </c>
      <c r="P35" s="19">
        <v>2.7258547883272684</v>
      </c>
      <c r="Q35" s="18">
        <v>1.6893120386024529E-2</v>
      </c>
      <c r="R35" s="20">
        <v>1548.2161165843572</v>
      </c>
      <c r="S35" s="18">
        <v>0.98310687961397547</v>
      </c>
      <c r="T35" s="20">
        <v>91647.728850921616</v>
      </c>
      <c r="U35" s="20">
        <v>454717.77598644322</v>
      </c>
      <c r="V35" s="17">
        <v>2945494.0633357218</v>
      </c>
      <c r="W35" s="21">
        <v>32.139302307501772</v>
      </c>
    </row>
    <row r="36" spans="1:23" x14ac:dyDescent="0.25">
      <c r="A36" s="16">
        <v>50</v>
      </c>
      <c r="B36" s="17">
        <v>5</v>
      </c>
      <c r="C36" s="18">
        <v>8.0438489412066726E-3</v>
      </c>
      <c r="D36" s="19">
        <v>2.6203095521469812</v>
      </c>
      <c r="E36" s="18">
        <v>3.9463833123371983E-2</v>
      </c>
      <c r="F36" s="20">
        <v>3389.5462101989979</v>
      </c>
      <c r="G36" s="18">
        <v>0.96053616687662802</v>
      </c>
      <c r="H36" s="20">
        <v>85889.938759942306</v>
      </c>
      <c r="I36" s="20">
        <v>421383.62306074455</v>
      </c>
      <c r="J36" s="17">
        <v>2389427.9410737832</v>
      </c>
      <c r="K36" s="21">
        <v>27.819648908495605</v>
      </c>
      <c r="L36" s="1"/>
      <c r="M36" s="16">
        <v>50</v>
      </c>
      <c r="N36" s="17">
        <v>5</v>
      </c>
      <c r="O36" s="18">
        <v>6.1889559188175831E-3</v>
      </c>
      <c r="P36" s="19">
        <v>2.6837638435923878</v>
      </c>
      <c r="Q36" s="18">
        <v>3.0507452713002814E-2</v>
      </c>
      <c r="R36" s="20">
        <v>2748.7066242073925</v>
      </c>
      <c r="S36" s="18">
        <v>0.96949254728699719</v>
      </c>
      <c r="T36" s="20">
        <v>90099.512734337259</v>
      </c>
      <c r="U36" s="20">
        <v>444130.91000534</v>
      </c>
      <c r="V36" s="17">
        <v>2490776.2873492786</v>
      </c>
      <c r="W36" s="21">
        <v>27.644725390396417</v>
      </c>
    </row>
    <row r="37" spans="1:23" x14ac:dyDescent="0.25">
      <c r="A37" s="16">
        <v>55</v>
      </c>
      <c r="B37" s="17">
        <v>5</v>
      </c>
      <c r="C37" s="18">
        <v>1.0246533591251255E-2</v>
      </c>
      <c r="D37" s="19">
        <v>2.627730975914798</v>
      </c>
      <c r="E37" s="18">
        <v>5.0016880910800254E-2</v>
      </c>
      <c r="F37" s="20">
        <v>4126.4123092547816</v>
      </c>
      <c r="G37" s="18">
        <v>0.94998311908919975</v>
      </c>
      <c r="H37" s="20">
        <v>82500.392549743308</v>
      </c>
      <c r="I37" s="20">
        <v>402713.00264686754</v>
      </c>
      <c r="J37" s="17">
        <v>1968044.3180130385</v>
      </c>
      <c r="K37" s="21">
        <v>23.854969136376088</v>
      </c>
      <c r="L37" s="1"/>
      <c r="M37" s="16">
        <v>55</v>
      </c>
      <c r="N37" s="17">
        <v>5</v>
      </c>
      <c r="O37" s="18">
        <v>9.2900893469573861E-3</v>
      </c>
      <c r="P37" s="19">
        <v>2.704356293099579</v>
      </c>
      <c r="Q37" s="18">
        <v>4.5480496237232049E-2</v>
      </c>
      <c r="R37" s="20">
        <v>3972.7580086109519</v>
      </c>
      <c r="S37" s="18">
        <v>0.95451950376276795</v>
      </c>
      <c r="T37" s="20">
        <v>87350.806110129866</v>
      </c>
      <c r="U37" s="20">
        <v>427633.99362914334</v>
      </c>
      <c r="V37" s="17">
        <v>2046645.3773439387</v>
      </c>
      <c r="W37" s="21">
        <v>23.430183057081074</v>
      </c>
    </row>
    <row r="38" spans="1:23" x14ac:dyDescent="0.25">
      <c r="A38" s="16">
        <v>60</v>
      </c>
      <c r="B38" s="17">
        <v>5</v>
      </c>
      <c r="C38" s="18">
        <v>1.5664360957033916E-2</v>
      </c>
      <c r="D38" s="19">
        <v>2.6391884501093918</v>
      </c>
      <c r="E38" s="18">
        <v>7.552870754065788E-2</v>
      </c>
      <c r="F38" s="20">
        <v>5919.4854323811596</v>
      </c>
      <c r="G38" s="18">
        <v>0.92447129245934212</v>
      </c>
      <c r="H38" s="20">
        <v>78373.980240488527</v>
      </c>
      <c r="I38" s="20">
        <v>377895.111624268</v>
      </c>
      <c r="J38" s="17">
        <v>1565331.3153661708</v>
      </c>
      <c r="K38" s="21">
        <v>19.972589251726049</v>
      </c>
      <c r="L38" s="1"/>
      <c r="M38" s="16">
        <v>60</v>
      </c>
      <c r="N38" s="17">
        <v>5</v>
      </c>
      <c r="O38" s="18">
        <v>1.6547602401001317E-2</v>
      </c>
      <c r="P38" s="19">
        <v>2.700187754448216</v>
      </c>
      <c r="Q38" s="18">
        <v>7.9704738304962164E-2</v>
      </c>
      <c r="R38" s="20">
        <v>6645.6255043101119</v>
      </c>
      <c r="S38" s="18">
        <v>0.92029526169503784</v>
      </c>
      <c r="T38" s="20">
        <v>83378.048101518914</v>
      </c>
      <c r="U38" s="20">
        <v>401606.54959343094</v>
      </c>
      <c r="V38" s="17">
        <v>1619011.3837147953</v>
      </c>
      <c r="W38" s="21">
        <v>19.417717499737218</v>
      </c>
    </row>
    <row r="39" spans="1:23" x14ac:dyDescent="0.25">
      <c r="A39" s="16">
        <v>65</v>
      </c>
      <c r="B39" s="17">
        <v>5</v>
      </c>
      <c r="C39" s="18">
        <v>2.3516639226082655E-2</v>
      </c>
      <c r="D39" s="19">
        <v>2.6943020959137574</v>
      </c>
      <c r="E39" s="18">
        <v>0.1115354891921233</v>
      </c>
      <c r="F39" s="20">
        <v>8081.2475225904127</v>
      </c>
      <c r="G39" s="18">
        <v>0.8884645108078767</v>
      </c>
      <c r="H39" s="20">
        <v>72454.494808107367</v>
      </c>
      <c r="I39" s="20">
        <v>343639.55856529798</v>
      </c>
      <c r="J39" s="17">
        <v>1187436.203741903</v>
      </c>
      <c r="K39" s="21">
        <v>16.388716902750851</v>
      </c>
      <c r="L39" s="1"/>
      <c r="M39" s="16">
        <v>65</v>
      </c>
      <c r="N39" s="17">
        <v>5</v>
      </c>
      <c r="O39" s="18">
        <v>2.8834163203954689E-2</v>
      </c>
      <c r="P39" s="19">
        <v>2.6428680157665037</v>
      </c>
      <c r="Q39" s="18">
        <v>0.13499570744327816</v>
      </c>
      <c r="R39" s="20">
        <v>10358.547672346787</v>
      </c>
      <c r="S39" s="18">
        <v>0.86500429255672184</v>
      </c>
      <c r="T39" s="20">
        <v>76732.422597208802</v>
      </c>
      <c r="U39" s="20">
        <v>359245.64895734796</v>
      </c>
      <c r="V39" s="17">
        <v>1217404.8341213644</v>
      </c>
      <c r="W39" s="21">
        <v>15.865585796917722</v>
      </c>
    </row>
    <row r="40" spans="1:23" x14ac:dyDescent="0.25">
      <c r="A40" s="16">
        <v>70</v>
      </c>
      <c r="B40" s="17">
        <v>5</v>
      </c>
      <c r="C40" s="18">
        <v>4.6419207892392754E-2</v>
      </c>
      <c r="D40" s="19">
        <v>2.6237218133029909</v>
      </c>
      <c r="E40" s="18">
        <v>0.20903810184742877</v>
      </c>
      <c r="F40" s="20">
        <v>13456.461422319611</v>
      </c>
      <c r="G40" s="18">
        <v>0.79096189815257123</v>
      </c>
      <c r="H40" s="20">
        <v>64373.247285516954</v>
      </c>
      <c r="I40" s="20">
        <v>289889.94067959685</v>
      </c>
      <c r="J40" s="17">
        <v>843796.64517660497</v>
      </c>
      <c r="K40" s="21">
        <v>13.107877585141599</v>
      </c>
      <c r="L40" s="1"/>
      <c r="M40" s="16">
        <v>70</v>
      </c>
      <c r="N40" s="17">
        <v>5</v>
      </c>
      <c r="O40" s="18">
        <v>4.5983107685054092E-2</v>
      </c>
      <c r="P40" s="19">
        <v>2.6097053750856811</v>
      </c>
      <c r="Q40" s="18">
        <v>0.20714731888555793</v>
      </c>
      <c r="R40" s="20">
        <v>13749.170234730533</v>
      </c>
      <c r="S40" s="18">
        <v>0.79285268111444207</v>
      </c>
      <c r="T40" s="20">
        <v>66373.874924862015</v>
      </c>
      <c r="U40" s="20">
        <v>299004.80691520177</v>
      </c>
      <c r="V40" s="17">
        <v>858159.18516401644</v>
      </c>
      <c r="W40" s="21">
        <v>12.929171095336656</v>
      </c>
    </row>
    <row r="41" spans="1:23" x14ac:dyDescent="0.25">
      <c r="A41" s="16">
        <v>75</v>
      </c>
      <c r="B41" s="17">
        <v>5</v>
      </c>
      <c r="C41" s="18">
        <v>7.3438224630681323E-2</v>
      </c>
      <c r="D41" s="19">
        <v>2.777229130310491</v>
      </c>
      <c r="E41" s="18">
        <v>0.31566338541610617</v>
      </c>
      <c r="F41" s="20">
        <v>16072.565000083807</v>
      </c>
      <c r="G41" s="18">
        <v>0.68433661458389383</v>
      </c>
      <c r="H41" s="20">
        <v>50916.785863197343</v>
      </c>
      <c r="I41" s="20">
        <v>218858.30003260926</v>
      </c>
      <c r="J41" s="17">
        <v>553906.70449700812</v>
      </c>
      <c r="K41" s="21">
        <v>10.878665946928358</v>
      </c>
      <c r="L41" s="1"/>
      <c r="M41" s="16">
        <v>75</v>
      </c>
      <c r="N41" s="17">
        <v>5</v>
      </c>
      <c r="O41" s="18">
        <v>7.8720261387970641E-2</v>
      </c>
      <c r="P41" s="19">
        <v>2.7518759754310569</v>
      </c>
      <c r="Q41" s="18">
        <v>0.33441832289642082</v>
      </c>
      <c r="R41" s="20">
        <v>17598.665485393183</v>
      </c>
      <c r="S41" s="18">
        <v>0.66558167710357918</v>
      </c>
      <c r="T41" s="20">
        <v>52624.704690131482</v>
      </c>
      <c r="U41" s="20">
        <v>223559.54077259274</v>
      </c>
      <c r="V41" s="17">
        <v>559154.37824881473</v>
      </c>
      <c r="W41" s="21">
        <v>10.625320969329275</v>
      </c>
    </row>
    <row r="42" spans="1:23" x14ac:dyDescent="0.25">
      <c r="A42" s="16">
        <v>80</v>
      </c>
      <c r="B42" s="17">
        <v>20</v>
      </c>
      <c r="C42" s="18">
        <v>0.10399757288447548</v>
      </c>
      <c r="D42" s="19">
        <v>9.6156090210955085</v>
      </c>
      <c r="E42" s="18">
        <v>1</v>
      </c>
      <c r="F42" s="20">
        <v>34844.220863113536</v>
      </c>
      <c r="G42" s="18">
        <v>0</v>
      </c>
      <c r="H42" s="20">
        <v>34844.220863113536</v>
      </c>
      <c r="I42" s="20">
        <v>335048.40446439886</v>
      </c>
      <c r="J42" s="17">
        <v>335048.40446439886</v>
      </c>
      <c r="K42" s="21">
        <v>9.6156090210955085</v>
      </c>
      <c r="L42" s="1"/>
      <c r="M42" s="16">
        <v>80</v>
      </c>
      <c r="N42" s="17">
        <v>20</v>
      </c>
      <c r="O42" s="18">
        <v>0.1043700179303861</v>
      </c>
      <c r="P42" s="19">
        <v>9.5812956616237379</v>
      </c>
      <c r="Q42" s="18">
        <v>1</v>
      </c>
      <c r="R42" s="20">
        <v>35026.039204738299</v>
      </c>
      <c r="S42" s="18">
        <v>0</v>
      </c>
      <c r="T42" s="20">
        <v>35026.039204738299</v>
      </c>
      <c r="U42" s="20">
        <v>335594.83747622202</v>
      </c>
      <c r="V42" s="17">
        <v>335594.83747622202</v>
      </c>
      <c r="W42" s="21">
        <v>9.5812956616237379</v>
      </c>
    </row>
    <row r="43" spans="1:23" x14ac:dyDescent="0.25">
      <c r="A43" s="22">
        <f>A22+5</f>
        <v>2029</v>
      </c>
      <c r="B43" s="24" t="str">
        <f>B22</f>
        <v xml:space="preserve">Parwan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2029</v>
      </c>
      <c r="N43" s="24" t="str">
        <f>N22</f>
        <v xml:space="preserve">Parwan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3.1569842165675509E-2</v>
      </c>
      <c r="D46" s="19">
        <v>0.50555580299753333</v>
      </c>
      <c r="E46" s="18">
        <v>3.1084625912327302E-2</v>
      </c>
      <c r="F46" s="20">
        <v>3108.4625912327319</v>
      </c>
      <c r="G46" s="18">
        <v>0.9689153740876727</v>
      </c>
      <c r="H46" s="20">
        <v>100000</v>
      </c>
      <c r="I46" s="20">
        <v>98463.038710165725</v>
      </c>
      <c r="J46" s="17">
        <v>7198581.7577810716</v>
      </c>
      <c r="K46" s="21">
        <v>71.985817577810721</v>
      </c>
      <c r="L46" s="1"/>
      <c r="M46" s="16">
        <v>0</v>
      </c>
      <c r="N46" s="17">
        <v>1</v>
      </c>
      <c r="O46" s="18">
        <v>2.5796402080682363E-2</v>
      </c>
      <c r="P46" s="19">
        <v>0.50681229745811696</v>
      </c>
      <c r="Q46" s="18">
        <v>2.5472331155638517E-2</v>
      </c>
      <c r="R46" s="20">
        <v>2547.2331155638531</v>
      </c>
      <c r="S46" s="18">
        <v>0.97452766884436148</v>
      </c>
      <c r="T46" s="20">
        <v>100000</v>
      </c>
      <c r="U46" s="20">
        <v>98743.735951896466</v>
      </c>
      <c r="V46" s="17">
        <v>7414551.1859935615</v>
      </c>
      <c r="W46" s="21">
        <v>74.14551185993561</v>
      </c>
    </row>
    <row r="47" spans="1:23" x14ac:dyDescent="0.25">
      <c r="A47" s="16">
        <v>1</v>
      </c>
      <c r="B47" s="17">
        <v>4</v>
      </c>
      <c r="C47" s="18">
        <v>1.0730598689926575E-3</v>
      </c>
      <c r="D47" s="19">
        <v>0.84877985874053608</v>
      </c>
      <c r="E47" s="18">
        <v>4.2777744048128064E-3</v>
      </c>
      <c r="F47" s="20">
        <v>414.4801387701882</v>
      </c>
      <c r="G47" s="18">
        <v>0.99572222559518719</v>
      </c>
      <c r="H47" s="20">
        <v>96891.537408767268</v>
      </c>
      <c r="I47" s="20">
        <v>386260.03147362446</v>
      </c>
      <c r="J47" s="17">
        <v>7100118.7190709058</v>
      </c>
      <c r="K47" s="21">
        <v>73.279038695782418</v>
      </c>
      <c r="L47" s="1"/>
      <c r="M47" s="16">
        <v>1</v>
      </c>
      <c r="N47" s="17">
        <v>4</v>
      </c>
      <c r="O47" s="18">
        <v>1.0717327921302272E-3</v>
      </c>
      <c r="P47" s="19">
        <v>1.0580971276356719</v>
      </c>
      <c r="Q47" s="18">
        <v>4.2734572408307248E-3</v>
      </c>
      <c r="R47" s="20">
        <v>416.46023228128615</v>
      </c>
      <c r="S47" s="18">
        <v>0.99572654275916928</v>
      </c>
      <c r="T47" s="20">
        <v>97452.766884436147</v>
      </c>
      <c r="U47" s="20">
        <v>388585.88198417076</v>
      </c>
      <c r="V47" s="17">
        <v>7315807.4500416648</v>
      </c>
      <c r="W47" s="21">
        <v>75.070289781685489</v>
      </c>
    </row>
    <row r="48" spans="1:23" x14ac:dyDescent="0.25">
      <c r="A48" s="16">
        <v>5</v>
      </c>
      <c r="B48" s="17">
        <v>5</v>
      </c>
      <c r="C48" s="18">
        <v>5.096449383942518E-4</v>
      </c>
      <c r="D48" s="19">
        <v>2.3631960655312128</v>
      </c>
      <c r="E48" s="18">
        <v>2.5448048971901116E-3</v>
      </c>
      <c r="F48" s="20">
        <v>245.51528780718218</v>
      </c>
      <c r="G48" s="18">
        <v>0.99745519510280989</v>
      </c>
      <c r="H48" s="20">
        <v>96477.05726999708</v>
      </c>
      <c r="I48" s="20">
        <v>481737.91067312314</v>
      </c>
      <c r="J48" s="17">
        <v>6713858.6875972813</v>
      </c>
      <c r="K48" s="21">
        <v>69.590210124342079</v>
      </c>
      <c r="L48" s="1"/>
      <c r="M48" s="16">
        <v>5</v>
      </c>
      <c r="N48" s="17">
        <v>5</v>
      </c>
      <c r="O48" s="18">
        <v>3.9954645123253465E-4</v>
      </c>
      <c r="P48" s="19">
        <v>2.2860220261583053</v>
      </c>
      <c r="Q48" s="18">
        <v>1.9955683411411185E-3</v>
      </c>
      <c r="R48" s="20">
        <v>193.64258149630041</v>
      </c>
      <c r="S48" s="18">
        <v>0.99800443165885888</v>
      </c>
      <c r="T48" s="20">
        <v>97036.306652154861</v>
      </c>
      <c r="U48" s="20">
        <v>484655.99155979551</v>
      </c>
      <c r="V48" s="17">
        <v>6927221.5680574942</v>
      </c>
      <c r="W48" s="21">
        <v>71.387935166261428</v>
      </c>
    </row>
    <row r="49" spans="1:23" x14ac:dyDescent="0.25">
      <c r="A49" s="16">
        <v>10</v>
      </c>
      <c r="B49" s="17">
        <v>5</v>
      </c>
      <c r="C49" s="18">
        <v>5.2696823789079522E-4</v>
      </c>
      <c r="D49" s="19">
        <v>2.7934461615657362</v>
      </c>
      <c r="E49" s="18">
        <v>2.6317809971767581E-3</v>
      </c>
      <c r="F49" s="20">
        <v>253.26034351774433</v>
      </c>
      <c r="G49" s="18">
        <v>0.99736821900282324</v>
      </c>
      <c r="H49" s="20">
        <v>96231.541982189898</v>
      </c>
      <c r="I49" s="20">
        <v>480598.87732783722</v>
      </c>
      <c r="J49" s="17">
        <v>6232120.7769241584</v>
      </c>
      <c r="K49" s="21">
        <v>64.761726233978166</v>
      </c>
      <c r="L49" s="1"/>
      <c r="M49" s="16">
        <v>10</v>
      </c>
      <c r="N49" s="17">
        <v>5</v>
      </c>
      <c r="O49" s="18">
        <v>4.4979394395813299E-4</v>
      </c>
      <c r="P49" s="19">
        <v>2.6990739911116193</v>
      </c>
      <c r="Q49" s="18">
        <v>2.2466445716516903E-3</v>
      </c>
      <c r="R49" s="20">
        <v>217.57104553862882</v>
      </c>
      <c r="S49" s="18">
        <v>0.99775335542834831</v>
      </c>
      <c r="T49" s="20">
        <v>96842.66407065856</v>
      </c>
      <c r="U49" s="20">
        <v>483712.70547583193</v>
      </c>
      <c r="V49" s="17">
        <v>6442565.5764976991</v>
      </c>
      <c r="W49" s="21">
        <v>66.526108490748044</v>
      </c>
    </row>
    <row r="50" spans="1:23" x14ac:dyDescent="0.25">
      <c r="A50" s="16">
        <v>15</v>
      </c>
      <c r="B50" s="17">
        <v>5</v>
      </c>
      <c r="C50" s="18">
        <v>1.2584145069642907E-3</v>
      </c>
      <c r="D50" s="19">
        <v>2.810579889857225</v>
      </c>
      <c r="E50" s="18">
        <v>6.2747842615950011E-3</v>
      </c>
      <c r="F50" s="20">
        <v>602.24301108127111</v>
      </c>
      <c r="G50" s="18">
        <v>0.993725215738405</v>
      </c>
      <c r="H50" s="20">
        <v>95978.281638672153</v>
      </c>
      <c r="I50" s="20">
        <v>478572.84523370647</v>
      </c>
      <c r="J50" s="17">
        <v>5751521.8995963214</v>
      </c>
      <c r="K50" s="21">
        <v>59.925243517580164</v>
      </c>
      <c r="L50" s="1"/>
      <c r="M50" s="16">
        <v>15</v>
      </c>
      <c r="N50" s="17">
        <v>5</v>
      </c>
      <c r="O50" s="18">
        <v>8.3276470497341618E-4</v>
      </c>
      <c r="P50" s="19">
        <v>2.6491046057905474</v>
      </c>
      <c r="Q50" s="18">
        <v>4.1556877574574491E-3</v>
      </c>
      <c r="R50" s="20">
        <v>401.54371614767297</v>
      </c>
      <c r="S50" s="18">
        <v>0.99584431224254255</v>
      </c>
      <c r="T50" s="20">
        <v>96625.093025119932</v>
      </c>
      <c r="U50" s="20">
        <v>482181.47785273433</v>
      </c>
      <c r="V50" s="17">
        <v>5958852.8710218668</v>
      </c>
      <c r="W50" s="21">
        <v>61.669828038072104</v>
      </c>
    </row>
    <row r="51" spans="1:23" x14ac:dyDescent="0.25">
      <c r="A51" s="16">
        <v>20</v>
      </c>
      <c r="B51" s="17">
        <v>5</v>
      </c>
      <c r="C51" s="18">
        <v>2.4280735470921509E-3</v>
      </c>
      <c r="D51" s="19">
        <v>2.5577197510104699</v>
      </c>
      <c r="E51" s="18">
        <v>1.206879932020466E-2</v>
      </c>
      <c r="F51" s="20">
        <v>1151.0742701524869</v>
      </c>
      <c r="G51" s="18">
        <v>0.98793120067979534</v>
      </c>
      <c r="H51" s="20">
        <v>95376.038627590882</v>
      </c>
      <c r="I51" s="20">
        <v>474068.94718284096</v>
      </c>
      <c r="J51" s="17">
        <v>5272949.0543626146</v>
      </c>
      <c r="K51" s="21">
        <v>55.28588868061069</v>
      </c>
      <c r="L51" s="1"/>
      <c r="M51" s="16">
        <v>20</v>
      </c>
      <c r="N51" s="17">
        <v>5</v>
      </c>
      <c r="O51" s="18">
        <v>1.0522927292429811E-3</v>
      </c>
      <c r="P51" s="19">
        <v>2.515862427746872</v>
      </c>
      <c r="Q51" s="18">
        <v>5.2477458292022883E-3</v>
      </c>
      <c r="R51" s="20">
        <v>504.95672955720511</v>
      </c>
      <c r="S51" s="18">
        <v>0.99475225417079771</v>
      </c>
      <c r="T51" s="20">
        <v>96223.549308972259</v>
      </c>
      <c r="U51" s="20">
        <v>479863.36456060619</v>
      </c>
      <c r="V51" s="17">
        <v>5476671.3931691321</v>
      </c>
      <c r="W51" s="21">
        <v>56.916123261922387</v>
      </c>
    </row>
    <row r="52" spans="1:23" x14ac:dyDescent="0.25">
      <c r="A52" s="16">
        <v>25</v>
      </c>
      <c r="B52" s="17">
        <v>5</v>
      </c>
      <c r="C52" s="18">
        <v>1.9649549347410152E-3</v>
      </c>
      <c r="D52" s="19">
        <v>2.466679215726471</v>
      </c>
      <c r="E52" s="18">
        <v>9.7761105525300263E-3</v>
      </c>
      <c r="F52" s="20">
        <v>921.1536683665181</v>
      </c>
      <c r="G52" s="18">
        <v>0.99022388944746997</v>
      </c>
      <c r="H52" s="20">
        <v>94224.964357438395</v>
      </c>
      <c r="I52" s="20">
        <v>468791.24405360926</v>
      </c>
      <c r="J52" s="17">
        <v>4798880.107179774</v>
      </c>
      <c r="K52" s="21">
        <v>50.930028362498781</v>
      </c>
      <c r="L52" s="1"/>
      <c r="M52" s="16">
        <v>25</v>
      </c>
      <c r="N52" s="17">
        <v>5</v>
      </c>
      <c r="O52" s="18">
        <v>9.215021177873653E-4</v>
      </c>
      <c r="P52" s="19">
        <v>2.4510399330556867</v>
      </c>
      <c r="Q52" s="18">
        <v>4.5967134968530887E-3</v>
      </c>
      <c r="R52" s="20">
        <v>439.99094640958356</v>
      </c>
      <c r="S52" s="18">
        <v>0.99540328650314691</v>
      </c>
      <c r="T52" s="20">
        <v>95718.592579415053</v>
      </c>
      <c r="U52" s="20">
        <v>477471.44354486023</v>
      </c>
      <c r="V52" s="17">
        <v>4996808.0286085261</v>
      </c>
      <c r="W52" s="21">
        <v>52.203108026926046</v>
      </c>
    </row>
    <row r="53" spans="1:23" x14ac:dyDescent="0.25">
      <c r="A53" s="16">
        <v>30</v>
      </c>
      <c r="B53" s="17">
        <v>5</v>
      </c>
      <c r="C53" s="18">
        <v>2.1631962715823027E-3</v>
      </c>
      <c r="D53" s="19">
        <v>2.5005235755858544</v>
      </c>
      <c r="E53" s="18">
        <v>1.0757815376894131E-2</v>
      </c>
      <c r="F53" s="20">
        <v>1003.745169353715</v>
      </c>
      <c r="G53" s="18">
        <v>0.98924218462310587</v>
      </c>
      <c r="H53" s="20">
        <v>93303.810689071877</v>
      </c>
      <c r="I53" s="20">
        <v>464010.21605844022</v>
      </c>
      <c r="J53" s="17">
        <v>4330088.8631261643</v>
      </c>
      <c r="K53" s="21">
        <v>46.408488904658661</v>
      </c>
      <c r="L53" s="1"/>
      <c r="M53" s="16">
        <v>30</v>
      </c>
      <c r="N53" s="17">
        <v>5</v>
      </c>
      <c r="O53" s="18">
        <v>8.4461267752207242E-4</v>
      </c>
      <c r="P53" s="19">
        <v>2.6047244053920031</v>
      </c>
      <c r="Q53" s="18">
        <v>4.2145370414504724E-3</v>
      </c>
      <c r="R53" s="20">
        <v>401.55519583990099</v>
      </c>
      <c r="S53" s="18">
        <v>0.99578546295854953</v>
      </c>
      <c r="T53" s="20">
        <v>95278.60163300547</v>
      </c>
      <c r="U53" s="20">
        <v>475431.17280454404</v>
      </c>
      <c r="V53" s="17">
        <v>4519336.5850636661</v>
      </c>
      <c r="W53" s="21">
        <v>47.432860134443054</v>
      </c>
    </row>
    <row r="54" spans="1:23" x14ac:dyDescent="0.25">
      <c r="A54" s="16">
        <v>35</v>
      </c>
      <c r="B54" s="17">
        <v>5</v>
      </c>
      <c r="C54" s="18">
        <v>2.0113017511152443E-3</v>
      </c>
      <c r="D54" s="19">
        <v>2.5561448720149405</v>
      </c>
      <c r="E54" s="18">
        <v>1.0007319476946996E-2</v>
      </c>
      <c r="F54" s="20">
        <v>923.67624339896429</v>
      </c>
      <c r="G54" s="18">
        <v>0.989992680523053</v>
      </c>
      <c r="H54" s="20">
        <v>92300.065519718162</v>
      </c>
      <c r="I54" s="20">
        <v>459242.99667456228</v>
      </c>
      <c r="J54" s="17">
        <v>3866078.6470677238</v>
      </c>
      <c r="K54" s="21">
        <v>41.885979444313712</v>
      </c>
      <c r="L54" s="1"/>
      <c r="M54" s="16">
        <v>35</v>
      </c>
      <c r="N54" s="17">
        <v>5</v>
      </c>
      <c r="O54" s="18">
        <v>1.3572857824959953E-3</v>
      </c>
      <c r="P54" s="19">
        <v>2.6666136028417786</v>
      </c>
      <c r="Q54" s="18">
        <v>6.7650036575853667E-3</v>
      </c>
      <c r="R54" s="20">
        <v>641.84356616831792</v>
      </c>
      <c r="S54" s="18">
        <v>0.99323499634241463</v>
      </c>
      <c r="T54" s="20">
        <v>94877.046437165569</v>
      </c>
      <c r="U54" s="20">
        <v>472887.56313942716</v>
      </c>
      <c r="V54" s="17">
        <v>4043905.4122591219</v>
      </c>
      <c r="W54" s="21">
        <v>42.622589594810883</v>
      </c>
    </row>
    <row r="55" spans="1:23" x14ac:dyDescent="0.25">
      <c r="A55" s="16">
        <v>40</v>
      </c>
      <c r="B55" s="17">
        <v>5</v>
      </c>
      <c r="C55" s="18">
        <v>2.7594198956703776E-3</v>
      </c>
      <c r="D55" s="19">
        <v>2.668990264020271</v>
      </c>
      <c r="E55" s="18">
        <v>1.3708920485096865E-2</v>
      </c>
      <c r="F55" s="20">
        <v>1252.6716548043187</v>
      </c>
      <c r="G55" s="18">
        <v>0.98629107951490314</v>
      </c>
      <c r="H55" s="20">
        <v>91376.389276319198</v>
      </c>
      <c r="I55" s="20">
        <v>453961.95655826124</v>
      </c>
      <c r="J55" s="17">
        <v>3406835.6503931615</v>
      </c>
      <c r="K55" s="21">
        <v>37.283544221593196</v>
      </c>
      <c r="L55" s="1"/>
      <c r="M55" s="16">
        <v>40</v>
      </c>
      <c r="N55" s="17">
        <v>5</v>
      </c>
      <c r="O55" s="18">
        <v>1.9505388145515019E-3</v>
      </c>
      <c r="P55" s="19">
        <v>2.6572834059817256</v>
      </c>
      <c r="Q55" s="18">
        <v>9.7083312739175698E-3</v>
      </c>
      <c r="R55" s="20">
        <v>914.86656713647244</v>
      </c>
      <c r="S55" s="18">
        <v>0.99029166872608243</v>
      </c>
      <c r="T55" s="20">
        <v>94235.202870997251</v>
      </c>
      <c r="U55" s="20">
        <v>469032.74126684311</v>
      </c>
      <c r="V55" s="17">
        <v>3571017.8491196949</v>
      </c>
      <c r="W55" s="21">
        <v>37.89473296946386</v>
      </c>
    </row>
    <row r="56" spans="1:23" x14ac:dyDescent="0.25">
      <c r="A56" s="16">
        <v>45</v>
      </c>
      <c r="B56" s="17">
        <v>5</v>
      </c>
      <c r="C56" s="18">
        <v>4.3478376975964834E-3</v>
      </c>
      <c r="D56" s="19">
        <v>2.6960119997429715</v>
      </c>
      <c r="E56" s="18">
        <v>2.1523578922815423E-2</v>
      </c>
      <c r="F56" s="20">
        <v>1939.7849490442022</v>
      </c>
      <c r="G56" s="18">
        <v>0.97847642107718458</v>
      </c>
      <c r="H56" s="20">
        <v>90123.717621514879</v>
      </c>
      <c r="I56" s="20">
        <v>446149.34686189739</v>
      </c>
      <c r="J56" s="17">
        <v>2952873.6938349004</v>
      </c>
      <c r="K56" s="21">
        <v>32.764668078117239</v>
      </c>
      <c r="L56" s="1"/>
      <c r="M56" s="16">
        <v>45</v>
      </c>
      <c r="N56" s="17">
        <v>5</v>
      </c>
      <c r="O56" s="18">
        <v>2.8744565485596014E-3</v>
      </c>
      <c r="P56" s="19">
        <v>2.7300208519666418</v>
      </c>
      <c r="Q56" s="18">
        <v>1.4279112158147589E-2</v>
      </c>
      <c r="R56" s="20">
        <v>1332.5315487188782</v>
      </c>
      <c r="S56" s="18">
        <v>0.98572088784185241</v>
      </c>
      <c r="T56" s="20">
        <v>93320.336303860779</v>
      </c>
      <c r="U56" s="20">
        <v>463576.86268961546</v>
      </c>
      <c r="V56" s="17">
        <v>3101985.107852852</v>
      </c>
      <c r="W56" s="21">
        <v>33.240183551765867</v>
      </c>
    </row>
    <row r="57" spans="1:23" x14ac:dyDescent="0.25">
      <c r="A57" s="16">
        <v>50</v>
      </c>
      <c r="B57" s="17">
        <v>5</v>
      </c>
      <c r="C57" s="18">
        <v>7.0977977968446912E-3</v>
      </c>
      <c r="D57" s="19">
        <v>2.6275921304978551</v>
      </c>
      <c r="E57" s="18">
        <v>3.490129064118952E-2</v>
      </c>
      <c r="F57" s="20">
        <v>3077.7330640849832</v>
      </c>
      <c r="G57" s="18">
        <v>0.96509870935881048</v>
      </c>
      <c r="H57" s="20">
        <v>88183.932672470677</v>
      </c>
      <c r="I57" s="20">
        <v>433618.02522089123</v>
      </c>
      <c r="J57" s="17">
        <v>2506724.3469730029</v>
      </c>
      <c r="K57" s="21">
        <v>28.426089322681726</v>
      </c>
      <c r="L57" s="1"/>
      <c r="M57" s="16">
        <v>50</v>
      </c>
      <c r="N57" s="17">
        <v>5</v>
      </c>
      <c r="O57" s="18">
        <v>5.2508306075931665E-3</v>
      </c>
      <c r="P57" s="19">
        <v>2.6896049752445563</v>
      </c>
      <c r="Q57" s="18">
        <v>2.5939468559011081E-2</v>
      </c>
      <c r="R57" s="20">
        <v>2386.1147692584491</v>
      </c>
      <c r="S57" s="18">
        <v>0.97406053144098892</v>
      </c>
      <c r="T57" s="20">
        <v>91987.8047551419</v>
      </c>
      <c r="U57" s="20">
        <v>454426.15608431929</v>
      </c>
      <c r="V57" s="17">
        <v>2638408.2451632367</v>
      </c>
      <c r="W57" s="21">
        <v>28.682152511262707</v>
      </c>
    </row>
    <row r="58" spans="1:23" x14ac:dyDescent="0.25">
      <c r="A58" s="16">
        <v>55</v>
      </c>
      <c r="B58" s="17">
        <v>5</v>
      </c>
      <c r="C58" s="18">
        <v>9.1830928574498458E-3</v>
      </c>
      <c r="D58" s="19">
        <v>2.6376554181143339</v>
      </c>
      <c r="E58" s="18">
        <v>4.4940540837741239E-2</v>
      </c>
      <c r="F58" s="20">
        <v>3824.7186390456191</v>
      </c>
      <c r="G58" s="18">
        <v>0.95505945916225876</v>
      </c>
      <c r="H58" s="20">
        <v>85106.199608385694</v>
      </c>
      <c r="I58" s="20">
        <v>416495.69468774193</v>
      </c>
      <c r="J58" s="17">
        <v>2073106.3217521114</v>
      </c>
      <c r="K58" s="21">
        <v>24.359051764636003</v>
      </c>
      <c r="L58" s="1"/>
      <c r="M58" s="16">
        <v>55</v>
      </c>
      <c r="N58" s="17">
        <v>5</v>
      </c>
      <c r="O58" s="18">
        <v>7.9639723416571814E-3</v>
      </c>
      <c r="P58" s="19">
        <v>2.7144350691646695</v>
      </c>
      <c r="Q58" s="18">
        <v>3.9108010816529815E-2</v>
      </c>
      <c r="R58" s="20">
        <v>3504.143861147284</v>
      </c>
      <c r="S58" s="18">
        <v>0.96089198918347019</v>
      </c>
      <c r="T58" s="20">
        <v>89601.689985883451</v>
      </c>
      <c r="U58" s="20">
        <v>439999.50160777714</v>
      </c>
      <c r="V58" s="17">
        <v>2183982.0890789176</v>
      </c>
      <c r="W58" s="21">
        <v>24.374340365935055</v>
      </c>
    </row>
    <row r="59" spans="1:23" x14ac:dyDescent="0.25">
      <c r="A59" s="16">
        <v>60</v>
      </c>
      <c r="B59" s="17">
        <v>5</v>
      </c>
      <c r="C59" s="18">
        <v>1.4253277558864011E-2</v>
      </c>
      <c r="D59" s="19">
        <v>2.650004626866854</v>
      </c>
      <c r="E59" s="18">
        <v>6.8956674579431332E-2</v>
      </c>
      <c r="F59" s="20">
        <v>5604.9006325370283</v>
      </c>
      <c r="G59" s="18">
        <v>0.93104332542056867</v>
      </c>
      <c r="H59" s="20">
        <v>81281.480969340075</v>
      </c>
      <c r="I59" s="20">
        <v>393235.9142933673</v>
      </c>
      <c r="J59" s="17">
        <v>1656610.6270643696</v>
      </c>
      <c r="K59" s="21">
        <v>20.381157027506109</v>
      </c>
      <c r="L59" s="1"/>
      <c r="M59" s="16">
        <v>60</v>
      </c>
      <c r="N59" s="17">
        <v>5</v>
      </c>
      <c r="O59" s="18">
        <v>1.4378680368147545E-2</v>
      </c>
      <c r="P59" s="19">
        <v>2.7143240935780892</v>
      </c>
      <c r="Q59" s="18">
        <v>6.9605806772597534E-2</v>
      </c>
      <c r="R59" s="20">
        <v>5992.8891591531865</v>
      </c>
      <c r="S59" s="18">
        <v>0.93039419322740247</v>
      </c>
      <c r="T59" s="20">
        <v>86097.546124736167</v>
      </c>
      <c r="U59" s="20">
        <v>416789.92826274736</v>
      </c>
      <c r="V59" s="17">
        <v>1743982.5874711405</v>
      </c>
      <c r="W59" s="21">
        <v>20.255891903637977</v>
      </c>
    </row>
    <row r="60" spans="1:23" x14ac:dyDescent="0.25">
      <c r="A60" s="16">
        <v>65</v>
      </c>
      <c r="B60" s="17">
        <v>5</v>
      </c>
      <c r="C60" s="18">
        <v>2.1811278463258279E-2</v>
      </c>
      <c r="D60" s="19">
        <v>2.7097971590641796</v>
      </c>
      <c r="E60" s="18">
        <v>0.10386795410823568</v>
      </c>
      <c r="F60" s="20">
        <v>7860.3715734912694</v>
      </c>
      <c r="G60" s="18">
        <v>0.89613204589176432</v>
      </c>
      <c r="H60" s="20">
        <v>75676.580336803047</v>
      </c>
      <c r="I60" s="20">
        <v>360381.0563755944</v>
      </c>
      <c r="J60" s="17">
        <v>1263374.7127710022</v>
      </c>
      <c r="K60" s="21">
        <v>16.694394846440989</v>
      </c>
      <c r="L60" s="1"/>
      <c r="M60" s="16">
        <v>65</v>
      </c>
      <c r="N60" s="17">
        <v>5</v>
      </c>
      <c r="O60" s="18">
        <v>2.5587157882814404E-2</v>
      </c>
      <c r="P60" s="19">
        <v>2.6602135377082186</v>
      </c>
      <c r="Q60" s="18">
        <v>0.12070911735704892</v>
      </c>
      <c r="R60" s="20">
        <v>9669.3624385047005</v>
      </c>
      <c r="S60" s="18">
        <v>0.87929088264295108</v>
      </c>
      <c r="T60" s="20">
        <v>80104.656965582981</v>
      </c>
      <c r="U60" s="20">
        <v>377899.04149530898</v>
      </c>
      <c r="V60" s="17">
        <v>1327192.6592083932</v>
      </c>
      <c r="W60" s="21">
        <v>16.568233477095127</v>
      </c>
    </row>
    <row r="61" spans="1:23" x14ac:dyDescent="0.25">
      <c r="A61" s="16">
        <v>70</v>
      </c>
      <c r="B61" s="17">
        <v>5</v>
      </c>
      <c r="C61" s="18">
        <v>4.4021274575354374E-2</v>
      </c>
      <c r="D61" s="19">
        <v>2.6372614941137016</v>
      </c>
      <c r="E61" s="18">
        <v>0.19936977133594358</v>
      </c>
      <c r="F61" s="20">
        <v>13520.502034012083</v>
      </c>
      <c r="G61" s="18">
        <v>0.80063022866405642</v>
      </c>
      <c r="H61" s="20">
        <v>67816.208763311777</v>
      </c>
      <c r="I61" s="20">
        <v>307135.63304188452</v>
      </c>
      <c r="J61" s="17">
        <v>902993.65639540774</v>
      </c>
      <c r="K61" s="21">
        <v>13.315307252680316</v>
      </c>
      <c r="L61" s="1"/>
      <c r="M61" s="16">
        <v>70</v>
      </c>
      <c r="N61" s="17">
        <v>5</v>
      </c>
      <c r="O61" s="18">
        <v>4.1938145819583182E-2</v>
      </c>
      <c r="P61" s="19">
        <v>2.6193166419948306</v>
      </c>
      <c r="Q61" s="18">
        <v>0.1906554166468124</v>
      </c>
      <c r="R61" s="20">
        <v>13428.870424701054</v>
      </c>
      <c r="S61" s="18">
        <v>0.8093445833531876</v>
      </c>
      <c r="T61" s="20">
        <v>70435.29452707828</v>
      </c>
      <c r="U61" s="20">
        <v>320206.58429849782</v>
      </c>
      <c r="V61" s="17">
        <v>949293.61771308421</v>
      </c>
      <c r="W61" s="21">
        <v>13.477527482306984</v>
      </c>
    </row>
    <row r="62" spans="1:23" x14ac:dyDescent="0.25">
      <c r="A62" s="16">
        <v>75</v>
      </c>
      <c r="B62" s="17">
        <v>5</v>
      </c>
      <c r="C62" s="18">
        <v>7.1489187978709345E-2</v>
      </c>
      <c r="D62" s="19">
        <v>2.7982637194476716</v>
      </c>
      <c r="E62" s="18">
        <v>0.3088351781992833</v>
      </c>
      <c r="F62" s="20">
        <v>16768.424263199297</v>
      </c>
      <c r="G62" s="18">
        <v>0.6911648218007167</v>
      </c>
      <c r="H62" s="20">
        <v>54295.706729299694</v>
      </c>
      <c r="I62" s="20">
        <v>234558.88557851865</v>
      </c>
      <c r="J62" s="17">
        <v>595858.02335352323</v>
      </c>
      <c r="K62" s="21">
        <v>10.97431195295556</v>
      </c>
      <c r="L62" s="1"/>
      <c r="M62" s="16">
        <v>75</v>
      </c>
      <c r="N62" s="17">
        <v>5</v>
      </c>
      <c r="O62" s="18">
        <v>7.0258286702431366E-2</v>
      </c>
      <c r="P62" s="19">
        <v>2.81462043234874</v>
      </c>
      <c r="Q62" s="18">
        <v>0.3045331081748045</v>
      </c>
      <c r="R62" s="20">
        <v>17360.343517828027</v>
      </c>
      <c r="S62" s="18">
        <v>0.6954668918251955</v>
      </c>
      <c r="T62" s="20">
        <v>57006.424102377227</v>
      </c>
      <c r="U62" s="20">
        <v>247093.18050061777</v>
      </c>
      <c r="V62" s="17">
        <v>629087.03341458633</v>
      </c>
      <c r="W62" s="21">
        <v>11.035370895827734</v>
      </c>
    </row>
    <row r="63" spans="1:23" x14ac:dyDescent="0.25">
      <c r="A63" s="16">
        <v>80</v>
      </c>
      <c r="B63" s="17">
        <v>20</v>
      </c>
      <c r="C63" s="18">
        <v>0.10386762253905552</v>
      </c>
      <c r="D63" s="19">
        <v>9.6276392542246505</v>
      </c>
      <c r="E63" s="18">
        <v>1</v>
      </c>
      <c r="F63" s="20">
        <v>37527.282466100398</v>
      </c>
      <c r="G63" s="18">
        <v>0</v>
      </c>
      <c r="H63" s="20">
        <v>37527.282466100398</v>
      </c>
      <c r="I63" s="20">
        <v>361299.13777500461</v>
      </c>
      <c r="J63" s="17">
        <v>361299.13777500461</v>
      </c>
      <c r="K63" s="21">
        <v>9.6276392542246505</v>
      </c>
      <c r="L63" s="1"/>
      <c r="M63" s="16">
        <v>80</v>
      </c>
      <c r="N63" s="17">
        <v>20</v>
      </c>
      <c r="O63" s="18">
        <v>0.10378722139667039</v>
      </c>
      <c r="P63" s="19">
        <v>9.6350975249452162</v>
      </c>
      <c r="Q63" s="18">
        <v>1</v>
      </c>
      <c r="R63" s="20">
        <v>39646.0805845492</v>
      </c>
      <c r="S63" s="18">
        <v>0</v>
      </c>
      <c r="T63" s="20">
        <v>39646.0805845492</v>
      </c>
      <c r="U63" s="20">
        <v>381993.85291396856</v>
      </c>
      <c r="V63" s="17">
        <v>381993.85291396856</v>
      </c>
      <c r="W63" s="21">
        <v>9.6350975249452162</v>
      </c>
    </row>
    <row r="64" spans="1:23" x14ac:dyDescent="0.25">
      <c r="A64" s="22">
        <f>A43+5</f>
        <v>2034</v>
      </c>
      <c r="B64" s="24" t="str">
        <f>B43</f>
        <v xml:space="preserve">Parwan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2034</v>
      </c>
      <c r="N64" s="24" t="str">
        <f>N43</f>
        <v xml:space="preserve">Parwan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2.4211246695500007E-2</v>
      </c>
      <c r="D67" s="19">
        <v>0.50582085948741284</v>
      </c>
      <c r="E67" s="18">
        <v>2.3924991515016147E-2</v>
      </c>
      <c r="F67" s="20">
        <v>2392.4991515016154</v>
      </c>
      <c r="G67" s="18">
        <v>0.97607500848498385</v>
      </c>
      <c r="H67" s="20">
        <v>100000</v>
      </c>
      <c r="I67" s="20">
        <v>98817.67682563384</v>
      </c>
      <c r="J67" s="17">
        <v>7370746.0651541185</v>
      </c>
      <c r="K67" s="21">
        <v>73.707460651541183</v>
      </c>
      <c r="L67" s="1"/>
      <c r="M67" s="16">
        <v>0</v>
      </c>
      <c r="N67" s="17">
        <v>1</v>
      </c>
      <c r="O67" s="18">
        <v>1.9214319783850235E-2</v>
      </c>
      <c r="P67" s="19">
        <v>0.50712939418198</v>
      </c>
      <c r="Q67" s="18">
        <v>1.9034063897619302E-2</v>
      </c>
      <c r="R67" s="20">
        <v>1903.4063897619344</v>
      </c>
      <c r="S67" s="18">
        <v>0.9809659361023807</v>
      </c>
      <c r="T67" s="20">
        <v>100000</v>
      </c>
      <c r="U67" s="20">
        <v>99061.866939560146</v>
      </c>
      <c r="V67" s="17">
        <v>7606121.0083475085</v>
      </c>
      <c r="W67" s="21">
        <v>76.061210083475089</v>
      </c>
    </row>
    <row r="68" spans="1:23" x14ac:dyDescent="0.25">
      <c r="A68" s="16">
        <v>1</v>
      </c>
      <c r="B68" s="17">
        <v>4</v>
      </c>
      <c r="C68" s="18">
        <v>8.583382307719488E-4</v>
      </c>
      <c r="D68" s="19">
        <v>0.90690151557918075</v>
      </c>
      <c r="E68" s="18">
        <v>3.4242617660119601E-3</v>
      </c>
      <c r="F68" s="20">
        <v>334.23363323148806</v>
      </c>
      <c r="G68" s="18">
        <v>0.99657573823398804</v>
      </c>
      <c r="H68" s="20">
        <v>97607.500848498385</v>
      </c>
      <c r="I68" s="20">
        <v>389396.18584960274</v>
      </c>
      <c r="J68" s="17">
        <v>7271928.3883284843</v>
      </c>
      <c r="K68" s="21">
        <v>74.5017373164345</v>
      </c>
      <c r="L68" s="1"/>
      <c r="M68" s="16">
        <v>1</v>
      </c>
      <c r="N68" s="17">
        <v>4</v>
      </c>
      <c r="O68" s="18">
        <v>8.3200578940946794E-4</v>
      </c>
      <c r="P68" s="19">
        <v>1.1048172193922874</v>
      </c>
      <c r="Q68" s="18">
        <v>3.3200258500383217E-3</v>
      </c>
      <c r="R68" s="20">
        <v>325.68322658669786</v>
      </c>
      <c r="S68" s="18">
        <v>0.99667997414996168</v>
      </c>
      <c r="T68" s="20">
        <v>98096.593610238066</v>
      </c>
      <c r="U68" s="20">
        <v>391443.46197140572</v>
      </c>
      <c r="V68" s="17">
        <v>7507059.141407948</v>
      </c>
      <c r="W68" s="21">
        <v>76.527215320394745</v>
      </c>
    </row>
    <row r="69" spans="1:23" x14ac:dyDescent="0.25">
      <c r="A69" s="16">
        <v>5</v>
      </c>
      <c r="B69" s="17">
        <v>5</v>
      </c>
      <c r="C69" s="18">
        <v>4.1247674736714414E-4</v>
      </c>
      <c r="D69" s="19">
        <v>2.3708899946932043</v>
      </c>
      <c r="E69" s="18">
        <v>2.060149614295459E-3</v>
      </c>
      <c r="F69" s="20">
        <v>200.39748393479385</v>
      </c>
      <c r="G69" s="18">
        <v>0.99793985038570454</v>
      </c>
      <c r="H69" s="20">
        <v>97273.267215266897</v>
      </c>
      <c r="I69" s="20">
        <v>485839.46904628322</v>
      </c>
      <c r="J69" s="17">
        <v>6882532.2024788819</v>
      </c>
      <c r="K69" s="21">
        <v>70.754611205232337</v>
      </c>
      <c r="L69" s="1"/>
      <c r="M69" s="16">
        <v>5</v>
      </c>
      <c r="N69" s="17">
        <v>5</v>
      </c>
      <c r="O69" s="18">
        <v>3.1555760879243302E-4</v>
      </c>
      <c r="P69" s="19">
        <v>2.2966678675406151</v>
      </c>
      <c r="Q69" s="18">
        <v>1.5764432479773438E-3</v>
      </c>
      <c r="R69" s="20">
        <v>154.13029152290255</v>
      </c>
      <c r="S69" s="18">
        <v>0.99842355675202266</v>
      </c>
      <c r="T69" s="20">
        <v>97770.910383651368</v>
      </c>
      <c r="U69" s="20">
        <v>488437.8865485976</v>
      </c>
      <c r="V69" s="17">
        <v>7115615.6794365421</v>
      </c>
      <c r="W69" s="21">
        <v>72.778453749842242</v>
      </c>
    </row>
    <row r="70" spans="1:23" x14ac:dyDescent="0.25">
      <c r="A70" s="16">
        <v>10</v>
      </c>
      <c r="B70" s="17">
        <v>5</v>
      </c>
      <c r="C70" s="18">
        <v>4.331637058911896E-4</v>
      </c>
      <c r="D70" s="19">
        <v>2.7960167945605012</v>
      </c>
      <c r="E70" s="18">
        <v>2.1637528259360606E-3</v>
      </c>
      <c r="F70" s="20">
        <v>210.04169620289758</v>
      </c>
      <c r="G70" s="18">
        <v>0.99783624717406394</v>
      </c>
      <c r="H70" s="20">
        <v>97072.869731332103</v>
      </c>
      <c r="I70" s="20">
        <v>484901.42028578732</v>
      </c>
      <c r="J70" s="17">
        <v>6396692.7334325984</v>
      </c>
      <c r="K70" s="21">
        <v>65.895782736584181</v>
      </c>
      <c r="L70" s="1"/>
      <c r="M70" s="16">
        <v>10</v>
      </c>
      <c r="N70" s="17">
        <v>5</v>
      </c>
      <c r="O70" s="18">
        <v>3.5935915716635243E-4</v>
      </c>
      <c r="P70" s="19">
        <v>2.706073990262579</v>
      </c>
      <c r="Q70" s="18">
        <v>1.795315829225208E-3</v>
      </c>
      <c r="R70" s="20">
        <v>175.25295049739361</v>
      </c>
      <c r="S70" s="18">
        <v>0.99820468417077479</v>
      </c>
      <c r="T70" s="20">
        <v>97616.780092128465</v>
      </c>
      <c r="U70" s="20">
        <v>487681.88315921312</v>
      </c>
      <c r="V70" s="17">
        <v>6627177.7928879447</v>
      </c>
      <c r="W70" s="21">
        <v>67.889739721320112</v>
      </c>
    </row>
    <row r="71" spans="1:23" x14ac:dyDescent="0.25">
      <c r="A71" s="16">
        <v>15</v>
      </c>
      <c r="B71" s="17">
        <v>5</v>
      </c>
      <c r="C71" s="18">
        <v>1.0323198749313026E-3</v>
      </c>
      <c r="D71" s="19">
        <v>2.814499480092818</v>
      </c>
      <c r="E71" s="18">
        <v>5.1499803205955486E-3</v>
      </c>
      <c r="F71" s="20">
        <v>498.84165817814937</v>
      </c>
      <c r="G71" s="18">
        <v>0.99485001967940445</v>
      </c>
      <c r="H71" s="20">
        <v>96862.828035129205</v>
      </c>
      <c r="I71" s="20">
        <v>483223.92147234629</v>
      </c>
      <c r="J71" s="17">
        <v>5911791.313146811</v>
      </c>
      <c r="K71" s="21">
        <v>61.032611096206935</v>
      </c>
      <c r="L71" s="1"/>
      <c r="M71" s="16">
        <v>15</v>
      </c>
      <c r="N71" s="17">
        <v>5</v>
      </c>
      <c r="O71" s="18">
        <v>6.7322413062733451E-4</v>
      </c>
      <c r="P71" s="19">
        <v>2.6537026499979701</v>
      </c>
      <c r="Q71" s="18">
        <v>3.3608119683458115E-3</v>
      </c>
      <c r="R71" s="20">
        <v>327.48265063148574</v>
      </c>
      <c r="S71" s="18">
        <v>0.99663918803165419</v>
      </c>
      <c r="T71" s="20">
        <v>97441.527141631072</v>
      </c>
      <c r="U71" s="20">
        <v>486439.26403280708</v>
      </c>
      <c r="V71" s="17">
        <v>6139495.909728732</v>
      </c>
      <c r="W71" s="21">
        <v>63.006975463397517</v>
      </c>
    </row>
    <row r="72" spans="1:23" x14ac:dyDescent="0.25">
      <c r="A72" s="16">
        <v>20</v>
      </c>
      <c r="B72" s="17">
        <v>5</v>
      </c>
      <c r="C72" s="18">
        <v>2.0086547586107757E-3</v>
      </c>
      <c r="D72" s="19">
        <v>2.5611092168067358</v>
      </c>
      <c r="E72" s="18">
        <v>9.9943127584483094E-3</v>
      </c>
      <c r="F72" s="20">
        <v>963.09181850210007</v>
      </c>
      <c r="G72" s="18">
        <v>0.99000568724155169</v>
      </c>
      <c r="H72" s="20">
        <v>96363.986376951056</v>
      </c>
      <c r="I72" s="20">
        <v>479471.05612524162</v>
      </c>
      <c r="J72" s="17">
        <v>5428567.3916744646</v>
      </c>
      <c r="K72" s="21">
        <v>56.333985296532973</v>
      </c>
      <c r="L72" s="1"/>
      <c r="M72" s="16">
        <v>20</v>
      </c>
      <c r="N72" s="17">
        <v>5</v>
      </c>
      <c r="O72" s="18">
        <v>8.603291181467044E-4</v>
      </c>
      <c r="P72" s="19">
        <v>2.5198212776550224</v>
      </c>
      <c r="Q72" s="18">
        <v>4.2924864121176576E-3</v>
      </c>
      <c r="R72" s="20">
        <v>416.86071640340379</v>
      </c>
      <c r="S72" s="18">
        <v>0.99570751358788234</v>
      </c>
      <c r="T72" s="20">
        <v>97114.044490999586</v>
      </c>
      <c r="U72" s="20">
        <v>484536.33337599272</v>
      </c>
      <c r="V72" s="17">
        <v>5653056.6456959248</v>
      </c>
      <c r="W72" s="21">
        <v>58.210495457429367</v>
      </c>
    </row>
    <row r="73" spans="1:23" x14ac:dyDescent="0.25">
      <c r="A73" s="16">
        <v>25</v>
      </c>
      <c r="B73" s="17">
        <v>5</v>
      </c>
      <c r="C73" s="18">
        <v>1.6448236928149357E-3</v>
      </c>
      <c r="D73" s="19">
        <v>2.4723707272953743</v>
      </c>
      <c r="E73" s="18">
        <v>8.1900682184831153E-3</v>
      </c>
      <c r="F73" s="20">
        <v>781.33983453801193</v>
      </c>
      <c r="G73" s="18">
        <v>0.99180993178151688</v>
      </c>
      <c r="H73" s="20">
        <v>95400.894558448956</v>
      </c>
      <c r="I73" s="20">
        <v>475029.53535453632</v>
      </c>
      <c r="J73" s="17">
        <v>4949096.3355492232</v>
      </c>
      <c r="K73" s="21">
        <v>51.876833634060702</v>
      </c>
      <c r="L73" s="1"/>
      <c r="M73" s="16">
        <v>25</v>
      </c>
      <c r="N73" s="17">
        <v>5</v>
      </c>
      <c r="O73" s="18">
        <v>7.6083825574308286E-4</v>
      </c>
      <c r="P73" s="19">
        <v>2.4549913679135376</v>
      </c>
      <c r="Q73" s="18">
        <v>3.7968393071629025E-3</v>
      </c>
      <c r="R73" s="20">
        <v>367.14366824734316</v>
      </c>
      <c r="S73" s="18">
        <v>0.9962031606928371</v>
      </c>
      <c r="T73" s="20">
        <v>96697.183774596182</v>
      </c>
      <c r="U73" s="20">
        <v>482551.53506807552</v>
      </c>
      <c r="V73" s="17">
        <v>5168520.3123199325</v>
      </c>
      <c r="W73" s="21">
        <v>53.450577468397597</v>
      </c>
    </row>
    <row r="74" spans="1:23" x14ac:dyDescent="0.25">
      <c r="A74" s="16">
        <v>30</v>
      </c>
      <c r="B74" s="17">
        <v>5</v>
      </c>
      <c r="C74" s="18">
        <v>1.8249594634573802E-3</v>
      </c>
      <c r="D74" s="19">
        <v>2.5045382438964627</v>
      </c>
      <c r="E74" s="18">
        <v>9.0834303169723407E-3</v>
      </c>
      <c r="F74" s="20">
        <v>859.47013195759791</v>
      </c>
      <c r="G74" s="18">
        <v>0.99091656968302766</v>
      </c>
      <c r="H74" s="20">
        <v>94619.554723910944</v>
      </c>
      <c r="I74" s="20">
        <v>470952.99877474125</v>
      </c>
      <c r="J74" s="17">
        <v>4474066.8001946872</v>
      </c>
      <c r="K74" s="21">
        <v>47.284800834769335</v>
      </c>
      <c r="L74" s="1"/>
      <c r="M74" s="16">
        <v>30</v>
      </c>
      <c r="N74" s="17">
        <v>5</v>
      </c>
      <c r="O74" s="18">
        <v>7.0198135645774089E-4</v>
      </c>
      <c r="P74" s="19">
        <v>2.607120414369521</v>
      </c>
      <c r="Q74" s="18">
        <v>3.5040208791885519E-3</v>
      </c>
      <c r="R74" s="20">
        <v>337.54247182571271</v>
      </c>
      <c r="S74" s="18">
        <v>0.99649597912081145</v>
      </c>
      <c r="T74" s="20">
        <v>96330.040106348839</v>
      </c>
      <c r="U74" s="20">
        <v>480842.50204162922</v>
      </c>
      <c r="V74" s="17">
        <v>4685968.7772518573</v>
      </c>
      <c r="W74" s="21">
        <v>48.644937467881512</v>
      </c>
    </row>
    <row r="75" spans="1:23" x14ac:dyDescent="0.25">
      <c r="A75" s="16">
        <v>35</v>
      </c>
      <c r="B75" s="17">
        <v>5</v>
      </c>
      <c r="C75" s="18">
        <v>1.7137476649914654E-3</v>
      </c>
      <c r="D75" s="19">
        <v>2.56147917914446</v>
      </c>
      <c r="E75" s="18">
        <v>8.5330785099708706E-3</v>
      </c>
      <c r="F75" s="20">
        <v>800.06216292464524</v>
      </c>
      <c r="G75" s="18">
        <v>0.99146692149002913</v>
      </c>
      <c r="H75" s="20">
        <v>93760.084591953346</v>
      </c>
      <c r="I75" s="20">
        <v>466849.45471749629</v>
      </c>
      <c r="J75" s="17">
        <v>4003113.8014199464</v>
      </c>
      <c r="K75" s="21">
        <v>42.695287859877851</v>
      </c>
      <c r="L75" s="1"/>
      <c r="M75" s="16">
        <v>35</v>
      </c>
      <c r="N75" s="17">
        <v>5</v>
      </c>
      <c r="O75" s="18">
        <v>1.1295145465224329E-3</v>
      </c>
      <c r="P75" s="19">
        <v>2.6683043033749576</v>
      </c>
      <c r="Q75" s="18">
        <v>5.6327378798136651E-3</v>
      </c>
      <c r="R75" s="20">
        <v>540.70057760390046</v>
      </c>
      <c r="S75" s="18">
        <v>0.99436726212018633</v>
      </c>
      <c r="T75" s="20">
        <v>95992.497634523126</v>
      </c>
      <c r="U75" s="20">
        <v>478701.73896265391</v>
      </c>
      <c r="V75" s="17">
        <v>4205126.2752102278</v>
      </c>
      <c r="W75" s="21">
        <v>43.80682218750686</v>
      </c>
    </row>
    <row r="76" spans="1:23" x14ac:dyDescent="0.25">
      <c r="A76" s="16">
        <v>40</v>
      </c>
      <c r="B76" s="17">
        <v>5</v>
      </c>
      <c r="C76" s="18">
        <v>2.370066871562698E-3</v>
      </c>
      <c r="D76" s="19">
        <v>2.6743080321337027</v>
      </c>
      <c r="E76" s="18">
        <v>1.1785372846607634E-2</v>
      </c>
      <c r="F76" s="20">
        <v>1095.5685241551109</v>
      </c>
      <c r="G76" s="18">
        <v>0.98821462715339237</v>
      </c>
      <c r="H76" s="20">
        <v>92960.022429028701</v>
      </c>
      <c r="I76" s="20">
        <v>462252.1572282688</v>
      </c>
      <c r="J76" s="17">
        <v>3536264.34670245</v>
      </c>
      <c r="K76" s="21">
        <v>38.040700231136967</v>
      </c>
      <c r="L76" s="1"/>
      <c r="M76" s="16">
        <v>40</v>
      </c>
      <c r="N76" s="17">
        <v>5</v>
      </c>
      <c r="O76" s="18">
        <v>1.6286843818084627E-3</v>
      </c>
      <c r="P76" s="19">
        <v>2.6600744706029213</v>
      </c>
      <c r="Q76" s="18">
        <v>8.1125051505803736E-3</v>
      </c>
      <c r="R76" s="20">
        <v>774.35319525640807</v>
      </c>
      <c r="S76" s="18">
        <v>0.99188749484941963</v>
      </c>
      <c r="T76" s="20">
        <v>95451.797056919226</v>
      </c>
      <c r="U76" s="20">
        <v>475447.05647424544</v>
      </c>
      <c r="V76" s="17">
        <v>3726424.5362475743</v>
      </c>
      <c r="W76" s="21">
        <v>39.039857301224572</v>
      </c>
    </row>
    <row r="77" spans="1:23" x14ac:dyDescent="0.25">
      <c r="A77" s="16">
        <v>45</v>
      </c>
      <c r="B77" s="17">
        <v>5</v>
      </c>
      <c r="C77" s="18">
        <v>3.7698354130702065E-3</v>
      </c>
      <c r="D77" s="19">
        <v>2.7025275280128462</v>
      </c>
      <c r="E77" s="18">
        <v>1.8687324409125572E-2</v>
      </c>
      <c r="F77" s="20">
        <v>1716.7008517875365</v>
      </c>
      <c r="G77" s="18">
        <v>0.98131267559087443</v>
      </c>
      <c r="H77" s="20">
        <v>91864.45390487359</v>
      </c>
      <c r="I77" s="20">
        <v>455378.19657474919</v>
      </c>
      <c r="J77" s="17">
        <v>3074012.1894741813</v>
      </c>
      <c r="K77" s="21">
        <v>33.462477147660906</v>
      </c>
      <c r="L77" s="1"/>
      <c r="M77" s="16">
        <v>45</v>
      </c>
      <c r="N77" s="17">
        <v>5</v>
      </c>
      <c r="O77" s="18">
        <v>2.4121644871897118E-3</v>
      </c>
      <c r="P77" s="19">
        <v>2.7341395039358307</v>
      </c>
      <c r="Q77" s="18">
        <v>1.1995260799995466E-2</v>
      </c>
      <c r="R77" s="20">
        <v>1135.68063099758</v>
      </c>
      <c r="S77" s="18">
        <v>0.98800473920000453</v>
      </c>
      <c r="T77" s="20">
        <v>94677.443861662818</v>
      </c>
      <c r="U77" s="20">
        <v>470813.92543039145</v>
      </c>
      <c r="V77" s="17">
        <v>3250977.4797733286</v>
      </c>
      <c r="W77" s="21">
        <v>34.337402312249452</v>
      </c>
    </row>
    <row r="78" spans="1:23" x14ac:dyDescent="0.25">
      <c r="A78" s="16">
        <v>50</v>
      </c>
      <c r="B78" s="17">
        <v>5</v>
      </c>
      <c r="C78" s="18">
        <v>6.2233840841768688E-3</v>
      </c>
      <c r="D78" s="19">
        <v>2.6347575069702502</v>
      </c>
      <c r="E78" s="18">
        <v>3.0665529575735206E-2</v>
      </c>
      <c r="F78" s="20">
        <v>2764.4285874354828</v>
      </c>
      <c r="G78" s="18">
        <v>0.96933447042426479</v>
      </c>
      <c r="H78" s="20">
        <v>90147.753053086053</v>
      </c>
      <c r="I78" s="20">
        <v>444200.22130148171</v>
      </c>
      <c r="J78" s="17">
        <v>2618633.9928994323</v>
      </c>
      <c r="K78" s="21">
        <v>29.048244733924491</v>
      </c>
      <c r="L78" s="1"/>
      <c r="M78" s="16">
        <v>50</v>
      </c>
      <c r="N78" s="17">
        <v>5</v>
      </c>
      <c r="O78" s="18">
        <v>4.4293483342488487E-3</v>
      </c>
      <c r="P78" s="19">
        <v>2.6952109459054125</v>
      </c>
      <c r="Q78" s="18">
        <v>2.1922936690233374E-2</v>
      </c>
      <c r="R78" s="20">
        <v>2050.71015319867</v>
      </c>
      <c r="S78" s="18">
        <v>0.97807706330976663</v>
      </c>
      <c r="T78" s="20">
        <v>93541.763230665238</v>
      </c>
      <c r="U78" s="20">
        <v>462982.36183911323</v>
      </c>
      <c r="V78" s="17">
        <v>2780163.5543429372</v>
      </c>
      <c r="W78" s="21">
        <v>29.721094175735324</v>
      </c>
    </row>
    <row r="79" spans="1:23" x14ac:dyDescent="0.25">
      <c r="A79" s="16">
        <v>55</v>
      </c>
      <c r="B79" s="17">
        <v>5</v>
      </c>
      <c r="C79" s="18">
        <v>8.1760353058281856E-3</v>
      </c>
      <c r="D79" s="19">
        <v>2.6474836330547982</v>
      </c>
      <c r="E79" s="18">
        <v>4.0108715198146405E-2</v>
      </c>
      <c r="F79" s="20">
        <v>3504.8328740599973</v>
      </c>
      <c r="G79" s="18">
        <v>0.95989128480185359</v>
      </c>
      <c r="H79" s="20">
        <v>87383.32446565057</v>
      </c>
      <c r="I79" s="20">
        <v>428671.44562861911</v>
      </c>
      <c r="J79" s="17">
        <v>2174433.7715979507</v>
      </c>
      <c r="K79" s="21">
        <v>24.883852667481161</v>
      </c>
      <c r="L79" s="1"/>
      <c r="M79" s="16">
        <v>55</v>
      </c>
      <c r="N79" s="17">
        <v>5</v>
      </c>
      <c r="O79" s="18">
        <v>6.7863300104891054E-3</v>
      </c>
      <c r="P79" s="19">
        <v>2.7240123358251984</v>
      </c>
      <c r="Q79" s="18">
        <v>3.3415527074226237E-2</v>
      </c>
      <c r="R79" s="20">
        <v>3057.2217611595552</v>
      </c>
      <c r="S79" s="18">
        <v>0.96658447292577376</v>
      </c>
      <c r="T79" s="20">
        <v>91491.053077466568</v>
      </c>
      <c r="U79" s="20">
        <v>450497.06637228694</v>
      </c>
      <c r="V79" s="17">
        <v>2317181.1925038239</v>
      </c>
      <c r="W79" s="21">
        <v>25.326861092546817</v>
      </c>
    </row>
    <row r="80" spans="1:23" x14ac:dyDescent="0.25">
      <c r="A80" s="16">
        <v>60</v>
      </c>
      <c r="B80" s="17">
        <v>5</v>
      </c>
      <c r="C80" s="18">
        <v>1.2884505591075183E-2</v>
      </c>
      <c r="D80" s="19">
        <v>2.6609348681697673</v>
      </c>
      <c r="E80" s="18">
        <v>6.2537783147729176E-2</v>
      </c>
      <c r="F80" s="20">
        <v>5245.5749179135164</v>
      </c>
      <c r="G80" s="18">
        <v>0.93746221685227082</v>
      </c>
      <c r="H80" s="20">
        <v>83878.491591590573</v>
      </c>
      <c r="I80" s="20">
        <v>407122.71657105809</v>
      </c>
      <c r="J80" s="17">
        <v>1745762.3259693314</v>
      </c>
      <c r="K80" s="21">
        <v>20.812991421800398</v>
      </c>
      <c r="L80" s="1"/>
      <c r="M80" s="16">
        <v>60</v>
      </c>
      <c r="N80" s="17">
        <v>5</v>
      </c>
      <c r="O80" s="18">
        <v>1.2412803082198205E-2</v>
      </c>
      <c r="P80" s="19">
        <v>2.7279921254816086</v>
      </c>
      <c r="Q80" s="18">
        <v>6.0361695693135209E-2</v>
      </c>
      <c r="R80" s="20">
        <v>5338.0160148929717</v>
      </c>
      <c r="S80" s="18">
        <v>0.93963830430686479</v>
      </c>
      <c r="T80" s="20">
        <v>88433.831316307012</v>
      </c>
      <c r="U80" s="20">
        <v>430041.14216139296</v>
      </c>
      <c r="V80" s="17">
        <v>1866684.1261315369</v>
      </c>
      <c r="W80" s="21">
        <v>21.108257986186835</v>
      </c>
    </row>
    <row r="81" spans="1:23" x14ac:dyDescent="0.25">
      <c r="A81" s="16">
        <v>65</v>
      </c>
      <c r="B81" s="17">
        <v>5</v>
      </c>
      <c r="C81" s="18">
        <v>2.0099434115127112E-2</v>
      </c>
      <c r="D81" s="19">
        <v>2.7259174797967103</v>
      </c>
      <c r="E81" s="18">
        <v>9.6104450293870158E-2</v>
      </c>
      <c r="F81" s="20">
        <v>7556.9732319274335</v>
      </c>
      <c r="G81" s="18">
        <v>0.90389554970612984</v>
      </c>
      <c r="H81" s="20">
        <v>78632.916673677057</v>
      </c>
      <c r="I81" s="20">
        <v>375979.40263601491</v>
      </c>
      <c r="J81" s="17">
        <v>1338639.6093982733</v>
      </c>
      <c r="K81" s="21">
        <v>17.023908892424345</v>
      </c>
      <c r="L81" s="1"/>
      <c r="M81" s="16">
        <v>65</v>
      </c>
      <c r="N81" s="17">
        <v>5</v>
      </c>
      <c r="O81" s="18">
        <v>2.2539791775606152E-2</v>
      </c>
      <c r="P81" s="19">
        <v>2.6774039797259852</v>
      </c>
      <c r="Q81" s="18">
        <v>0.10709257368633862</v>
      </c>
      <c r="R81" s="20">
        <v>8898.9447231930681</v>
      </c>
      <c r="S81" s="18">
        <v>0.89290742631366138</v>
      </c>
      <c r="T81" s="20">
        <v>83095.815301414041</v>
      </c>
      <c r="U81" s="20">
        <v>394810.42290834355</v>
      </c>
      <c r="V81" s="17">
        <v>1436642.9839701438</v>
      </c>
      <c r="W81" s="21">
        <v>17.288993179247338</v>
      </c>
    </row>
    <row r="82" spans="1:23" x14ac:dyDescent="0.25">
      <c r="A82" s="16">
        <v>70</v>
      </c>
      <c r="B82" s="17">
        <v>5</v>
      </c>
      <c r="C82" s="18">
        <v>4.1505961807490235E-2</v>
      </c>
      <c r="D82" s="19">
        <v>2.6517409182053728</v>
      </c>
      <c r="E82" s="18">
        <v>0.18909894874178046</v>
      </c>
      <c r="F82" s="20">
        <v>13440.386185665098</v>
      </c>
      <c r="G82" s="18">
        <v>0.81090105125821954</v>
      </c>
      <c r="H82" s="20">
        <v>71075.943441749623</v>
      </c>
      <c r="I82" s="20">
        <v>323818.20828543301</v>
      </c>
      <c r="J82" s="17">
        <v>962660.20676225843</v>
      </c>
      <c r="K82" s="21">
        <v>13.544107332901008</v>
      </c>
      <c r="L82" s="1"/>
      <c r="M82" s="16">
        <v>70</v>
      </c>
      <c r="N82" s="17">
        <v>5</v>
      </c>
      <c r="O82" s="18">
        <v>3.7949122869161363E-2</v>
      </c>
      <c r="P82" s="19">
        <v>2.6278079743230438</v>
      </c>
      <c r="Q82" s="18">
        <v>0.17407493494898141</v>
      </c>
      <c r="R82" s="20">
        <v>12915.815419321807</v>
      </c>
      <c r="S82" s="18">
        <v>0.82592506505101859</v>
      </c>
      <c r="T82" s="20">
        <v>74196.870578220973</v>
      </c>
      <c r="U82" s="20">
        <v>340345.55854827422</v>
      </c>
      <c r="V82" s="17">
        <v>1041832.5610618002</v>
      </c>
      <c r="W82" s="21">
        <v>14.041462300805037</v>
      </c>
    </row>
    <row r="83" spans="1:23" x14ac:dyDescent="0.25">
      <c r="A83" s="16">
        <v>75</v>
      </c>
      <c r="B83" s="17">
        <v>5</v>
      </c>
      <c r="C83" s="18">
        <v>6.9273131837041743E-2</v>
      </c>
      <c r="D83" s="19">
        <v>2.8224595736413809</v>
      </c>
      <c r="E83" s="18">
        <v>0.30096637308325525</v>
      </c>
      <c r="F83" s="20">
        <v>17346.364627996052</v>
      </c>
      <c r="G83" s="18">
        <v>0.69903362691674475</v>
      </c>
      <c r="H83" s="20">
        <v>57635.557256084525</v>
      </c>
      <c r="I83" s="20">
        <v>250405.37605260403</v>
      </c>
      <c r="J83" s="17">
        <v>638841.99847682542</v>
      </c>
      <c r="K83" s="21">
        <v>11.084164513901417</v>
      </c>
      <c r="L83" s="1"/>
      <c r="M83" s="16">
        <v>75</v>
      </c>
      <c r="N83" s="17">
        <v>5</v>
      </c>
      <c r="O83" s="18">
        <v>6.2093950459668423E-2</v>
      </c>
      <c r="P83" s="19">
        <v>2.8906312369885554</v>
      </c>
      <c r="Q83" s="18">
        <v>0.2745141523077157</v>
      </c>
      <c r="R83" s="20">
        <v>16822.516909467573</v>
      </c>
      <c r="S83" s="18">
        <v>0.7254858476922843</v>
      </c>
      <c r="T83" s="20">
        <v>61281.055158899166</v>
      </c>
      <c r="U83" s="20">
        <v>270920.38411043311</v>
      </c>
      <c r="V83" s="17">
        <v>701487.00251352601</v>
      </c>
      <c r="W83" s="21">
        <v>11.447045105450618</v>
      </c>
    </row>
    <row r="84" spans="1:23" x14ac:dyDescent="0.25">
      <c r="A84" s="16">
        <v>80</v>
      </c>
      <c r="B84" s="17">
        <v>20</v>
      </c>
      <c r="C84" s="18">
        <v>0.10372140602151471</v>
      </c>
      <c r="D84" s="19">
        <v>9.6412113791879381</v>
      </c>
      <c r="E84" s="18">
        <v>1</v>
      </c>
      <c r="F84" s="20">
        <v>40289.192628088473</v>
      </c>
      <c r="G84" s="18">
        <v>0</v>
      </c>
      <c r="H84" s="20">
        <v>40289.192628088473</v>
      </c>
      <c r="I84" s="20">
        <v>388436.62242422136</v>
      </c>
      <c r="J84" s="17">
        <v>388436.62242422136</v>
      </c>
      <c r="K84" s="21">
        <v>9.6412113791879381</v>
      </c>
      <c r="L84" s="1"/>
      <c r="M84" s="16">
        <v>80</v>
      </c>
      <c r="N84" s="17">
        <v>20</v>
      </c>
      <c r="O84" s="18">
        <v>0.10325588735680823</v>
      </c>
      <c r="P84" s="19">
        <v>9.6846777999633797</v>
      </c>
      <c r="Q84" s="18">
        <v>1</v>
      </c>
      <c r="R84" s="20">
        <v>44458.538249431593</v>
      </c>
      <c r="S84" s="18">
        <v>0</v>
      </c>
      <c r="T84" s="20">
        <v>44458.538249431593</v>
      </c>
      <c r="U84" s="20">
        <v>430566.6184030929</v>
      </c>
      <c r="V84" s="17">
        <v>430566.6184030929</v>
      </c>
      <c r="W84" s="21">
        <v>9.6846777999633797</v>
      </c>
    </row>
    <row r="85" spans="1:23" x14ac:dyDescent="0.25">
      <c r="A85" s="22">
        <f>A64+5</f>
        <v>2039</v>
      </c>
      <c r="B85" s="24" t="str">
        <f>B64</f>
        <v xml:space="preserve">Parwan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2039</v>
      </c>
      <c r="N85" s="24" t="str">
        <f>N64</f>
        <v xml:space="preserve">Parwan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1.8551572746905321E-2</v>
      </c>
      <c r="D88" s="19">
        <v>0.5060796229862381</v>
      </c>
      <c r="E88" s="18">
        <v>1.8383128147270167E-2</v>
      </c>
      <c r="F88" s="20">
        <v>1838.3128147270181</v>
      </c>
      <c r="G88" s="18">
        <v>0.98161687185272983</v>
      </c>
      <c r="H88" s="20">
        <v>100000</v>
      </c>
      <c r="I88" s="20">
        <v>99092.019841480796</v>
      </c>
      <c r="J88" s="17">
        <v>7525987.7004987691</v>
      </c>
      <c r="K88" s="21">
        <v>75.259877004987686</v>
      </c>
      <c r="L88" s="1"/>
      <c r="M88" s="16">
        <v>0</v>
      </c>
      <c r="N88" s="17">
        <v>1</v>
      </c>
      <c r="O88" s="18">
        <v>1.4299403321079707E-2</v>
      </c>
      <c r="P88" s="19">
        <v>0.50743843599950933</v>
      </c>
      <c r="Q88" s="18">
        <v>1.4199392224059859E-2</v>
      </c>
      <c r="R88" s="20">
        <v>1419.9392224059848</v>
      </c>
      <c r="S88" s="18">
        <v>0.98580060777594014</v>
      </c>
      <c r="T88" s="20">
        <v>100000</v>
      </c>
      <c r="U88" s="20">
        <v>99300.592515826065</v>
      </c>
      <c r="V88" s="17">
        <v>7780034.8351424914</v>
      </c>
      <c r="W88" s="21">
        <v>77.800348351424915</v>
      </c>
    </row>
    <row r="89" spans="1:23" x14ac:dyDescent="0.25">
      <c r="A89" s="16">
        <v>1</v>
      </c>
      <c r="B89" s="17">
        <v>4</v>
      </c>
      <c r="C89" s="18">
        <v>6.845552367942564E-4</v>
      </c>
      <c r="D89" s="19">
        <v>0.95882162200754306</v>
      </c>
      <c r="E89" s="18">
        <v>2.7325322124627238E-3</v>
      </c>
      <c r="F89" s="20">
        <v>268.22997226344887</v>
      </c>
      <c r="G89" s="18">
        <v>0.99726746778753728</v>
      </c>
      <c r="H89" s="20">
        <v>98161.687185272982</v>
      </c>
      <c r="I89" s="20">
        <v>391831.01354911481</v>
      </c>
      <c r="J89" s="17">
        <v>7426895.6806572881</v>
      </c>
      <c r="K89" s="21">
        <v>75.659820991458389</v>
      </c>
      <c r="L89" s="1"/>
      <c r="M89" s="16">
        <v>1</v>
      </c>
      <c r="N89" s="17">
        <v>4</v>
      </c>
      <c r="O89" s="18">
        <v>6.4403715937573806E-4</v>
      </c>
      <c r="P89" s="19">
        <v>1.1465928509745791</v>
      </c>
      <c r="Q89" s="18">
        <v>2.5714231326083858E-3</v>
      </c>
      <c r="R89" s="20">
        <v>253.49104869744042</v>
      </c>
      <c r="S89" s="18">
        <v>0.99742857686739161</v>
      </c>
      <c r="T89" s="20">
        <v>98580.060777594015</v>
      </c>
      <c r="U89" s="20">
        <v>393596.92993980885</v>
      </c>
      <c r="V89" s="17">
        <v>7680734.2426266652</v>
      </c>
      <c r="W89" s="21">
        <v>77.913669174490892</v>
      </c>
    </row>
    <row r="90" spans="1:23" x14ac:dyDescent="0.25">
      <c r="A90" s="16">
        <v>5</v>
      </c>
      <c r="B90" s="17">
        <v>5</v>
      </c>
      <c r="C90" s="18">
        <v>3.3261300671448134E-4</v>
      </c>
      <c r="D90" s="19">
        <v>2.3780573681660497</v>
      </c>
      <c r="E90" s="18">
        <v>1.6616159512250483E-3</v>
      </c>
      <c r="F90" s="20">
        <v>162.66133002570132</v>
      </c>
      <c r="G90" s="18">
        <v>0.99833838404877495</v>
      </c>
      <c r="H90" s="20">
        <v>97893.457213009533</v>
      </c>
      <c r="I90" s="20">
        <v>489040.79738930246</v>
      </c>
      <c r="J90" s="17">
        <v>7035064.6671081735</v>
      </c>
      <c r="K90" s="21">
        <v>71.864503179209919</v>
      </c>
      <c r="L90" s="1"/>
      <c r="M90" s="16">
        <v>5</v>
      </c>
      <c r="N90" s="17">
        <v>5</v>
      </c>
      <c r="O90" s="18">
        <v>2.4822247050149956E-4</v>
      </c>
      <c r="P90" s="19">
        <v>2.3064727335732136</v>
      </c>
      <c r="Q90" s="18">
        <v>1.2402831066734565E-3</v>
      </c>
      <c r="R90" s="20">
        <v>121.95278337190393</v>
      </c>
      <c r="S90" s="18">
        <v>0.99875971689332654</v>
      </c>
      <c r="T90" s="20">
        <v>98326.569728896575</v>
      </c>
      <c r="U90" s="20">
        <v>491304.36549725407</v>
      </c>
      <c r="V90" s="17">
        <v>7287137.3126868559</v>
      </c>
      <c r="W90" s="21">
        <v>74.111578719554217</v>
      </c>
    </row>
    <row r="91" spans="1:23" x14ac:dyDescent="0.25">
      <c r="A91" s="16">
        <v>10</v>
      </c>
      <c r="B91" s="17">
        <v>5</v>
      </c>
      <c r="C91" s="18">
        <v>3.5435147740480447E-4</v>
      </c>
      <c r="D91" s="19">
        <v>2.798555513728576</v>
      </c>
      <c r="E91" s="18">
        <v>1.7703763428067454E-3</v>
      </c>
      <c r="F91" s="20">
        <v>173.02028899491415</v>
      </c>
      <c r="G91" s="18">
        <v>0.99822962365719325</v>
      </c>
      <c r="H91" s="20">
        <v>97730.795882983832</v>
      </c>
      <c r="I91" s="20">
        <v>488273.08485369827</v>
      </c>
      <c r="J91" s="17">
        <v>6546023.8697188711</v>
      </c>
      <c r="K91" s="21">
        <v>66.980155135098173</v>
      </c>
      <c r="L91" s="1"/>
      <c r="M91" s="16">
        <v>10</v>
      </c>
      <c r="N91" s="17">
        <v>5</v>
      </c>
      <c r="O91" s="18">
        <v>2.8572378536526115E-4</v>
      </c>
      <c r="P91" s="19">
        <v>2.7126309120242547</v>
      </c>
      <c r="Q91" s="18">
        <v>1.4276858545206883E-3</v>
      </c>
      <c r="R91" s="20">
        <v>140.20534246174793</v>
      </c>
      <c r="S91" s="18">
        <v>0.99857231414547931</v>
      </c>
      <c r="T91" s="20">
        <v>98204.616945524671</v>
      </c>
      <c r="U91" s="20">
        <v>490702.38336130732</v>
      </c>
      <c r="V91" s="17">
        <v>6795832.9471896021</v>
      </c>
      <c r="W91" s="21">
        <v>69.200747974602209</v>
      </c>
    </row>
    <row r="92" spans="1:23" x14ac:dyDescent="0.25">
      <c r="A92" s="16">
        <v>15</v>
      </c>
      <c r="B92" s="17">
        <v>5</v>
      </c>
      <c r="C92" s="18">
        <v>8.4332869824812985E-4</v>
      </c>
      <c r="D92" s="19">
        <v>2.8183681902848714</v>
      </c>
      <c r="E92" s="18">
        <v>4.2088998196618821E-3</v>
      </c>
      <c r="F92" s="20">
        <v>410.61090410414909</v>
      </c>
      <c r="G92" s="18">
        <v>0.99579110018033812</v>
      </c>
      <c r="H92" s="20">
        <v>97557.775593988918</v>
      </c>
      <c r="I92" s="20">
        <v>486893.0761601351</v>
      </c>
      <c r="J92" s="17">
        <v>6057750.7848651726</v>
      </c>
      <c r="K92" s="21">
        <v>62.093982237520642</v>
      </c>
      <c r="L92" s="1"/>
      <c r="M92" s="16">
        <v>15</v>
      </c>
      <c r="N92" s="17">
        <v>5</v>
      </c>
      <c r="O92" s="18">
        <v>5.4124895669871063E-4</v>
      </c>
      <c r="P92" s="19">
        <v>2.6580794171428477</v>
      </c>
      <c r="Q92" s="18">
        <v>2.7028187929037939E-3</v>
      </c>
      <c r="R92" s="20">
        <v>265.05033459581318</v>
      </c>
      <c r="S92" s="18">
        <v>0.99729718120709621</v>
      </c>
      <c r="T92" s="20">
        <v>98064.411603062923</v>
      </c>
      <c r="U92" s="20">
        <v>489701.33118123148</v>
      </c>
      <c r="V92" s="17">
        <v>6305130.5638282951</v>
      </c>
      <c r="W92" s="21">
        <v>64.295807834443394</v>
      </c>
    </row>
    <row r="93" spans="1:23" x14ac:dyDescent="0.25">
      <c r="A93" s="16">
        <v>20</v>
      </c>
      <c r="B93" s="17">
        <v>5</v>
      </c>
      <c r="C93" s="18">
        <v>1.6546619617651282E-3</v>
      </c>
      <c r="D93" s="19">
        <v>2.5643707795115631</v>
      </c>
      <c r="E93" s="18">
        <v>8.2401010231691885E-3</v>
      </c>
      <c r="F93" s="20">
        <v>800.50245115910366</v>
      </c>
      <c r="G93" s="18">
        <v>0.99175989897683081</v>
      </c>
      <c r="H93" s="20">
        <v>97147.164689884768</v>
      </c>
      <c r="I93" s="20">
        <v>483786.09628830815</v>
      </c>
      <c r="J93" s="17">
        <v>5570857.7087050378</v>
      </c>
      <c r="K93" s="21">
        <v>57.344521854944993</v>
      </c>
      <c r="L93" s="1"/>
      <c r="M93" s="16">
        <v>20</v>
      </c>
      <c r="N93" s="17">
        <v>5</v>
      </c>
      <c r="O93" s="18">
        <v>6.9921020670405732E-4</v>
      </c>
      <c r="P93" s="19">
        <v>2.5236031698539581</v>
      </c>
      <c r="Q93" s="18">
        <v>3.4900080080852991E-3</v>
      </c>
      <c r="R93" s="20">
        <v>341.32055401257821</v>
      </c>
      <c r="S93" s="18">
        <v>0.9965099919919147</v>
      </c>
      <c r="T93" s="20">
        <v>97799.36126846711</v>
      </c>
      <c r="U93" s="20">
        <v>488151.5612043151</v>
      </c>
      <c r="V93" s="17">
        <v>5815429.2326470632</v>
      </c>
      <c r="W93" s="21">
        <v>59.462854943226496</v>
      </c>
    </row>
    <row r="94" spans="1:23" x14ac:dyDescent="0.25">
      <c r="A94" s="16">
        <v>25</v>
      </c>
      <c r="B94" s="17">
        <v>5</v>
      </c>
      <c r="C94" s="18">
        <v>1.3705182867574139E-3</v>
      </c>
      <c r="D94" s="19">
        <v>2.4777798877065629</v>
      </c>
      <c r="E94" s="18">
        <v>6.8289853469716277E-3</v>
      </c>
      <c r="F94" s="20">
        <v>657.94994465788477</v>
      </c>
      <c r="G94" s="18">
        <v>0.99317101465302837</v>
      </c>
      <c r="H94" s="20">
        <v>96346.662238725665</v>
      </c>
      <c r="I94" s="20">
        <v>480073.81661032984</v>
      </c>
      <c r="J94" s="17">
        <v>5087071.6124167293</v>
      </c>
      <c r="K94" s="21">
        <v>52.799666269829814</v>
      </c>
      <c r="L94" s="1"/>
      <c r="M94" s="16">
        <v>25</v>
      </c>
      <c r="N94" s="17">
        <v>5</v>
      </c>
      <c r="O94" s="18">
        <v>6.2427305705941975E-4</v>
      </c>
      <c r="P94" s="19">
        <v>2.4587890472360692</v>
      </c>
      <c r="Q94" s="18">
        <v>3.1164213647442152E-3</v>
      </c>
      <c r="R94" s="20">
        <v>303.72032024864166</v>
      </c>
      <c r="S94" s="18">
        <v>0.99688357863525578</v>
      </c>
      <c r="T94" s="20">
        <v>97458.040714454532</v>
      </c>
      <c r="U94" s="20">
        <v>486518.3861678798</v>
      </c>
      <c r="V94" s="17">
        <v>5327277.671442748</v>
      </c>
      <c r="W94" s="21">
        <v>54.662269345751689</v>
      </c>
    </row>
    <row r="95" spans="1:23" x14ac:dyDescent="0.25">
      <c r="A95" s="16">
        <v>30</v>
      </c>
      <c r="B95" s="17">
        <v>5</v>
      </c>
      <c r="C95" s="18">
        <v>1.5322938055938266E-3</v>
      </c>
      <c r="D95" s="19">
        <v>2.5083761144046979</v>
      </c>
      <c r="E95" s="18">
        <v>7.6323295581263162E-3</v>
      </c>
      <c r="F95" s="20">
        <v>730.32778722106013</v>
      </c>
      <c r="G95" s="18">
        <v>0.99236767044187368</v>
      </c>
      <c r="H95" s="20">
        <v>95688.71229406778</v>
      </c>
      <c r="I95" s="20">
        <v>476623.85931138496</v>
      </c>
      <c r="J95" s="17">
        <v>4606997.7958063995</v>
      </c>
      <c r="K95" s="21">
        <v>48.145676593998957</v>
      </c>
      <c r="L95" s="1"/>
      <c r="M95" s="16">
        <v>30</v>
      </c>
      <c r="N95" s="17">
        <v>5</v>
      </c>
      <c r="O95" s="18">
        <v>5.7975932098024846E-4</v>
      </c>
      <c r="P95" s="19">
        <v>2.6096080933921759</v>
      </c>
      <c r="Q95" s="18">
        <v>2.8947848615441529E-3</v>
      </c>
      <c r="R95" s="20">
        <v>281.24085591075709</v>
      </c>
      <c r="S95" s="18">
        <v>0.99710521513845585</v>
      </c>
      <c r="T95" s="20">
        <v>97154.32039420589</v>
      </c>
      <c r="U95" s="20">
        <v>485099.32610525296</v>
      </c>
      <c r="V95" s="17">
        <v>4840759.2852748679</v>
      </c>
      <c r="W95" s="21">
        <v>49.825465976534815</v>
      </c>
    </row>
    <row r="96" spans="1:23" x14ac:dyDescent="0.25">
      <c r="A96" s="16">
        <v>35</v>
      </c>
      <c r="B96" s="17">
        <v>5</v>
      </c>
      <c r="C96" s="18">
        <v>1.4527263822303217E-3</v>
      </c>
      <c r="D96" s="19">
        <v>2.5665721572430504</v>
      </c>
      <c r="E96" s="18">
        <v>7.238044664524157E-3</v>
      </c>
      <c r="F96" s="20">
        <v>687.31302833161317</v>
      </c>
      <c r="G96" s="18">
        <v>0.99276195533547584</v>
      </c>
      <c r="H96" s="20">
        <v>94958.38450684672</v>
      </c>
      <c r="I96" s="20">
        <v>473119.39587440185</v>
      </c>
      <c r="J96" s="17">
        <v>4130373.9364950145</v>
      </c>
      <c r="K96" s="21">
        <v>43.496674442657614</v>
      </c>
      <c r="L96" s="1"/>
      <c r="M96" s="16">
        <v>35</v>
      </c>
      <c r="N96" s="17">
        <v>5</v>
      </c>
      <c r="O96" s="18">
        <v>9.3456293451987717E-4</v>
      </c>
      <c r="P96" s="19">
        <v>2.6701172799930371</v>
      </c>
      <c r="Q96" s="18">
        <v>4.6626620894385518E-3</v>
      </c>
      <c r="R96" s="20">
        <v>451.68643545037776</v>
      </c>
      <c r="S96" s="18">
        <v>0.99533733791056145</v>
      </c>
      <c r="T96" s="20">
        <v>96873.079538295133</v>
      </c>
      <c r="U96" s="20">
        <v>483313.0212706583</v>
      </c>
      <c r="V96" s="17">
        <v>4355659.9591696151</v>
      </c>
      <c r="W96" s="21">
        <v>44.962542534304056</v>
      </c>
    </row>
    <row r="97" spans="1:23" x14ac:dyDescent="0.25">
      <c r="A97" s="16">
        <v>40</v>
      </c>
      <c r="B97" s="17">
        <v>5</v>
      </c>
      <c r="C97" s="18">
        <v>2.0248411702713438E-3</v>
      </c>
      <c r="D97" s="19">
        <v>2.6794647945334771</v>
      </c>
      <c r="E97" s="18">
        <v>1.0076857567324349E-2</v>
      </c>
      <c r="F97" s="20">
        <v>949.95616000804876</v>
      </c>
      <c r="G97" s="18">
        <v>0.98992314243267565</v>
      </c>
      <c r="H97" s="20">
        <v>94271.071478515107</v>
      </c>
      <c r="I97" s="20">
        <v>469150.95067962707</v>
      </c>
      <c r="J97" s="17">
        <v>3657254.5406206124</v>
      </c>
      <c r="K97" s="21">
        <v>38.795088283833934</v>
      </c>
      <c r="L97" s="1"/>
      <c r="M97" s="16">
        <v>40</v>
      </c>
      <c r="N97" s="17">
        <v>5</v>
      </c>
      <c r="O97" s="18">
        <v>1.3526590119286373E-3</v>
      </c>
      <c r="P97" s="19">
        <v>2.66289960083932</v>
      </c>
      <c r="Q97" s="18">
        <v>6.7419816336662386E-3</v>
      </c>
      <c r="R97" s="20">
        <v>650.07126139188767</v>
      </c>
      <c r="S97" s="18">
        <v>0.99325801836633376</v>
      </c>
      <c r="T97" s="20">
        <v>96421.393102844755</v>
      </c>
      <c r="U97" s="20">
        <v>480587.68370974192</v>
      </c>
      <c r="V97" s="17">
        <v>3872346.9378989572</v>
      </c>
      <c r="W97" s="21">
        <v>40.160661584391796</v>
      </c>
    </row>
    <row r="98" spans="1:23" x14ac:dyDescent="0.25">
      <c r="A98" s="16">
        <v>45</v>
      </c>
      <c r="B98" s="17">
        <v>5</v>
      </c>
      <c r="C98" s="18">
        <v>3.2508154983268089E-3</v>
      </c>
      <c r="D98" s="19">
        <v>2.7088935616975234</v>
      </c>
      <c r="E98" s="18">
        <v>1.613391268564246E-2</v>
      </c>
      <c r="F98" s="20">
        <v>1505.6347262755589</v>
      </c>
      <c r="G98" s="18">
        <v>0.98386608731435754</v>
      </c>
      <c r="H98" s="20">
        <v>93321.115318507058</v>
      </c>
      <c r="I98" s="20">
        <v>463156.00717743358</v>
      </c>
      <c r="J98" s="17">
        <v>3188103.5899409852</v>
      </c>
      <c r="K98" s="21">
        <v>34.16272489950336</v>
      </c>
      <c r="L98" s="1"/>
      <c r="M98" s="16">
        <v>45</v>
      </c>
      <c r="N98" s="17">
        <v>5</v>
      </c>
      <c r="O98" s="18">
        <v>2.0138840401391547E-3</v>
      </c>
      <c r="P98" s="19">
        <v>2.738189725088553</v>
      </c>
      <c r="Q98" s="18">
        <v>1.0023761729312963E-2</v>
      </c>
      <c r="R98" s="20">
        <v>959.98891064006602</v>
      </c>
      <c r="S98" s="18">
        <v>0.98997623827068704</v>
      </c>
      <c r="T98" s="20">
        <v>95771.321841452867</v>
      </c>
      <c r="U98" s="20">
        <v>476685.2964253776</v>
      </c>
      <c r="V98" s="17">
        <v>3391759.2541892151</v>
      </c>
      <c r="W98" s="21">
        <v>35.415186811394243</v>
      </c>
    </row>
    <row r="99" spans="1:23" x14ac:dyDescent="0.25">
      <c r="A99" s="16">
        <v>50</v>
      </c>
      <c r="B99" s="17">
        <v>5</v>
      </c>
      <c r="C99" s="18">
        <v>5.4263500900023744E-3</v>
      </c>
      <c r="D99" s="19">
        <v>2.6417666876884502</v>
      </c>
      <c r="E99" s="18">
        <v>2.6788943073229543E-2</v>
      </c>
      <c r="F99" s="20">
        <v>2459.6396828264988</v>
      </c>
      <c r="G99" s="18">
        <v>0.97321105692677046</v>
      </c>
      <c r="H99" s="20">
        <v>91815.480592231499</v>
      </c>
      <c r="I99" s="20">
        <v>453276.99872483267</v>
      </c>
      <c r="J99" s="17">
        <v>2724947.5827635517</v>
      </c>
      <c r="K99" s="21">
        <v>29.678520062052687</v>
      </c>
      <c r="L99" s="1"/>
      <c r="M99" s="16">
        <v>50</v>
      </c>
      <c r="N99" s="17">
        <v>5</v>
      </c>
      <c r="O99" s="18">
        <v>3.7180748650167093E-3</v>
      </c>
      <c r="P99" s="19">
        <v>2.7005708256940735</v>
      </c>
      <c r="Q99" s="18">
        <v>1.8432784161906079E-2</v>
      </c>
      <c r="R99" s="20">
        <v>1747.6368360162887</v>
      </c>
      <c r="S99" s="18">
        <v>0.98156721583809392</v>
      </c>
      <c r="T99" s="20">
        <v>94811.332930812801</v>
      </c>
      <c r="U99" s="20">
        <v>470038.09752723644</v>
      </c>
      <c r="V99" s="17">
        <v>2915073.9577638377</v>
      </c>
      <c r="W99" s="21">
        <v>30.746049735331436</v>
      </c>
    </row>
    <row r="100" spans="1:23" x14ac:dyDescent="0.25">
      <c r="A100" s="16">
        <v>55</v>
      </c>
      <c r="B100" s="17">
        <v>5</v>
      </c>
      <c r="C100" s="18">
        <v>7.2368553759494499E-3</v>
      </c>
      <c r="D100" s="19">
        <v>2.6571457301354537</v>
      </c>
      <c r="E100" s="18">
        <v>3.558100459328295E-2</v>
      </c>
      <c r="F100" s="20">
        <v>3179.3705858342</v>
      </c>
      <c r="G100" s="18">
        <v>0.96441899540671705</v>
      </c>
      <c r="H100" s="20">
        <v>89355.840909405</v>
      </c>
      <c r="I100" s="20">
        <v>439330.40259452158</v>
      </c>
      <c r="J100" s="17">
        <v>2271670.5840387191</v>
      </c>
      <c r="K100" s="21">
        <v>25.422743056515941</v>
      </c>
      <c r="L100" s="1"/>
      <c r="M100" s="16">
        <v>55</v>
      </c>
      <c r="N100" s="17">
        <v>5</v>
      </c>
      <c r="O100" s="18">
        <v>5.7529877842454726E-3</v>
      </c>
      <c r="P100" s="19">
        <v>2.7330566105071696</v>
      </c>
      <c r="Q100" s="18">
        <v>2.8394624810211155E-2</v>
      </c>
      <c r="R100" s="20">
        <v>2642.5087340632599</v>
      </c>
      <c r="S100" s="18">
        <v>0.97160537518978884</v>
      </c>
      <c r="T100" s="20">
        <v>93063.696094796513</v>
      </c>
      <c r="U100" s="20">
        <v>459328.06276762084</v>
      </c>
      <c r="V100" s="17">
        <v>2445035.860236601</v>
      </c>
      <c r="W100" s="21">
        <v>26.272713881318868</v>
      </c>
    </row>
    <row r="101" spans="1:23" x14ac:dyDescent="0.25">
      <c r="A101" s="16">
        <v>60</v>
      </c>
      <c r="B101" s="17">
        <v>5</v>
      </c>
      <c r="C101" s="18">
        <v>1.1578058187663462E-2</v>
      </c>
      <c r="D101" s="19">
        <v>2.6718788610703936</v>
      </c>
      <c r="E101" s="18">
        <v>5.6370808906197167E-2</v>
      </c>
      <c r="F101" s="20">
        <v>4857.8373408205807</v>
      </c>
      <c r="G101" s="18">
        <v>0.94362919109380283</v>
      </c>
      <c r="H101" s="20">
        <v>86176.4703235708</v>
      </c>
      <c r="I101" s="20">
        <v>419572.71781520802</v>
      </c>
      <c r="J101" s="17">
        <v>1832340.1814441977</v>
      </c>
      <c r="K101" s="21">
        <v>21.262650634961314</v>
      </c>
      <c r="L101" s="1"/>
      <c r="M101" s="16">
        <v>60</v>
      </c>
      <c r="N101" s="17">
        <v>5</v>
      </c>
      <c r="O101" s="18">
        <v>1.0654458938634518E-2</v>
      </c>
      <c r="P101" s="19">
        <v>2.7410805517793624</v>
      </c>
      <c r="Q101" s="18">
        <v>5.2020292937245416E-2</v>
      </c>
      <c r="R101" s="20">
        <v>4703.7366542388918</v>
      </c>
      <c r="S101" s="18">
        <v>0.94797970706275458</v>
      </c>
      <c r="T101" s="20">
        <v>90421.187360733253</v>
      </c>
      <c r="U101" s="20">
        <v>441480.57459609781</v>
      </c>
      <c r="V101" s="17">
        <v>1985707.7974689803</v>
      </c>
      <c r="W101" s="21">
        <v>21.96064722692752</v>
      </c>
    </row>
    <row r="102" spans="1:23" x14ac:dyDescent="0.25">
      <c r="A102" s="16">
        <v>65</v>
      </c>
      <c r="B102" s="17">
        <v>5</v>
      </c>
      <c r="C102" s="18">
        <v>1.8411272781033692E-2</v>
      </c>
      <c r="D102" s="19">
        <v>2.7425195620683911</v>
      </c>
      <c r="E102" s="18">
        <v>8.8382897736427157E-2</v>
      </c>
      <c r="F102" s="20">
        <v>7187.1764229804685</v>
      </c>
      <c r="G102" s="18">
        <v>0.91161710226357284</v>
      </c>
      <c r="H102" s="20">
        <v>81318.63298275022</v>
      </c>
      <c r="I102" s="20">
        <v>390368.25473490939</v>
      </c>
      <c r="J102" s="17">
        <v>1412767.4636289896</v>
      </c>
      <c r="K102" s="21">
        <v>17.373231838866182</v>
      </c>
      <c r="L102" s="1"/>
      <c r="M102" s="16">
        <v>65</v>
      </c>
      <c r="N102" s="17">
        <v>5</v>
      </c>
      <c r="O102" s="18">
        <v>1.97236971546021E-2</v>
      </c>
      <c r="P102" s="19">
        <v>2.6942592619479546</v>
      </c>
      <c r="Q102" s="18">
        <v>9.4328633457463895E-2</v>
      </c>
      <c r="R102" s="20">
        <v>8085.6099886011361</v>
      </c>
      <c r="S102" s="18">
        <v>0.9056713665425361</v>
      </c>
      <c r="T102" s="20">
        <v>85717.450706494361</v>
      </c>
      <c r="U102" s="20">
        <v>409943.93318975362</v>
      </c>
      <c r="V102" s="17">
        <v>1544227.2228728824</v>
      </c>
      <c r="W102" s="21">
        <v>18.015319052831845</v>
      </c>
    </row>
    <row r="103" spans="1:23" x14ac:dyDescent="0.25">
      <c r="A103" s="16">
        <v>70</v>
      </c>
      <c r="B103" s="17">
        <v>5</v>
      </c>
      <c r="C103" s="18">
        <v>3.8917473357459362E-2</v>
      </c>
      <c r="D103" s="19">
        <v>2.6670809201046946</v>
      </c>
      <c r="E103" s="18">
        <v>0.17839101201908447</v>
      </c>
      <c r="F103" s="20">
        <v>13224.385558146125</v>
      </c>
      <c r="G103" s="18">
        <v>0.82160898798091553</v>
      </c>
      <c r="H103" s="20">
        <v>74131.456559769751</v>
      </c>
      <c r="I103" s="20">
        <v>339805.86141035776</v>
      </c>
      <c r="J103" s="17">
        <v>1022399.2088940804</v>
      </c>
      <c r="K103" s="21">
        <v>13.791705388518213</v>
      </c>
      <c r="L103" s="1"/>
      <c r="M103" s="16">
        <v>70</v>
      </c>
      <c r="N103" s="17">
        <v>5</v>
      </c>
      <c r="O103" s="18">
        <v>3.4084157102233677E-2</v>
      </c>
      <c r="P103" s="19">
        <v>2.6348695219970102</v>
      </c>
      <c r="Q103" s="18">
        <v>0.15770744013265947</v>
      </c>
      <c r="R103" s="20">
        <v>12243.118872405299</v>
      </c>
      <c r="S103" s="18">
        <v>0.84229255986734053</v>
      </c>
      <c r="T103" s="20">
        <v>77631.840717893225</v>
      </c>
      <c r="U103" s="20">
        <v>359202.62999852677</v>
      </c>
      <c r="V103" s="17">
        <v>1134283.2896831287</v>
      </c>
      <c r="W103" s="21">
        <v>14.611057514467641</v>
      </c>
    </row>
    <row r="104" spans="1:23" x14ac:dyDescent="0.25">
      <c r="A104" s="16">
        <v>75</v>
      </c>
      <c r="B104" s="17">
        <v>5</v>
      </c>
      <c r="C104" s="18">
        <v>6.6820585166124227E-2</v>
      </c>
      <c r="D104" s="19">
        <v>2.849970702648871</v>
      </c>
      <c r="E104" s="18">
        <v>0.29213324764053694</v>
      </c>
      <c r="F104" s="20">
        <v>17792.980455977078</v>
      </c>
      <c r="G104" s="18">
        <v>0.70786675235946306</v>
      </c>
      <c r="H104" s="20">
        <v>60907.071001623626</v>
      </c>
      <c r="I104" s="20">
        <v>266279.92574057134</v>
      </c>
      <c r="J104" s="17">
        <v>682593.34748372261</v>
      </c>
      <c r="K104" s="21">
        <v>11.207128109403364</v>
      </c>
      <c r="L104" s="1"/>
      <c r="M104" s="16">
        <v>75</v>
      </c>
      <c r="N104" s="17">
        <v>5</v>
      </c>
      <c r="O104" s="18">
        <v>5.4340469403894698E-2</v>
      </c>
      <c r="P104" s="19">
        <v>2.9831704122347995</v>
      </c>
      <c r="Q104" s="18">
        <v>0.24486612934246554</v>
      </c>
      <c r="R104" s="20">
        <v>16011.48322095575</v>
      </c>
      <c r="S104" s="18">
        <v>0.75513387065753446</v>
      </c>
      <c r="T104" s="20">
        <v>65388.721845487926</v>
      </c>
      <c r="U104" s="20">
        <v>294651.17612341</v>
      </c>
      <c r="V104" s="17">
        <v>775080.65968460205</v>
      </c>
      <c r="W104" s="21">
        <v>11.853430344090532</v>
      </c>
    </row>
    <row r="105" spans="1:23" x14ac:dyDescent="0.25">
      <c r="A105" s="16">
        <v>80</v>
      </c>
      <c r="B105" s="17">
        <v>20</v>
      </c>
      <c r="C105" s="18">
        <v>0.10356161558549563</v>
      </c>
      <c r="D105" s="19">
        <v>9.6560872901258161</v>
      </c>
      <c r="E105" s="18">
        <v>1</v>
      </c>
      <c r="F105" s="20">
        <v>43114.090545646548</v>
      </c>
      <c r="G105" s="18">
        <v>0</v>
      </c>
      <c r="H105" s="20">
        <v>43114.090545646548</v>
      </c>
      <c r="I105" s="20">
        <v>416313.42174315127</v>
      </c>
      <c r="J105" s="17">
        <v>416313.42174315127</v>
      </c>
      <c r="K105" s="21">
        <v>9.6560872901258161</v>
      </c>
      <c r="L105" s="1"/>
      <c r="M105" s="16">
        <v>80</v>
      </c>
      <c r="N105" s="17">
        <v>20</v>
      </c>
      <c r="O105" s="18">
        <v>0.10277728639492006</v>
      </c>
      <c r="P105" s="19">
        <v>9.7297762480079122</v>
      </c>
      <c r="Q105" s="18">
        <v>1</v>
      </c>
      <c r="R105" s="20">
        <v>49377.238624532176</v>
      </c>
      <c r="S105" s="18">
        <v>0</v>
      </c>
      <c r="T105" s="20">
        <v>49377.238624532176</v>
      </c>
      <c r="U105" s="20">
        <v>480429.48356119206</v>
      </c>
      <c r="V105" s="17">
        <v>480429.48356119206</v>
      </c>
      <c r="W105" s="21">
        <v>9.7297762480079122</v>
      </c>
    </row>
    <row r="106" spans="1:23" x14ac:dyDescent="0.25">
      <c r="A106" s="22">
        <f>A85+5</f>
        <v>2044</v>
      </c>
      <c r="B106" s="24" t="str">
        <f>B85</f>
        <v xml:space="preserve">Parwan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2044</v>
      </c>
      <c r="N106" s="24" t="str">
        <f>N85</f>
        <v xml:space="preserve">Parwan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1.4205325640944682E-2</v>
      </c>
      <c r="D109" s="19">
        <v>0.50633332513667662</v>
      </c>
      <c r="E109" s="18">
        <v>1.4106401735688556E-2</v>
      </c>
      <c r="F109" s="20">
        <v>1410.640173568856</v>
      </c>
      <c r="G109" s="18">
        <v>0.98589359826431144</v>
      </c>
      <c r="H109" s="20">
        <v>100000</v>
      </c>
      <c r="I109" s="20">
        <v>99303.613956085639</v>
      </c>
      <c r="J109" s="17">
        <v>7666171.7119005518</v>
      </c>
      <c r="K109" s="21">
        <v>76.661717119005516</v>
      </c>
      <c r="L109" s="1"/>
      <c r="M109" s="16">
        <v>0</v>
      </c>
      <c r="N109" s="17">
        <v>1</v>
      </c>
      <c r="O109" s="18">
        <v>1.0634873048914965E-2</v>
      </c>
      <c r="P109" s="19">
        <v>0.50774129947792612</v>
      </c>
      <c r="Q109" s="18">
        <v>1.0579488276871829E-2</v>
      </c>
      <c r="R109" s="20">
        <v>1057.9488276871853</v>
      </c>
      <c r="S109" s="18">
        <v>0.98942051172312817</v>
      </c>
      <c r="T109" s="20">
        <v>100000</v>
      </c>
      <c r="U109" s="20">
        <v>99479.21548486386</v>
      </c>
      <c r="V109" s="17">
        <v>7937619.4377596406</v>
      </c>
      <c r="W109" s="21">
        <v>79.376194377596406</v>
      </c>
    </row>
    <row r="110" spans="1:23" x14ac:dyDescent="0.25">
      <c r="A110" s="16">
        <v>1</v>
      </c>
      <c r="B110" s="17">
        <v>4</v>
      </c>
      <c r="C110" s="18">
        <v>5.4459903605535705E-4</v>
      </c>
      <c r="D110" s="19">
        <v>1.005664886787468</v>
      </c>
      <c r="E110" s="18">
        <v>2.1748495908600063E-3</v>
      </c>
      <c r="F110" s="20">
        <v>214.41702888166765</v>
      </c>
      <c r="G110" s="18">
        <v>0.99782515040913999</v>
      </c>
      <c r="H110" s="20">
        <v>98589.359826431144</v>
      </c>
      <c r="I110" s="20">
        <v>393715.40286727349</v>
      </c>
      <c r="J110" s="17">
        <v>7566868.0979444664</v>
      </c>
      <c r="K110" s="21">
        <v>76.751366590330974</v>
      </c>
      <c r="L110" s="1"/>
      <c r="M110" s="16">
        <v>1</v>
      </c>
      <c r="N110" s="17">
        <v>4</v>
      </c>
      <c r="O110" s="18">
        <v>4.9734368303395798E-4</v>
      </c>
      <c r="P110" s="19">
        <v>1.1843600806624996</v>
      </c>
      <c r="Q110" s="18">
        <v>1.9865928252934539E-3</v>
      </c>
      <c r="R110" s="20">
        <v>196.55756897873653</v>
      </c>
      <c r="S110" s="18">
        <v>0.99801340717470655</v>
      </c>
      <c r="T110" s="20">
        <v>98942.051172312815</v>
      </c>
      <c r="U110" s="20">
        <v>395214.76935158682</v>
      </c>
      <c r="V110" s="17">
        <v>7838140.2222747765</v>
      </c>
      <c r="W110" s="21">
        <v>79.219504037006885</v>
      </c>
    </row>
    <row r="111" spans="1:23" x14ac:dyDescent="0.25">
      <c r="A111" s="16">
        <v>5</v>
      </c>
      <c r="B111" s="17">
        <v>5</v>
      </c>
      <c r="C111" s="18">
        <v>2.6738067029258896E-4</v>
      </c>
      <c r="D111" s="19">
        <v>2.3847654505614182</v>
      </c>
      <c r="E111" s="18">
        <v>1.3359691574391652E-3</v>
      </c>
      <c r="F111" s="20">
        <v>131.42588944236923</v>
      </c>
      <c r="G111" s="18">
        <v>0.99866403084256083</v>
      </c>
      <c r="H111" s="20">
        <v>98374.942797549476</v>
      </c>
      <c r="I111" s="20">
        <v>491531.00446098699</v>
      </c>
      <c r="J111" s="17">
        <v>7173152.695077193</v>
      </c>
      <c r="K111" s="21">
        <v>72.916461154535753</v>
      </c>
      <c r="L111" s="1"/>
      <c r="M111" s="16">
        <v>5</v>
      </c>
      <c r="N111" s="17">
        <v>5</v>
      </c>
      <c r="O111" s="18">
        <v>1.9459681500005725E-4</v>
      </c>
      <c r="P111" s="19">
        <v>2.3155566724242966</v>
      </c>
      <c r="Q111" s="18">
        <v>9.724760689432399E-4</v>
      </c>
      <c r="R111" s="20">
        <v>96.027629445234197</v>
      </c>
      <c r="S111" s="18">
        <v>0.99902752393105676</v>
      </c>
      <c r="T111" s="20">
        <v>98745.493603334078</v>
      </c>
      <c r="U111" s="20">
        <v>493469.68728754326</v>
      </c>
      <c r="V111" s="17">
        <v>7442925.4529231898</v>
      </c>
      <c r="W111" s="21">
        <v>75.374836676819086</v>
      </c>
    </row>
    <row r="112" spans="1:23" x14ac:dyDescent="0.25">
      <c r="A112" s="16">
        <v>10</v>
      </c>
      <c r="B112" s="17">
        <v>5</v>
      </c>
      <c r="C112" s="18">
        <v>2.8869475791709441E-4</v>
      </c>
      <c r="D112" s="19">
        <v>2.8010692255948189</v>
      </c>
      <c r="E112" s="18">
        <v>1.4425580252063197E-3</v>
      </c>
      <c r="F112" s="20">
        <v>141.72197374027746</v>
      </c>
      <c r="G112" s="18">
        <v>0.99855744197479368</v>
      </c>
      <c r="H112" s="20">
        <v>98243.516908107107</v>
      </c>
      <c r="I112" s="20">
        <v>490905.94773106859</v>
      </c>
      <c r="J112" s="17">
        <v>6681621.6906162063</v>
      </c>
      <c r="K112" s="21">
        <v>68.010815378951847</v>
      </c>
      <c r="L112" s="1"/>
      <c r="M112" s="16">
        <v>10</v>
      </c>
      <c r="N112" s="17">
        <v>5</v>
      </c>
      <c r="O112" s="18">
        <v>2.2625402217132254E-4</v>
      </c>
      <c r="P112" s="19">
        <v>2.7188101382972216</v>
      </c>
      <c r="Q112" s="18">
        <v>1.1306865314471004E-3</v>
      </c>
      <c r="R112" s="20">
        <v>111.54162251112575</v>
      </c>
      <c r="S112" s="18">
        <v>0.9988693134685529</v>
      </c>
      <c r="T112" s="20">
        <v>98649.465973888844</v>
      </c>
      <c r="U112" s="20">
        <v>492992.88225101394</v>
      </c>
      <c r="V112" s="17">
        <v>6949455.7656356469</v>
      </c>
      <c r="W112" s="21">
        <v>70.445954238364266</v>
      </c>
    </row>
    <row r="113" spans="1:23" x14ac:dyDescent="0.25">
      <c r="A113" s="16">
        <v>15</v>
      </c>
      <c r="B113" s="17">
        <v>5</v>
      </c>
      <c r="C113" s="18">
        <v>6.8650238339211826E-4</v>
      </c>
      <c r="D113" s="19">
        <v>2.8221942994294329</v>
      </c>
      <c r="E113" s="18">
        <v>3.4273877364765504E-3</v>
      </c>
      <c r="F113" s="20">
        <v>336.23288888439129</v>
      </c>
      <c r="G113" s="18">
        <v>0.99657261226352345</v>
      </c>
      <c r="H113" s="20">
        <v>98101.79493436683</v>
      </c>
      <c r="I113" s="20">
        <v>489776.72476970241</v>
      </c>
      <c r="J113" s="17">
        <v>6190715.7428851379</v>
      </c>
      <c r="K113" s="21">
        <v>63.105020117388477</v>
      </c>
      <c r="L113" s="1"/>
      <c r="M113" s="16">
        <v>15</v>
      </c>
      <c r="N113" s="17">
        <v>5</v>
      </c>
      <c r="O113" s="18">
        <v>4.331213191801804E-4</v>
      </c>
      <c r="P113" s="19">
        <v>2.6622685664487946</v>
      </c>
      <c r="Q113" s="18">
        <v>2.1634160909795863E-3</v>
      </c>
      <c r="R113" s="20">
        <v>213.17853111350269</v>
      </c>
      <c r="S113" s="18">
        <v>0.99783658390902041</v>
      </c>
      <c r="T113" s="20">
        <v>98537.924351377718</v>
      </c>
      <c r="U113" s="20">
        <v>492191.26760374627</v>
      </c>
      <c r="V113" s="17">
        <v>6456462.8833846329</v>
      </c>
      <c r="W113" s="21">
        <v>65.522619091928959</v>
      </c>
    </row>
    <row r="114" spans="1:23" x14ac:dyDescent="0.25">
      <c r="A114" s="16">
        <v>20</v>
      </c>
      <c r="B114" s="17">
        <v>5</v>
      </c>
      <c r="C114" s="18">
        <v>1.3581535245923999E-3</v>
      </c>
      <c r="D114" s="19">
        <v>2.5675190814542042</v>
      </c>
      <c r="E114" s="18">
        <v>6.7684069551279258E-3</v>
      </c>
      <c r="F114" s="20">
        <v>661.71711012063315</v>
      </c>
      <c r="G114" s="18">
        <v>0.99323159304487207</v>
      </c>
      <c r="H114" s="20">
        <v>97765.562045482438</v>
      </c>
      <c r="I114" s="20">
        <v>487218.1959835685</v>
      </c>
      <c r="J114" s="17">
        <v>5700939.0181154357</v>
      </c>
      <c r="K114" s="21">
        <v>58.312343312292811</v>
      </c>
      <c r="L114" s="1"/>
      <c r="M114" s="16">
        <v>20</v>
      </c>
      <c r="N114" s="17">
        <v>5</v>
      </c>
      <c r="O114" s="18">
        <v>5.6541648959695164E-4</v>
      </c>
      <c r="P114" s="19">
        <v>2.5272327213543955</v>
      </c>
      <c r="Q114" s="18">
        <v>2.8231353000138792E-3</v>
      </c>
      <c r="R114" s="20">
        <v>277.58406079007545</v>
      </c>
      <c r="S114" s="18">
        <v>0.99717686469998612</v>
      </c>
      <c r="T114" s="20">
        <v>98324.745820264216</v>
      </c>
      <c r="U114" s="20">
        <v>490937.32831872581</v>
      </c>
      <c r="V114" s="17">
        <v>5964271.6157808863</v>
      </c>
      <c r="W114" s="21">
        <v>60.658907033265692</v>
      </c>
    </row>
    <row r="115" spans="1:23" x14ac:dyDescent="0.25">
      <c r="A115" s="16">
        <v>25</v>
      </c>
      <c r="B115" s="17">
        <v>5</v>
      </c>
      <c r="C115" s="18">
        <v>1.137476109771037E-3</v>
      </c>
      <c r="D115" s="19">
        <v>2.4829378361645484</v>
      </c>
      <c r="E115" s="18">
        <v>5.6711435087741791E-3</v>
      </c>
      <c r="F115" s="20">
        <v>550.68983988219406</v>
      </c>
      <c r="G115" s="18">
        <v>0.99432885649122582</v>
      </c>
      <c r="H115" s="20">
        <v>97103.844935361805</v>
      </c>
      <c r="I115" s="20">
        <v>484133.10411683295</v>
      </c>
      <c r="J115" s="17">
        <v>5213720.8221318675</v>
      </c>
      <c r="K115" s="21">
        <v>53.692218115589917</v>
      </c>
      <c r="L115" s="1"/>
      <c r="M115" s="16">
        <v>25</v>
      </c>
      <c r="N115" s="17">
        <v>5</v>
      </c>
      <c r="O115" s="18">
        <v>5.0952223483573527E-4</v>
      </c>
      <c r="P115" s="19">
        <v>2.4624509673112485</v>
      </c>
      <c r="Q115" s="18">
        <v>2.5443215250746665E-3</v>
      </c>
      <c r="R115" s="20">
        <v>249.46350413710752</v>
      </c>
      <c r="S115" s="18">
        <v>0.99745567847492533</v>
      </c>
      <c r="T115" s="20">
        <v>98047.16175947414</v>
      </c>
      <c r="U115" s="20">
        <v>489602.7829237564</v>
      </c>
      <c r="V115" s="17">
        <v>5473334.2874621609</v>
      </c>
      <c r="W115" s="21">
        <v>55.823485241614158</v>
      </c>
    </row>
    <row r="116" spans="1:23" x14ac:dyDescent="0.25">
      <c r="A116" s="16">
        <v>30</v>
      </c>
      <c r="B116" s="17">
        <v>5</v>
      </c>
      <c r="C116" s="18">
        <v>1.2813298557311815E-3</v>
      </c>
      <c r="D116" s="19">
        <v>2.5120520674400932</v>
      </c>
      <c r="E116" s="18">
        <v>6.3862905382227053E-3</v>
      </c>
      <c r="F116" s="20">
        <v>616.61650082180859</v>
      </c>
      <c r="G116" s="18">
        <v>0.99361370946177729</v>
      </c>
      <c r="H116" s="20">
        <v>96553.155095479611</v>
      </c>
      <c r="I116" s="20">
        <v>481231.6657289961</v>
      </c>
      <c r="J116" s="17">
        <v>4729587.7180150347</v>
      </c>
      <c r="K116" s="21">
        <v>48.984289672751075</v>
      </c>
      <c r="L116" s="1"/>
      <c r="M116" s="16">
        <v>30</v>
      </c>
      <c r="N116" s="17">
        <v>5</v>
      </c>
      <c r="O116" s="18">
        <v>4.7626164421892328E-4</v>
      </c>
      <c r="P116" s="19">
        <v>2.6121634883036138</v>
      </c>
      <c r="Q116" s="18">
        <v>2.3786031904304838E-3</v>
      </c>
      <c r="R116" s="20">
        <v>232.62191708690079</v>
      </c>
      <c r="S116" s="18">
        <v>0.99762139680956952</v>
      </c>
      <c r="T116" s="20">
        <v>97797.698255337033</v>
      </c>
      <c r="U116" s="20">
        <v>488433.02816964424</v>
      </c>
      <c r="V116" s="17">
        <v>4983731.5045384048</v>
      </c>
      <c r="W116" s="21">
        <v>50.959599187360546</v>
      </c>
    </row>
    <row r="117" spans="1:23" x14ac:dyDescent="0.25">
      <c r="A117" s="16">
        <v>35</v>
      </c>
      <c r="B117" s="17">
        <v>5</v>
      </c>
      <c r="C117" s="18">
        <v>1.2260332759656436E-3</v>
      </c>
      <c r="D117" s="19">
        <v>2.5714417522281923</v>
      </c>
      <c r="E117" s="18">
        <v>6.1119680364121187E-3</v>
      </c>
      <c r="F117" s="20">
        <v>586.36105741457141</v>
      </c>
      <c r="G117" s="18">
        <v>0.99388803196358788</v>
      </c>
      <c r="H117" s="20">
        <v>95936.538594657803</v>
      </c>
      <c r="I117" s="20">
        <v>478258.68099113269</v>
      </c>
      <c r="J117" s="17">
        <v>4248356.0522860382</v>
      </c>
      <c r="K117" s="21">
        <v>44.282982422743011</v>
      </c>
      <c r="L117" s="1"/>
      <c r="M117" s="16">
        <v>35</v>
      </c>
      <c r="N117" s="17">
        <v>5</v>
      </c>
      <c r="O117" s="18">
        <v>7.6948603348983124E-4</v>
      </c>
      <c r="P117" s="19">
        <v>2.672026806546365</v>
      </c>
      <c r="Q117" s="18">
        <v>3.8405504248720801E-3</v>
      </c>
      <c r="R117" s="20">
        <v>374.70359538354387</v>
      </c>
      <c r="S117" s="18">
        <v>0.99615944957512792</v>
      </c>
      <c r="T117" s="20">
        <v>97565.076338250132</v>
      </c>
      <c r="U117" s="20">
        <v>486953.08176570706</v>
      </c>
      <c r="V117" s="17">
        <v>4495298.4763687607</v>
      </c>
      <c r="W117" s="21">
        <v>46.07487274220879</v>
      </c>
    </row>
    <row r="118" spans="1:23" x14ac:dyDescent="0.25">
      <c r="A118" s="16">
        <v>40</v>
      </c>
      <c r="B118" s="17">
        <v>5</v>
      </c>
      <c r="C118" s="18">
        <v>1.721972784795473E-3</v>
      </c>
      <c r="D118" s="19">
        <v>2.6844608345553334</v>
      </c>
      <c r="E118" s="18">
        <v>8.5756701934485147E-3</v>
      </c>
      <c r="F118" s="20">
        <v>817.6916754461563</v>
      </c>
      <c r="G118" s="18">
        <v>0.99142432980655149</v>
      </c>
      <c r="H118" s="20">
        <v>95350.177537243231</v>
      </c>
      <c r="I118" s="20">
        <v>474857.49058646249</v>
      </c>
      <c r="J118" s="17">
        <v>3770097.3712949054</v>
      </c>
      <c r="K118" s="21">
        <v>39.539489790906025</v>
      </c>
      <c r="L118" s="1"/>
      <c r="M118" s="16">
        <v>40</v>
      </c>
      <c r="N118" s="17">
        <v>5</v>
      </c>
      <c r="O118" s="18">
        <v>1.1183007254735873E-3</v>
      </c>
      <c r="P118" s="19">
        <v>2.6657449796389501</v>
      </c>
      <c r="Q118" s="18">
        <v>5.5769455737578744E-3</v>
      </c>
      <c r="R118" s="20">
        <v>542.02541908020794</v>
      </c>
      <c r="S118" s="18">
        <v>0.99442305442624213</v>
      </c>
      <c r="T118" s="20">
        <v>97190.372742866588</v>
      </c>
      <c r="U118" s="20">
        <v>484686.63815868163</v>
      </c>
      <c r="V118" s="17">
        <v>4008345.394603054</v>
      </c>
      <c r="W118" s="21">
        <v>41.242206213240927</v>
      </c>
    </row>
    <row r="119" spans="1:23" x14ac:dyDescent="0.25">
      <c r="A119" s="16">
        <v>45</v>
      </c>
      <c r="B119" s="17">
        <v>5</v>
      </c>
      <c r="C119" s="18">
        <v>2.7899579838419025E-3</v>
      </c>
      <c r="D119" s="19">
        <v>2.7150957506231288</v>
      </c>
      <c r="E119" s="18">
        <v>1.3861426281190248E-2</v>
      </c>
      <c r="F119" s="20">
        <v>1310.3550839509553</v>
      </c>
      <c r="G119" s="18">
        <v>0.98613857371880975</v>
      </c>
      <c r="H119" s="20">
        <v>94532.485861797075</v>
      </c>
      <c r="I119" s="20">
        <v>469668.39340947324</v>
      </c>
      <c r="J119" s="17">
        <v>3295239.880708443</v>
      </c>
      <c r="K119" s="21">
        <v>34.858280205663469</v>
      </c>
      <c r="L119" s="1"/>
      <c r="M119" s="16">
        <v>45</v>
      </c>
      <c r="N119" s="17">
        <v>5</v>
      </c>
      <c r="O119" s="18">
        <v>1.6740527142419445E-3</v>
      </c>
      <c r="P119" s="19">
        <v>2.7421670700441338</v>
      </c>
      <c r="Q119" s="18">
        <v>8.3387453540196832E-3</v>
      </c>
      <c r="R119" s="20">
        <v>805.92595721990801</v>
      </c>
      <c r="S119" s="18">
        <v>0.99166125464598032</v>
      </c>
      <c r="T119" s="20">
        <v>96648.34732378638</v>
      </c>
      <c r="U119" s="20">
        <v>481422.09045361454</v>
      </c>
      <c r="V119" s="17">
        <v>3523658.7564443722</v>
      </c>
      <c r="W119" s="21">
        <v>36.458551584328596</v>
      </c>
    </row>
    <row r="120" spans="1:23" x14ac:dyDescent="0.25">
      <c r="A120" s="16">
        <v>50</v>
      </c>
      <c r="B120" s="17">
        <v>5</v>
      </c>
      <c r="C120" s="18">
        <v>4.7083484034889569E-3</v>
      </c>
      <c r="D120" s="19">
        <v>2.648596487439232</v>
      </c>
      <c r="E120" s="18">
        <v>2.3283960011298621E-2</v>
      </c>
      <c r="F120" s="20">
        <v>2170.5803651994211</v>
      </c>
      <c r="G120" s="18">
        <v>0.97671603998870138</v>
      </c>
      <c r="H120" s="20">
        <v>93222.13077784612</v>
      </c>
      <c r="I120" s="20">
        <v>461006.7435942053</v>
      </c>
      <c r="J120" s="17">
        <v>2825571.4872989696</v>
      </c>
      <c r="K120" s="21">
        <v>30.3100933621918</v>
      </c>
      <c r="L120" s="1"/>
      <c r="M120" s="16">
        <v>50</v>
      </c>
      <c r="N120" s="17">
        <v>5</v>
      </c>
      <c r="O120" s="18">
        <v>3.1079773715276403E-3</v>
      </c>
      <c r="P120" s="19">
        <v>2.7056911040094427</v>
      </c>
      <c r="Q120" s="18">
        <v>1.5429861757560781E-2</v>
      </c>
      <c r="R120" s="20">
        <v>1478.8353121960099</v>
      </c>
      <c r="S120" s="18">
        <v>0.98457013824243922</v>
      </c>
      <c r="T120" s="20">
        <v>95842.421366566472</v>
      </c>
      <c r="U120" s="20">
        <v>475819.20182035607</v>
      </c>
      <c r="V120" s="17">
        <v>3042236.6659907578</v>
      </c>
      <c r="W120" s="21">
        <v>31.742068101088346</v>
      </c>
    </row>
    <row r="121" spans="1:23" x14ac:dyDescent="0.25">
      <c r="A121" s="16">
        <v>55</v>
      </c>
      <c r="B121" s="17">
        <v>5</v>
      </c>
      <c r="C121" s="18">
        <v>6.3723342008537966E-3</v>
      </c>
      <c r="D121" s="19">
        <v>2.6665929824810815</v>
      </c>
      <c r="E121" s="18">
        <v>3.1394853105381815E-2</v>
      </c>
      <c r="F121" s="20">
        <v>2858.5500502223149</v>
      </c>
      <c r="G121" s="18">
        <v>0.96860514689461819</v>
      </c>
      <c r="H121" s="20">
        <v>91051.550412646699</v>
      </c>
      <c r="I121" s="20">
        <v>448587.59131611569</v>
      </c>
      <c r="J121" s="17">
        <v>2364564.7437047642</v>
      </c>
      <c r="K121" s="21">
        <v>25.969516531992358</v>
      </c>
      <c r="L121" s="1"/>
      <c r="M121" s="16">
        <v>55</v>
      </c>
      <c r="N121" s="17">
        <v>5</v>
      </c>
      <c r="O121" s="18">
        <v>4.8553763534774762E-3</v>
      </c>
      <c r="P121" s="19">
        <v>2.7415672156392561</v>
      </c>
      <c r="Q121" s="18">
        <v>2.4013560086411534E-2</v>
      </c>
      <c r="R121" s="20">
        <v>2266.0056436858868</v>
      </c>
      <c r="S121" s="18">
        <v>0.97598643991358847</v>
      </c>
      <c r="T121" s="20">
        <v>94363.586054370462</v>
      </c>
      <c r="U121" s="20">
        <v>466700.30883660563</v>
      </c>
      <c r="V121" s="17">
        <v>2566417.4641704019</v>
      </c>
      <c r="W121" s="21">
        <v>27.197116721398043</v>
      </c>
    </row>
    <row r="122" spans="1:23" x14ac:dyDescent="0.25">
      <c r="A122" s="16">
        <v>60</v>
      </c>
      <c r="B122" s="17">
        <v>5</v>
      </c>
      <c r="C122" s="18">
        <v>1.0348378834820879E-2</v>
      </c>
      <c r="D122" s="19">
        <v>2.6827545629053113</v>
      </c>
      <c r="E122" s="18">
        <v>5.0530193591196038E-2</v>
      </c>
      <c r="F122" s="20">
        <v>4456.4093817017274</v>
      </c>
      <c r="G122" s="18">
        <v>0.94946980640880396</v>
      </c>
      <c r="H122" s="20">
        <v>88193.000362424384</v>
      </c>
      <c r="I122" s="20">
        <v>430638.40750654764</v>
      </c>
      <c r="J122" s="17">
        <v>1915977.1523886484</v>
      </c>
      <c r="K122" s="21">
        <v>21.724821068736105</v>
      </c>
      <c r="L122" s="1"/>
      <c r="M122" s="16">
        <v>60</v>
      </c>
      <c r="N122" s="17">
        <v>5</v>
      </c>
      <c r="O122" s="18">
        <v>9.0996136360554508E-3</v>
      </c>
      <c r="P122" s="19">
        <v>2.753518975792324</v>
      </c>
      <c r="Q122" s="18">
        <v>4.4586623545717075E-2</v>
      </c>
      <c r="R122" s="20">
        <v>4106.3201472426008</v>
      </c>
      <c r="S122" s="18">
        <v>0.95541337645428293</v>
      </c>
      <c r="T122" s="20">
        <v>92097.580410684575</v>
      </c>
      <c r="U122" s="20">
        <v>451263.13176332065</v>
      </c>
      <c r="V122" s="17">
        <v>2099717.1553337965</v>
      </c>
      <c r="W122" s="21">
        <v>22.798830826723876</v>
      </c>
    </row>
    <row r="123" spans="1:23" x14ac:dyDescent="0.25">
      <c r="A123" s="16">
        <v>65</v>
      </c>
      <c r="B123" s="17">
        <v>5</v>
      </c>
      <c r="C123" s="18">
        <v>1.677195396877396E-2</v>
      </c>
      <c r="D123" s="19">
        <v>2.7594693516379274</v>
      </c>
      <c r="E123" s="18">
        <v>8.0822611532448185E-2</v>
      </c>
      <c r="F123" s="20">
        <v>6767.8099638864514</v>
      </c>
      <c r="G123" s="18">
        <v>0.91917738846755181</v>
      </c>
      <c r="H123" s="20">
        <v>83736.590980722656</v>
      </c>
      <c r="I123" s="20">
        <v>403519.46925723547</v>
      </c>
      <c r="J123" s="17">
        <v>1485338.7448821007</v>
      </c>
      <c r="K123" s="21">
        <v>17.738228025356879</v>
      </c>
      <c r="L123" s="1"/>
      <c r="M123" s="16">
        <v>65</v>
      </c>
      <c r="N123" s="17">
        <v>5</v>
      </c>
      <c r="O123" s="18">
        <v>1.7156762576439642E-2</v>
      </c>
      <c r="P123" s="19">
        <v>2.7106272126455924</v>
      </c>
      <c r="Q123" s="18">
        <v>8.2541720579540678E-2</v>
      </c>
      <c r="R123" s="20">
        <v>7262.9500181066687</v>
      </c>
      <c r="S123" s="18">
        <v>0.91745827942045932</v>
      </c>
      <c r="T123" s="20">
        <v>87991.260263441975</v>
      </c>
      <c r="U123" s="20">
        <v>423328.70118984132</v>
      </c>
      <c r="V123" s="17">
        <v>1648454.0235704756</v>
      </c>
      <c r="W123" s="21">
        <v>18.73429268583126</v>
      </c>
    </row>
    <row r="124" spans="1:23" x14ac:dyDescent="0.25">
      <c r="A124" s="16">
        <v>70</v>
      </c>
      <c r="B124" s="17">
        <v>5</v>
      </c>
      <c r="C124" s="18">
        <v>3.6297810816821936E-2</v>
      </c>
      <c r="D124" s="19">
        <v>2.683202413219274</v>
      </c>
      <c r="E124" s="18">
        <v>0.16741070438554984</v>
      </c>
      <c r="F124" s="20">
        <v>12885.397845725682</v>
      </c>
      <c r="G124" s="18">
        <v>0.83258929561445016</v>
      </c>
      <c r="H124" s="20">
        <v>76968.781016836205</v>
      </c>
      <c r="I124" s="20">
        <v>354991.04645049421</v>
      </c>
      <c r="J124" s="17">
        <v>1081819.2756248652</v>
      </c>
      <c r="K124" s="21">
        <v>14.055299581634628</v>
      </c>
      <c r="L124" s="1"/>
      <c r="M124" s="16">
        <v>70</v>
      </c>
      <c r="N124" s="17">
        <v>5</v>
      </c>
      <c r="O124" s="18">
        <v>3.0399630593570686E-2</v>
      </c>
      <c r="P124" s="19">
        <v>2.6402585213950651</v>
      </c>
      <c r="Q124" s="18">
        <v>0.14182434536730404</v>
      </c>
      <c r="R124" s="20">
        <v>11449.239753153306</v>
      </c>
      <c r="S124" s="18">
        <v>0.85817565463269596</v>
      </c>
      <c r="T124" s="20">
        <v>80728.310245335306</v>
      </c>
      <c r="U124" s="20">
        <v>376624.30528266815</v>
      </c>
      <c r="V124" s="17">
        <v>1225125.3223806343</v>
      </c>
      <c r="W124" s="21">
        <v>15.175906923574251</v>
      </c>
    </row>
    <row r="125" spans="1:23" x14ac:dyDescent="0.25">
      <c r="A125" s="16">
        <v>75</v>
      </c>
      <c r="B125" s="17">
        <v>5</v>
      </c>
      <c r="C125" s="18">
        <v>6.4165480936274583E-2</v>
      </c>
      <c r="D125" s="19">
        <v>2.8809991090824729</v>
      </c>
      <c r="E125" s="18">
        <v>0.28242676611769524</v>
      </c>
      <c r="F125" s="20">
        <v>18098.862670897877</v>
      </c>
      <c r="G125" s="18">
        <v>0.71757323388230476</v>
      </c>
      <c r="H125" s="20">
        <v>64083.383171110523</v>
      </c>
      <c r="I125" s="20">
        <v>282065.40973132604</v>
      </c>
      <c r="J125" s="17">
        <v>726828.22917437088</v>
      </c>
      <c r="K125" s="21">
        <v>11.341914131369283</v>
      </c>
      <c r="L125" s="1"/>
      <c r="M125" s="16">
        <v>75</v>
      </c>
      <c r="N125" s="17">
        <v>5</v>
      </c>
      <c r="O125" s="18">
        <v>4.7094068298535172E-2</v>
      </c>
      <c r="P125" s="19">
        <v>3.0964121054095228</v>
      </c>
      <c r="Q125" s="18">
        <v>0.21609768171464638</v>
      </c>
      <c r="R125" s="20">
        <v>14971.046524706093</v>
      </c>
      <c r="S125" s="18">
        <v>0.78390231828535362</v>
      </c>
      <c r="T125" s="20">
        <v>69279.070492182</v>
      </c>
      <c r="U125" s="20">
        <v>317896.64952712867</v>
      </c>
      <c r="V125" s="17">
        <v>848501.01709796605</v>
      </c>
      <c r="W125" s="21">
        <v>12.247580850463599</v>
      </c>
    </row>
    <row r="126" spans="1:23" x14ac:dyDescent="0.25">
      <c r="A126" s="16">
        <v>80</v>
      </c>
      <c r="B126" s="17">
        <v>20</v>
      </c>
      <c r="C126" s="18">
        <v>0.1033911075521035</v>
      </c>
      <c r="D126" s="19">
        <v>9.6720116814306714</v>
      </c>
      <c r="E126" s="18">
        <v>1</v>
      </c>
      <c r="F126" s="20">
        <v>45984.520500212646</v>
      </c>
      <c r="G126" s="18">
        <v>0</v>
      </c>
      <c r="H126" s="20">
        <v>45984.520500212646</v>
      </c>
      <c r="I126" s="20">
        <v>444762.81944304489</v>
      </c>
      <c r="J126" s="17">
        <v>444762.81944304489</v>
      </c>
      <c r="K126" s="21">
        <v>9.6720116814306714</v>
      </c>
      <c r="L126" s="1"/>
      <c r="M126" s="16">
        <v>80</v>
      </c>
      <c r="N126" s="17">
        <v>20</v>
      </c>
      <c r="O126" s="18">
        <v>0.10235125695648484</v>
      </c>
      <c r="P126" s="19">
        <v>9.7702757126388313</v>
      </c>
      <c r="Q126" s="18">
        <v>1</v>
      </c>
      <c r="R126" s="20">
        <v>54308.023967475907</v>
      </c>
      <c r="S126" s="18">
        <v>0</v>
      </c>
      <c r="T126" s="20">
        <v>54308.023967475907</v>
      </c>
      <c r="U126" s="20">
        <v>530604.36757083738</v>
      </c>
      <c r="V126" s="17">
        <v>530604.36757083738</v>
      </c>
      <c r="W126" s="21">
        <v>9.7702757126388313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N117" sqref="N117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2022</v>
      </c>
      <c r="B1" s="24" t="s">
        <v>55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2022</v>
      </c>
      <c r="N1" s="24" t="s">
        <v>56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0.11790313458256596</v>
      </c>
      <c r="D4" s="19">
        <v>0.50383009530630851</v>
      </c>
      <c r="E4" s="18">
        <v>0.11138699671719221</v>
      </c>
      <c r="F4" s="20">
        <v>11138.699671719223</v>
      </c>
      <c r="G4" s="18">
        <v>0.88861300328280779</v>
      </c>
      <c r="H4" s="20">
        <v>100000</v>
      </c>
      <c r="I4" s="20">
        <v>94473.312445471427</v>
      </c>
      <c r="J4" s="17">
        <v>6075623.7840770483</v>
      </c>
      <c r="K4" s="21">
        <v>60.756237840770481</v>
      </c>
      <c r="L4" s="1"/>
      <c r="M4" s="16">
        <v>0</v>
      </c>
      <c r="N4" s="17">
        <v>1</v>
      </c>
      <c r="O4" s="18">
        <v>9.6514288658326841E-2</v>
      </c>
      <c r="P4" s="19">
        <v>0.50549533555483561</v>
      </c>
      <c r="Q4" s="18">
        <v>9.2117803798703046E-2</v>
      </c>
      <c r="R4" s="20">
        <v>9211.7803798703098</v>
      </c>
      <c r="S4" s="18">
        <v>0.90788219620129695</v>
      </c>
      <c r="T4" s="20">
        <v>100000</v>
      </c>
      <c r="U4" s="20">
        <v>95444.73163430969</v>
      </c>
      <c r="V4" s="17">
        <v>6132933.3365522176</v>
      </c>
      <c r="W4" s="21">
        <v>61.329333365522174</v>
      </c>
    </row>
    <row r="5" spans="1:23" x14ac:dyDescent="0.25">
      <c r="A5" s="16">
        <v>1</v>
      </c>
      <c r="B5" s="17">
        <v>4</v>
      </c>
      <c r="C5" s="18">
        <v>2.9117942500584602E-3</v>
      </c>
      <c r="D5" s="19">
        <v>0.2807238675058194</v>
      </c>
      <c r="E5" s="18">
        <v>1.1522392179297403E-2</v>
      </c>
      <c r="F5" s="20">
        <v>1023.8947519447829</v>
      </c>
      <c r="G5" s="18">
        <v>0.9884776078207026</v>
      </c>
      <c r="H5" s="20">
        <v>88861.300328280777</v>
      </c>
      <c r="I5" s="20">
        <v>351637.05400002882</v>
      </c>
      <c r="J5" s="17">
        <v>5981150.4716315772</v>
      </c>
      <c r="K5" s="21">
        <v>67.308833536481927</v>
      </c>
      <c r="L5" s="1"/>
      <c r="M5" s="16">
        <v>1</v>
      </c>
      <c r="N5" s="17">
        <v>4</v>
      </c>
      <c r="O5" s="18">
        <v>3.3815819137421087E-3</v>
      </c>
      <c r="P5" s="19">
        <v>0.80957602584263533</v>
      </c>
      <c r="Q5" s="18">
        <v>1.3381954035000643E-2</v>
      </c>
      <c r="R5" s="20">
        <v>1214.9237818761176</v>
      </c>
      <c r="S5" s="18">
        <v>0.98661804596499936</v>
      </c>
      <c r="T5" s="20">
        <v>90788.21962012969</v>
      </c>
      <c r="U5" s="20">
        <v>359276.75652004726</v>
      </c>
      <c r="V5" s="17">
        <v>6037488.6049179081</v>
      </c>
      <c r="W5" s="21">
        <v>66.500793056407375</v>
      </c>
    </row>
    <row r="6" spans="1:23" x14ac:dyDescent="0.25">
      <c r="A6" s="16">
        <v>5</v>
      </c>
      <c r="B6" s="17">
        <v>5</v>
      </c>
      <c r="C6" s="18">
        <v>1.3173837908651894E-3</v>
      </c>
      <c r="D6" s="19">
        <v>2.3338446437713256</v>
      </c>
      <c r="E6" s="18">
        <v>6.5638643663020746E-3</v>
      </c>
      <c r="F6" s="20">
        <v>576.55281649093376</v>
      </c>
      <c r="G6" s="18">
        <v>0.99343613563369793</v>
      </c>
      <c r="H6" s="20">
        <v>87837.405576335994</v>
      </c>
      <c r="I6" s="20">
        <v>437649.84850184398</v>
      </c>
      <c r="J6" s="17">
        <v>5629513.4176315488</v>
      </c>
      <c r="K6" s="21">
        <v>64.090160458338701</v>
      </c>
      <c r="L6" s="1"/>
      <c r="M6" s="16">
        <v>5</v>
      </c>
      <c r="N6" s="17">
        <v>5</v>
      </c>
      <c r="O6" s="18">
        <v>1.1965408313522026E-3</v>
      </c>
      <c r="P6" s="19">
        <v>2.2516137097447615</v>
      </c>
      <c r="Q6" s="18">
        <v>5.9630941851156472E-3</v>
      </c>
      <c r="R6" s="20">
        <v>534.13399955473142</v>
      </c>
      <c r="S6" s="18">
        <v>0.99403690581488435</v>
      </c>
      <c r="T6" s="20">
        <v>89573.295838253573</v>
      </c>
      <c r="U6" s="20">
        <v>446398.47262973245</v>
      </c>
      <c r="V6" s="17">
        <v>5678211.8483978612</v>
      </c>
      <c r="W6" s="21">
        <v>63.391793226535476</v>
      </c>
    </row>
    <row r="7" spans="1:23" x14ac:dyDescent="0.25">
      <c r="A7" s="16">
        <v>10</v>
      </c>
      <c r="B7" s="17">
        <v>5</v>
      </c>
      <c r="C7" s="18">
        <v>1.2965645287010919E-3</v>
      </c>
      <c r="D7" s="19">
        <v>2.7724678217490921</v>
      </c>
      <c r="E7" s="18">
        <v>6.4641532689971859E-3</v>
      </c>
      <c r="F7" s="20">
        <v>564.06752662303916</v>
      </c>
      <c r="G7" s="18">
        <v>0.99353584673100281</v>
      </c>
      <c r="H7" s="20">
        <v>87260.85275984506</v>
      </c>
      <c r="I7" s="20">
        <v>435047.78523296607</v>
      </c>
      <c r="J7" s="17">
        <v>5191863.5691297045</v>
      </c>
      <c r="K7" s="21">
        <v>59.498198847752391</v>
      </c>
      <c r="L7" s="1"/>
      <c r="M7" s="16">
        <v>10</v>
      </c>
      <c r="N7" s="17">
        <v>5</v>
      </c>
      <c r="O7" s="18">
        <v>1.3024603973677512E-3</v>
      </c>
      <c r="P7" s="19">
        <v>2.6763091030750581</v>
      </c>
      <c r="Q7" s="18">
        <v>6.4926518761502239E-3</v>
      </c>
      <c r="R7" s="20">
        <v>578.1002811628714</v>
      </c>
      <c r="S7" s="18">
        <v>0.99350734812384978</v>
      </c>
      <c r="T7" s="20">
        <v>89039.161838698841</v>
      </c>
      <c r="U7" s="20">
        <v>443852.48283264629</v>
      </c>
      <c r="V7" s="17">
        <v>5231813.3757681288</v>
      </c>
      <c r="W7" s="21">
        <v>58.758564969939336</v>
      </c>
    </row>
    <row r="8" spans="1:23" x14ac:dyDescent="0.25">
      <c r="A8" s="16">
        <v>15</v>
      </c>
      <c r="B8" s="17">
        <v>5</v>
      </c>
      <c r="C8" s="18">
        <v>3.052387070843128E-3</v>
      </c>
      <c r="D8" s="19">
        <v>2.7827784510011311</v>
      </c>
      <c r="E8" s="18">
        <v>1.515933969624883E-2</v>
      </c>
      <c r="F8" s="20">
        <v>1314.2660179231461</v>
      </c>
      <c r="G8" s="18">
        <v>0.98484066030375117</v>
      </c>
      <c r="H8" s="20">
        <v>86696.785233222021</v>
      </c>
      <c r="I8" s="20">
        <v>430569.90723005397</v>
      </c>
      <c r="J8" s="17">
        <v>4756815.7838967387</v>
      </c>
      <c r="K8" s="21">
        <v>54.867268389485069</v>
      </c>
      <c r="L8" s="1"/>
      <c r="M8" s="16">
        <v>15</v>
      </c>
      <c r="N8" s="17">
        <v>5</v>
      </c>
      <c r="O8" s="18">
        <v>2.3264622143069013E-3</v>
      </c>
      <c r="P8" s="19">
        <v>2.632869289639634</v>
      </c>
      <c r="Q8" s="18">
        <v>1.1568602314065535E-2</v>
      </c>
      <c r="R8" s="20">
        <v>1023.3708414392022</v>
      </c>
      <c r="S8" s="18">
        <v>0.98843139768593447</v>
      </c>
      <c r="T8" s="20">
        <v>88461.06155753597</v>
      </c>
      <c r="U8" s="20">
        <v>439882.85524082178</v>
      </c>
      <c r="V8" s="17">
        <v>4787960.8929354828</v>
      </c>
      <c r="W8" s="21">
        <v>54.125067104483534</v>
      </c>
    </row>
    <row r="9" spans="1:23" x14ac:dyDescent="0.25">
      <c r="A9" s="16">
        <v>20</v>
      </c>
      <c r="B9" s="17">
        <v>5</v>
      </c>
      <c r="C9" s="18">
        <v>5.5753870466272292E-3</v>
      </c>
      <c r="D9" s="19">
        <v>2.5376582686957292</v>
      </c>
      <c r="E9" s="18">
        <v>2.7499409366345318E-2</v>
      </c>
      <c r="F9" s="20">
        <v>2347.9688486313535</v>
      </c>
      <c r="G9" s="18">
        <v>0.97250059063365468</v>
      </c>
      <c r="H9" s="20">
        <v>85382.519215298875</v>
      </c>
      <c r="I9" s="20">
        <v>421131.09439670696</v>
      </c>
      <c r="J9" s="17">
        <v>4326245.8766666846</v>
      </c>
      <c r="K9" s="21">
        <v>50.668988411523777</v>
      </c>
      <c r="L9" s="1"/>
      <c r="M9" s="16">
        <v>20</v>
      </c>
      <c r="N9" s="17">
        <v>5</v>
      </c>
      <c r="O9" s="18">
        <v>2.8351572456194519E-3</v>
      </c>
      <c r="P9" s="19">
        <v>2.5010791512605794</v>
      </c>
      <c r="Q9" s="18">
        <v>1.4076059688159281E-2</v>
      </c>
      <c r="R9" s="20">
        <v>1230.7781535145914</v>
      </c>
      <c r="S9" s="18">
        <v>0.98592394031184072</v>
      </c>
      <c r="T9" s="20">
        <v>87437.690716096768</v>
      </c>
      <c r="U9" s="20">
        <v>434112.83639249322</v>
      </c>
      <c r="V9" s="17">
        <v>4348078.0376946609</v>
      </c>
      <c r="W9" s="21">
        <v>49.727731852074236</v>
      </c>
    </row>
    <row r="10" spans="1:23" x14ac:dyDescent="0.25">
      <c r="A10" s="16">
        <v>25</v>
      </c>
      <c r="B10" s="17">
        <v>5</v>
      </c>
      <c r="C10" s="18">
        <v>4.2333711736341987E-3</v>
      </c>
      <c r="D10" s="19">
        <v>2.432751415668283</v>
      </c>
      <c r="E10" s="18">
        <v>2.0939285283559705E-2</v>
      </c>
      <c r="F10" s="20">
        <v>1738.6841385197622</v>
      </c>
      <c r="G10" s="18">
        <v>0.97906071471644029</v>
      </c>
      <c r="H10" s="20">
        <v>83034.550366667521</v>
      </c>
      <c r="I10" s="20">
        <v>410709.11744012276</v>
      </c>
      <c r="J10" s="17">
        <v>3905114.782269978</v>
      </c>
      <c r="K10" s="21">
        <v>47.029998537062042</v>
      </c>
      <c r="L10" s="1"/>
      <c r="M10" s="16">
        <v>25</v>
      </c>
      <c r="N10" s="17">
        <v>5</v>
      </c>
      <c r="O10" s="18">
        <v>2.403737246440369E-3</v>
      </c>
      <c r="P10" s="19">
        <v>2.435540068898983</v>
      </c>
      <c r="Q10" s="18">
        <v>1.1945053484101686E-2</v>
      </c>
      <c r="R10" s="20">
        <v>1029.7461812593247</v>
      </c>
      <c r="S10" s="18">
        <v>0.98805494651589831</v>
      </c>
      <c r="T10" s="20">
        <v>86206.912562582176</v>
      </c>
      <c r="U10" s="20">
        <v>428393.81999186706</v>
      </c>
      <c r="V10" s="17">
        <v>3913965.201302168</v>
      </c>
      <c r="W10" s="21">
        <v>45.401987902777662</v>
      </c>
    </row>
    <row r="11" spans="1:23" x14ac:dyDescent="0.25">
      <c r="A11" s="16">
        <v>30</v>
      </c>
      <c r="B11" s="17">
        <v>5</v>
      </c>
      <c r="C11" s="18">
        <v>4.4449089182096481E-3</v>
      </c>
      <c r="D11" s="19">
        <v>2.4779003740262704</v>
      </c>
      <c r="E11" s="18">
        <v>2.1978158377977786E-2</v>
      </c>
      <c r="F11" s="20">
        <v>1786.7334234371228</v>
      </c>
      <c r="G11" s="18">
        <v>0.97802184162202221</v>
      </c>
      <c r="H11" s="20">
        <v>81295.866228147759</v>
      </c>
      <c r="I11" s="20">
        <v>401973.01144177327</v>
      </c>
      <c r="J11" s="17">
        <v>3494405.6648298553</v>
      </c>
      <c r="K11" s="21">
        <v>42.983805043951392</v>
      </c>
      <c r="L11" s="1"/>
      <c r="M11" s="16">
        <v>30</v>
      </c>
      <c r="N11" s="17">
        <v>5</v>
      </c>
      <c r="O11" s="18">
        <v>2.1529159191405003E-3</v>
      </c>
      <c r="P11" s="19">
        <v>2.5916308570583708</v>
      </c>
      <c r="Q11" s="18">
        <v>1.0709052981787703E-2</v>
      </c>
      <c r="R11" s="20">
        <v>912.1667876161373</v>
      </c>
      <c r="S11" s="18">
        <v>0.9892909470182123</v>
      </c>
      <c r="T11" s="20">
        <v>85177.166381322852</v>
      </c>
      <c r="U11" s="20">
        <v>423688.99756210332</v>
      </c>
      <c r="V11" s="17">
        <v>3485571.3813103009</v>
      </c>
      <c r="W11" s="21">
        <v>40.921429173941114</v>
      </c>
    </row>
    <row r="12" spans="1:23" x14ac:dyDescent="0.25">
      <c r="A12" s="16">
        <v>35</v>
      </c>
      <c r="B12" s="17">
        <v>5</v>
      </c>
      <c r="C12" s="18">
        <v>3.9347032010411528E-3</v>
      </c>
      <c r="D12" s="19">
        <v>2.5270838392129509</v>
      </c>
      <c r="E12" s="18">
        <v>1.94839336071706E-2</v>
      </c>
      <c r="F12" s="20">
        <v>1549.150664730696</v>
      </c>
      <c r="G12" s="18">
        <v>0.9805160663928294</v>
      </c>
      <c r="H12" s="20">
        <v>79509.132804710636</v>
      </c>
      <c r="I12" s="20">
        <v>393714.74430924666</v>
      </c>
      <c r="J12" s="17">
        <v>3092432.653388082</v>
      </c>
      <c r="K12" s="21">
        <v>38.894055868822988</v>
      </c>
      <c r="L12" s="1"/>
      <c r="M12" s="16">
        <v>35</v>
      </c>
      <c r="N12" s="17">
        <v>5</v>
      </c>
      <c r="O12" s="18">
        <v>3.423561037573897E-3</v>
      </c>
      <c r="P12" s="19">
        <v>2.6547752711100379</v>
      </c>
      <c r="Q12" s="18">
        <v>1.698146070017359E-2</v>
      </c>
      <c r="R12" s="20">
        <v>1430.9427790006739</v>
      </c>
      <c r="S12" s="18">
        <v>0.98301853929982641</v>
      </c>
      <c r="T12" s="20">
        <v>84264.999593706714</v>
      </c>
      <c r="U12" s="20">
        <v>417969.11557759467</v>
      </c>
      <c r="V12" s="17">
        <v>3061882.3837481975</v>
      </c>
      <c r="W12" s="21">
        <v>36.336348406947273</v>
      </c>
    </row>
    <row r="13" spans="1:23" x14ac:dyDescent="0.25">
      <c r="A13" s="16">
        <v>40</v>
      </c>
      <c r="B13" s="17">
        <v>5</v>
      </c>
      <c r="C13" s="18">
        <v>5.1625567109687435E-3</v>
      </c>
      <c r="D13" s="19">
        <v>2.6385614731127309</v>
      </c>
      <c r="E13" s="18">
        <v>2.5501888494078195E-2</v>
      </c>
      <c r="F13" s="20">
        <v>1988.1267715340946</v>
      </c>
      <c r="G13" s="18">
        <v>0.9744981115059218</v>
      </c>
      <c r="H13" s="20">
        <v>77959.98213997994</v>
      </c>
      <c r="I13" s="20">
        <v>385105.07154526311</v>
      </c>
      <c r="J13" s="17">
        <v>2698717.9090788355</v>
      </c>
      <c r="K13" s="21">
        <v>34.616707636402367</v>
      </c>
      <c r="L13" s="1"/>
      <c r="M13" s="16">
        <v>40</v>
      </c>
      <c r="N13" s="17">
        <v>5</v>
      </c>
      <c r="O13" s="18">
        <v>4.823475429223378E-3</v>
      </c>
      <c r="P13" s="19">
        <v>2.6388952455250823</v>
      </c>
      <c r="Q13" s="18">
        <v>2.3845803707718494E-2</v>
      </c>
      <c r="R13" s="20">
        <v>1975.2446591174812</v>
      </c>
      <c r="S13" s="18">
        <v>0.97615419629228151</v>
      </c>
      <c r="T13" s="20">
        <v>82834.05681470604</v>
      </c>
      <c r="U13" s="20">
        <v>409506.52451763669</v>
      </c>
      <c r="V13" s="17">
        <v>2643913.2681706026</v>
      </c>
      <c r="W13" s="21">
        <v>31.918191258999311</v>
      </c>
    </row>
    <row r="14" spans="1:23" x14ac:dyDescent="0.25">
      <c r="A14" s="16">
        <v>45</v>
      </c>
      <c r="B14" s="17">
        <v>5</v>
      </c>
      <c r="C14" s="18">
        <v>7.6954900893894699E-3</v>
      </c>
      <c r="D14" s="19">
        <v>2.6576492614340261</v>
      </c>
      <c r="E14" s="18">
        <v>3.7796154470076448E-2</v>
      </c>
      <c r="F14" s="20">
        <v>2871.4439808840834</v>
      </c>
      <c r="G14" s="18">
        <v>0.96220384552992355</v>
      </c>
      <c r="H14" s="20">
        <v>75971.855368445846</v>
      </c>
      <c r="I14" s="20">
        <v>373133.34791285457</v>
      </c>
      <c r="J14" s="17">
        <v>2313612.8375335722</v>
      </c>
      <c r="K14" s="21">
        <v>30.453551862240136</v>
      </c>
      <c r="L14" s="1"/>
      <c r="M14" s="16">
        <v>45</v>
      </c>
      <c r="N14" s="17">
        <v>5</v>
      </c>
      <c r="O14" s="18">
        <v>6.90458341641308E-3</v>
      </c>
      <c r="P14" s="19">
        <v>2.6993583833735766</v>
      </c>
      <c r="Q14" s="18">
        <v>3.3983096546538416E-2</v>
      </c>
      <c r="R14" s="20">
        <v>2747.832820121781</v>
      </c>
      <c r="S14" s="18">
        <v>0.96601690345346158</v>
      </c>
      <c r="T14" s="20">
        <v>80858.812155588559</v>
      </c>
      <c r="U14" s="20">
        <v>397972.28223643865</v>
      </c>
      <c r="V14" s="17">
        <v>2234406.7436529659</v>
      </c>
      <c r="W14" s="21">
        <v>27.633435170350012</v>
      </c>
    </row>
    <row r="15" spans="1:23" x14ac:dyDescent="0.25">
      <c r="A15" s="16">
        <v>50</v>
      </c>
      <c r="B15" s="17">
        <v>5</v>
      </c>
      <c r="C15" s="18">
        <v>1.1705731733787661E-2</v>
      </c>
      <c r="D15" s="19">
        <v>2.58818770265438</v>
      </c>
      <c r="E15" s="18">
        <v>5.6921645202297255E-2</v>
      </c>
      <c r="F15" s="20">
        <v>4160.9956811447628</v>
      </c>
      <c r="G15" s="18">
        <v>0.94307835479770274</v>
      </c>
      <c r="H15" s="20">
        <v>73100.411387561762</v>
      </c>
      <c r="I15" s="20">
        <v>355466.51638482185</v>
      </c>
      <c r="J15" s="17">
        <v>1940479.4896207175</v>
      </c>
      <c r="K15" s="21">
        <v>26.545397663123076</v>
      </c>
      <c r="L15" s="1"/>
      <c r="M15" s="16">
        <v>50</v>
      </c>
      <c r="N15" s="17">
        <v>5</v>
      </c>
      <c r="O15" s="18">
        <v>1.2125898079713178E-2</v>
      </c>
      <c r="P15" s="19">
        <v>2.6515681829657418</v>
      </c>
      <c r="Q15" s="18">
        <v>5.8950758786201707E-2</v>
      </c>
      <c r="R15" s="20">
        <v>4604.7015013590863</v>
      </c>
      <c r="S15" s="18">
        <v>0.94104924121379829</v>
      </c>
      <c r="T15" s="20">
        <v>78110.979335466778</v>
      </c>
      <c r="U15" s="20">
        <v>379741.06916359678</v>
      </c>
      <c r="V15" s="17">
        <v>1836434.4614165274</v>
      </c>
      <c r="W15" s="21">
        <v>23.510580420833143</v>
      </c>
    </row>
    <row r="16" spans="1:23" x14ac:dyDescent="0.25">
      <c r="A16" s="16">
        <v>55</v>
      </c>
      <c r="B16" s="17">
        <v>5</v>
      </c>
      <c r="C16" s="18">
        <v>1.3891139750349238E-2</v>
      </c>
      <c r="D16" s="19">
        <v>2.5846759132189758</v>
      </c>
      <c r="E16" s="18">
        <v>6.7200997467297019E-2</v>
      </c>
      <c r="F16" s="20">
        <v>4632.7975002838648</v>
      </c>
      <c r="G16" s="18">
        <v>0.93279900253270298</v>
      </c>
      <c r="H16" s="20">
        <v>68939.415706416999</v>
      </c>
      <c r="I16" s="20">
        <v>333507.37114047044</v>
      </c>
      <c r="J16" s="17">
        <v>1585012.9732358956</v>
      </c>
      <c r="K16" s="21">
        <v>22.991389715076448</v>
      </c>
      <c r="L16" s="1"/>
      <c r="M16" s="16">
        <v>55</v>
      </c>
      <c r="N16" s="17">
        <v>5</v>
      </c>
      <c r="O16" s="18">
        <v>1.7264242487906131E-2</v>
      </c>
      <c r="P16" s="19">
        <v>2.651183579731796</v>
      </c>
      <c r="Q16" s="18">
        <v>8.2957251409937038E-2</v>
      </c>
      <c r="R16" s="20">
        <v>6097.8787704927527</v>
      </c>
      <c r="S16" s="18">
        <v>0.91704274859006296</v>
      </c>
      <c r="T16" s="20">
        <v>73506.277834107692</v>
      </c>
      <c r="U16" s="20">
        <v>353208.59138560022</v>
      </c>
      <c r="V16" s="17">
        <v>1456693.3922529307</v>
      </c>
      <c r="W16" s="21">
        <v>19.817265071433251</v>
      </c>
    </row>
    <row r="17" spans="1:23" x14ac:dyDescent="0.25">
      <c r="A17" s="16">
        <v>60</v>
      </c>
      <c r="B17" s="17">
        <v>5</v>
      </c>
      <c r="C17" s="18">
        <v>1.9686982066771209E-2</v>
      </c>
      <c r="D17" s="19">
        <v>2.5960003128136777</v>
      </c>
      <c r="E17" s="18">
        <v>9.3986752427682951E-2</v>
      </c>
      <c r="F17" s="20">
        <v>6043.9702048013642</v>
      </c>
      <c r="G17" s="18">
        <v>0.90601324757231705</v>
      </c>
      <c r="H17" s="20">
        <v>64306.618206133135</v>
      </c>
      <c r="I17" s="20">
        <v>307003.38854895975</v>
      </c>
      <c r="J17" s="17">
        <v>1251505.6020954251</v>
      </c>
      <c r="K17" s="21">
        <v>19.461536572857206</v>
      </c>
      <c r="L17" s="1"/>
      <c r="M17" s="16">
        <v>60</v>
      </c>
      <c r="N17" s="17">
        <v>5</v>
      </c>
      <c r="O17" s="18">
        <v>2.8605502125758509E-2</v>
      </c>
      <c r="P17" s="19">
        <v>2.6328598133009331</v>
      </c>
      <c r="Q17" s="18">
        <v>0.1339568585666423</v>
      </c>
      <c r="R17" s="20">
        <v>9029.8173795684488</v>
      </c>
      <c r="S17" s="18">
        <v>0.8660431414333577</v>
      </c>
      <c r="T17" s="20">
        <v>67408.399063614939</v>
      </c>
      <c r="U17" s="20">
        <v>315667.15172034455</v>
      </c>
      <c r="V17" s="17">
        <v>1103484.8008673305</v>
      </c>
      <c r="W17" s="21">
        <v>16.370138086589851</v>
      </c>
    </row>
    <row r="18" spans="1:23" x14ac:dyDescent="0.25">
      <c r="A18" s="16">
        <v>65</v>
      </c>
      <c r="B18" s="17">
        <v>5</v>
      </c>
      <c r="C18" s="18">
        <v>2.709234194563024E-2</v>
      </c>
      <c r="D18" s="19">
        <v>2.6389711750299107</v>
      </c>
      <c r="E18" s="18">
        <v>0.12731772928587459</v>
      </c>
      <c r="F18" s="20">
        <v>7417.8680457117589</v>
      </c>
      <c r="G18" s="18">
        <v>0.87268227071412541</v>
      </c>
      <c r="H18" s="20">
        <v>58262.648001331771</v>
      </c>
      <c r="I18" s="20">
        <v>273799.43973090884</v>
      </c>
      <c r="J18" s="17">
        <v>944502.21354646527</v>
      </c>
      <c r="K18" s="21">
        <v>16.211110307325473</v>
      </c>
      <c r="L18" s="1"/>
      <c r="M18" s="16">
        <v>65</v>
      </c>
      <c r="N18" s="17">
        <v>5</v>
      </c>
      <c r="O18" s="18">
        <v>4.5074654614617529E-2</v>
      </c>
      <c r="P18" s="19">
        <v>2.5664792263058436</v>
      </c>
      <c r="Q18" s="18">
        <v>0.20309568533847344</v>
      </c>
      <c r="R18" s="20">
        <v>11856.438056209474</v>
      </c>
      <c r="S18" s="18">
        <v>0.79690431466152656</v>
      </c>
      <c r="T18" s="20">
        <v>58378.58168404649</v>
      </c>
      <c r="U18" s="20">
        <v>263040.02010842873</v>
      </c>
      <c r="V18" s="17">
        <v>787817.64914698596</v>
      </c>
      <c r="W18" s="21">
        <v>13.494977548628562</v>
      </c>
    </row>
    <row r="19" spans="1:23" x14ac:dyDescent="0.25">
      <c r="A19" s="16">
        <v>70</v>
      </c>
      <c r="B19" s="17">
        <v>5</v>
      </c>
      <c r="C19" s="18">
        <v>4.8280716909851966E-2</v>
      </c>
      <c r="D19" s="19">
        <v>2.5844247520005412</v>
      </c>
      <c r="E19" s="18">
        <v>0.21619024488525573</v>
      </c>
      <c r="F19" s="20">
        <v>10992.145429742435</v>
      </c>
      <c r="G19" s="18">
        <v>0.78380975511474427</v>
      </c>
      <c r="H19" s="20">
        <v>50844.779955620012</v>
      </c>
      <c r="I19" s="20">
        <v>227671.54535560386</v>
      </c>
      <c r="J19" s="17">
        <v>670702.77381555643</v>
      </c>
      <c r="K19" s="21">
        <v>13.191182544225404</v>
      </c>
      <c r="L19" s="1"/>
      <c r="M19" s="16">
        <v>70</v>
      </c>
      <c r="N19" s="17">
        <v>5</v>
      </c>
      <c r="O19" s="18">
        <v>6.3756216766787721E-2</v>
      </c>
      <c r="P19" s="19">
        <v>2.530768306122523</v>
      </c>
      <c r="Q19" s="18">
        <v>0.27542174883268611</v>
      </c>
      <c r="R19" s="20">
        <v>12813.210157424277</v>
      </c>
      <c r="S19" s="18">
        <v>0.72457825116731389</v>
      </c>
      <c r="T19" s="20">
        <v>46522.143627837017</v>
      </c>
      <c r="U19" s="20">
        <v>200971.93351816025</v>
      </c>
      <c r="V19" s="17">
        <v>524777.62903855718</v>
      </c>
      <c r="W19" s="21">
        <v>11.280168713561835</v>
      </c>
    </row>
    <row r="20" spans="1:23" x14ac:dyDescent="0.25">
      <c r="A20" s="16">
        <v>75</v>
      </c>
      <c r="B20" s="17">
        <v>5</v>
      </c>
      <c r="C20" s="18">
        <v>6.8577879543259612E-2</v>
      </c>
      <c r="D20" s="19">
        <v>2.7981056743234607</v>
      </c>
      <c r="E20" s="18">
        <v>0.29790532334644371</v>
      </c>
      <c r="F20" s="20">
        <v>11872.311974639208</v>
      </c>
      <c r="G20" s="18">
        <v>0.70209467665355629</v>
      </c>
      <c r="H20" s="20">
        <v>39852.634525877576</v>
      </c>
      <c r="I20" s="20">
        <v>173121.59625976818</v>
      </c>
      <c r="J20" s="17">
        <v>443031.22845995252</v>
      </c>
      <c r="K20" s="21">
        <v>11.116736289348156</v>
      </c>
      <c r="L20" s="1"/>
      <c r="M20" s="16">
        <v>75</v>
      </c>
      <c r="N20" s="17">
        <v>5</v>
      </c>
      <c r="O20" s="18">
        <v>0.10134622523152416</v>
      </c>
      <c r="P20" s="19">
        <v>2.6082963117693367</v>
      </c>
      <c r="Q20" s="18">
        <v>0.40786795513566876</v>
      </c>
      <c r="R20" s="20">
        <v>13748.793764381546</v>
      </c>
      <c r="S20" s="18">
        <v>0.59213204486433124</v>
      </c>
      <c r="T20" s="20">
        <v>33708.93347041274</v>
      </c>
      <c r="U20" s="20">
        <v>135661.62659706961</v>
      </c>
      <c r="V20" s="17">
        <v>323805.69552039693</v>
      </c>
      <c r="W20" s="21">
        <v>9.6059311934211777</v>
      </c>
    </row>
    <row r="21" spans="1:23" x14ac:dyDescent="0.25">
      <c r="A21" s="16">
        <v>80</v>
      </c>
      <c r="B21" s="17">
        <v>20</v>
      </c>
      <c r="C21" s="18">
        <v>0.10366552065280188</v>
      </c>
      <c r="D21" s="19">
        <v>9.6464088898874589</v>
      </c>
      <c r="E21" s="18">
        <v>1</v>
      </c>
      <c r="F21" s="20">
        <v>27980.322551238369</v>
      </c>
      <c r="G21" s="18">
        <v>0</v>
      </c>
      <c r="H21" s="20">
        <v>27980.322551238369</v>
      </c>
      <c r="I21" s="20">
        <v>269909.63220018434</v>
      </c>
      <c r="J21" s="17">
        <v>269909.63220018434</v>
      </c>
      <c r="K21" s="21">
        <v>9.6464088898874589</v>
      </c>
      <c r="L21" s="1"/>
      <c r="M21" s="16">
        <v>80</v>
      </c>
      <c r="N21" s="17">
        <v>20</v>
      </c>
      <c r="O21" s="18">
        <v>0.10608965682657459</v>
      </c>
      <c r="P21" s="19">
        <v>9.4259895819505388</v>
      </c>
      <c r="Q21" s="18">
        <v>1</v>
      </c>
      <c r="R21" s="20">
        <v>19960.139706031194</v>
      </c>
      <c r="S21" s="18">
        <v>0</v>
      </c>
      <c r="T21" s="20">
        <v>19960.139706031194</v>
      </c>
      <c r="U21" s="20">
        <v>188144.06892332732</v>
      </c>
      <c r="V21" s="17">
        <v>188144.06892332732</v>
      </c>
      <c r="W21" s="21">
        <v>9.4259895819505388</v>
      </c>
    </row>
    <row r="22" spans="1:23" x14ac:dyDescent="0.25">
      <c r="A22" s="22">
        <f>A1+5</f>
        <v>2027</v>
      </c>
      <c r="B22" s="24" t="str">
        <f>B1</f>
        <v xml:space="preserve">Badghis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2027</v>
      </c>
      <c r="N22" s="24" t="str">
        <f>N1</f>
        <v xml:space="preserve">Badghis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7.2772849316217525E-2</v>
      </c>
      <c r="D25" s="19">
        <v>0.50445164015679411</v>
      </c>
      <c r="E25" s="18">
        <v>7.0239827902234819E-2</v>
      </c>
      <c r="F25" s="20">
        <v>7023.9827902234829</v>
      </c>
      <c r="G25" s="18">
        <v>0.92976017209776518</v>
      </c>
      <c r="H25" s="20">
        <v>100000</v>
      </c>
      <c r="I25" s="20">
        <v>96519.276848737849</v>
      </c>
      <c r="J25" s="17">
        <v>6580423.3922222955</v>
      </c>
      <c r="K25" s="21">
        <v>65.804233922222949</v>
      </c>
      <c r="L25" s="1"/>
      <c r="M25" s="16">
        <v>0</v>
      </c>
      <c r="N25" s="17">
        <v>1</v>
      </c>
      <c r="O25" s="18">
        <v>5.7938035860785213E-2</v>
      </c>
      <c r="P25" s="19">
        <v>0.50612191761140879</v>
      </c>
      <c r="Q25" s="18">
        <v>5.6326296837970968E-2</v>
      </c>
      <c r="R25" s="20">
        <v>5632.6296837971022</v>
      </c>
      <c r="S25" s="18">
        <v>0.94367370316202903</v>
      </c>
      <c r="T25" s="20">
        <v>100000</v>
      </c>
      <c r="U25" s="20">
        <v>97218.16765296123</v>
      </c>
      <c r="V25" s="17">
        <v>6681745.4032289637</v>
      </c>
      <c r="W25" s="21">
        <v>66.817454032289632</v>
      </c>
    </row>
    <row r="26" spans="1:23" x14ac:dyDescent="0.25">
      <c r="A26" s="16">
        <v>1</v>
      </c>
      <c r="B26" s="17">
        <v>4</v>
      </c>
      <c r="C26" s="18">
        <v>2.0320286299024114E-3</v>
      </c>
      <c r="D26" s="19">
        <v>0.53628154572082476</v>
      </c>
      <c r="E26" s="18">
        <v>8.0713056432282215E-3</v>
      </c>
      <c r="F26" s="20">
        <v>750.43785239015415</v>
      </c>
      <c r="G26" s="18">
        <v>0.99192869435677178</v>
      </c>
      <c r="H26" s="20">
        <v>92976.017209776517</v>
      </c>
      <c r="I26" s="20">
        <v>369304.76340099267</v>
      </c>
      <c r="J26" s="17">
        <v>6483904.1153735574</v>
      </c>
      <c r="K26" s="21">
        <v>69.73738292902236</v>
      </c>
      <c r="L26" s="1"/>
      <c r="M26" s="16">
        <v>1</v>
      </c>
      <c r="N26" s="17">
        <v>4</v>
      </c>
      <c r="O26" s="18">
        <v>2.2072435439951838E-3</v>
      </c>
      <c r="P26" s="19">
        <v>0.94132059827801695</v>
      </c>
      <c r="Q26" s="18">
        <v>8.7697672814419647E-3</v>
      </c>
      <c r="R26" s="20">
        <v>827.57987663475797</v>
      </c>
      <c r="S26" s="18">
        <v>0.99123023271855804</v>
      </c>
      <c r="T26" s="20">
        <v>94367.370316202898</v>
      </c>
      <c r="U26" s="20">
        <v>374938.17974286922</v>
      </c>
      <c r="V26" s="17">
        <v>6584527.2355760029</v>
      </c>
      <c r="W26" s="21">
        <v>69.775465963635511</v>
      </c>
    </row>
    <row r="27" spans="1:23" x14ac:dyDescent="0.25">
      <c r="A27" s="16">
        <v>5</v>
      </c>
      <c r="B27" s="17">
        <v>5</v>
      </c>
      <c r="C27" s="18">
        <v>9.4222618310628003E-4</v>
      </c>
      <c r="D27" s="19">
        <v>2.3494594712879953</v>
      </c>
      <c r="E27" s="18">
        <v>4.6993946066240522E-3</v>
      </c>
      <c r="F27" s="20">
        <v>433.40439022488135</v>
      </c>
      <c r="G27" s="18">
        <v>0.99530060539337595</v>
      </c>
      <c r="H27" s="20">
        <v>92225.579357386363</v>
      </c>
      <c r="I27" s="20">
        <v>459979.1408853191</v>
      </c>
      <c r="J27" s="17">
        <v>6114599.3519725651</v>
      </c>
      <c r="K27" s="21">
        <v>66.300471025263832</v>
      </c>
      <c r="L27" s="1"/>
      <c r="M27" s="16">
        <v>5</v>
      </c>
      <c r="N27" s="17">
        <v>5</v>
      </c>
      <c r="O27" s="18">
        <v>8.0522876466339788E-4</v>
      </c>
      <c r="P27" s="19">
        <v>2.271612121695942</v>
      </c>
      <c r="Q27" s="18">
        <v>4.0173178707605395E-3</v>
      </c>
      <c r="R27" s="20">
        <v>375.77907176007284</v>
      </c>
      <c r="S27" s="18">
        <v>0.99598268212923946</v>
      </c>
      <c r="T27" s="20">
        <v>93539.79043956814</v>
      </c>
      <c r="U27" s="20">
        <v>466673.68113353022</v>
      </c>
      <c r="V27" s="17">
        <v>6209589.0558331339</v>
      </c>
      <c r="W27" s="21">
        <v>66.38446618976414</v>
      </c>
    </row>
    <row r="28" spans="1:23" x14ac:dyDescent="0.25">
      <c r="A28" s="16">
        <v>10</v>
      </c>
      <c r="B28" s="17">
        <v>5</v>
      </c>
      <c r="C28" s="18">
        <v>9.547420398603113E-4</v>
      </c>
      <c r="D28" s="19">
        <v>2.7794123898414189</v>
      </c>
      <c r="E28" s="18">
        <v>4.7636109233047952E-3</v>
      </c>
      <c r="F28" s="20">
        <v>437.26220734747767</v>
      </c>
      <c r="G28" s="18">
        <v>0.9952363890766952</v>
      </c>
      <c r="H28" s="20">
        <v>91792.174967161482</v>
      </c>
      <c r="I28" s="20">
        <v>457989.89579578099</v>
      </c>
      <c r="J28" s="17">
        <v>5654620.2110872455</v>
      </c>
      <c r="K28" s="21">
        <v>61.602421046349299</v>
      </c>
      <c r="L28" s="1"/>
      <c r="M28" s="16">
        <v>10</v>
      </c>
      <c r="N28" s="17">
        <v>5</v>
      </c>
      <c r="O28" s="18">
        <v>8.9409288234426404E-4</v>
      </c>
      <c r="P28" s="19">
        <v>2.6890587175257221</v>
      </c>
      <c r="Q28" s="18">
        <v>4.461246601160096E-3</v>
      </c>
      <c r="R28" s="20">
        <v>415.62762906507123</v>
      </c>
      <c r="S28" s="18">
        <v>0.9955387533988399</v>
      </c>
      <c r="T28" s="20">
        <v>93164.011367808067</v>
      </c>
      <c r="U28" s="20">
        <v>464859.56579289696</v>
      </c>
      <c r="V28" s="17">
        <v>5742915.3746996038</v>
      </c>
      <c r="W28" s="21">
        <v>61.643066784949681</v>
      </c>
    </row>
    <row r="29" spans="1:23" x14ac:dyDescent="0.25">
      <c r="A29" s="16">
        <v>15</v>
      </c>
      <c r="B29" s="17">
        <v>5</v>
      </c>
      <c r="C29" s="18">
        <v>2.2437846546955035E-3</v>
      </c>
      <c r="D29" s="19">
        <v>2.7921554105265862</v>
      </c>
      <c r="E29" s="18">
        <v>1.1163619508336997E-2</v>
      </c>
      <c r="F29" s="20">
        <v>1019.8514862678858</v>
      </c>
      <c r="G29" s="18">
        <v>0.988836380491663</v>
      </c>
      <c r="H29" s="20">
        <v>91354.912759814004</v>
      </c>
      <c r="I29" s="20">
        <v>454522.89021304704</v>
      </c>
      <c r="J29" s="17">
        <v>5196630.3152914643</v>
      </c>
      <c r="K29" s="21">
        <v>56.883972172949228</v>
      </c>
      <c r="L29" s="1"/>
      <c r="M29" s="16">
        <v>15</v>
      </c>
      <c r="N29" s="17">
        <v>5</v>
      </c>
      <c r="O29" s="18">
        <v>1.629889549103818E-3</v>
      </c>
      <c r="P29" s="19">
        <v>2.6414324353222387</v>
      </c>
      <c r="Q29" s="18">
        <v>8.1182395714156641E-3</v>
      </c>
      <c r="R29" s="20">
        <v>752.95359905270743</v>
      </c>
      <c r="S29" s="18">
        <v>0.99188176042858434</v>
      </c>
      <c r="T29" s="20">
        <v>92748.383738742996</v>
      </c>
      <c r="U29" s="20">
        <v>461966.02675728186</v>
      </c>
      <c r="V29" s="17">
        <v>5278055.808906707</v>
      </c>
      <c r="W29" s="21">
        <v>56.907253756293215</v>
      </c>
    </row>
    <row r="30" spans="1:23" x14ac:dyDescent="0.25">
      <c r="A30" s="16">
        <v>20</v>
      </c>
      <c r="B30" s="17">
        <v>5</v>
      </c>
      <c r="C30" s="18">
        <v>4.1768789509170276E-3</v>
      </c>
      <c r="D30" s="19">
        <v>2.5453838093852137</v>
      </c>
      <c r="E30" s="18">
        <v>2.0672447699979779E-2</v>
      </c>
      <c r="F30" s="20">
        <v>1867.4468296518462</v>
      </c>
      <c r="G30" s="18">
        <v>0.97932755230002022</v>
      </c>
      <c r="H30" s="20">
        <v>90335.061273546118</v>
      </c>
      <c r="I30" s="20">
        <v>447091.44114455488</v>
      </c>
      <c r="J30" s="17">
        <v>4742107.4250784172</v>
      </c>
      <c r="K30" s="21">
        <v>52.49465000880123</v>
      </c>
      <c r="L30" s="1"/>
      <c r="M30" s="16">
        <v>20</v>
      </c>
      <c r="N30" s="17">
        <v>5</v>
      </c>
      <c r="O30" s="18">
        <v>2.0250249086206252E-3</v>
      </c>
      <c r="P30" s="19">
        <v>2.5086664395061349</v>
      </c>
      <c r="Q30" s="18">
        <v>1.0074299575657197E-2</v>
      </c>
      <c r="R30" s="20">
        <v>926.7895228186826</v>
      </c>
      <c r="S30" s="18">
        <v>0.9899257004243428</v>
      </c>
      <c r="T30" s="20">
        <v>91995.430139690288</v>
      </c>
      <c r="U30" s="20">
        <v>457668.20885673916</v>
      </c>
      <c r="V30" s="17">
        <v>4816089.7821494248</v>
      </c>
      <c r="W30" s="21">
        <v>52.351402399406602</v>
      </c>
    </row>
    <row r="31" spans="1:23" x14ac:dyDescent="0.25">
      <c r="A31" s="16">
        <v>25</v>
      </c>
      <c r="B31" s="17">
        <v>5</v>
      </c>
      <c r="C31" s="18">
        <v>3.2520584827476413E-3</v>
      </c>
      <c r="D31" s="19">
        <v>2.446126245325666</v>
      </c>
      <c r="E31" s="18">
        <v>1.6126357422597715E-2</v>
      </c>
      <c r="F31" s="20">
        <v>1426.6603708468028</v>
      </c>
      <c r="G31" s="18">
        <v>0.98387364257740229</v>
      </c>
      <c r="H31" s="20">
        <v>88467.614443894272</v>
      </c>
      <c r="I31" s="20">
        <v>438694.56174153177</v>
      </c>
      <c r="J31" s="17">
        <v>4295015.9839338623</v>
      </c>
      <c r="K31" s="21">
        <v>48.549020010681318</v>
      </c>
      <c r="L31" s="1"/>
      <c r="M31" s="16">
        <v>25</v>
      </c>
      <c r="N31" s="17">
        <v>5</v>
      </c>
      <c r="O31" s="18">
        <v>1.7460245703087905E-3</v>
      </c>
      <c r="P31" s="19">
        <v>2.4432622575232417</v>
      </c>
      <c r="Q31" s="18">
        <v>8.6913236795512772E-3</v>
      </c>
      <c r="R31" s="20">
        <v>791.50703265795892</v>
      </c>
      <c r="S31" s="18">
        <v>0.99130867632044872</v>
      </c>
      <c r="T31" s="20">
        <v>91068.640616871606</v>
      </c>
      <c r="U31" s="20">
        <v>453319.52718052565</v>
      </c>
      <c r="V31" s="17">
        <v>4358421.5732926857</v>
      </c>
      <c r="W31" s="21">
        <v>47.858643148399359</v>
      </c>
    </row>
    <row r="32" spans="1:23" x14ac:dyDescent="0.25">
      <c r="A32" s="16">
        <v>30</v>
      </c>
      <c r="B32" s="17">
        <v>5</v>
      </c>
      <c r="C32" s="18">
        <v>3.4733116451001423E-3</v>
      </c>
      <c r="D32" s="19">
        <v>2.4867939531170129</v>
      </c>
      <c r="E32" s="18">
        <v>1.7216274817550614E-2</v>
      </c>
      <c r="F32" s="20">
        <v>1498.5209857033915</v>
      </c>
      <c r="G32" s="18">
        <v>0.98278372518244939</v>
      </c>
      <c r="H32" s="20">
        <v>87040.954073047469</v>
      </c>
      <c r="I32" s="20">
        <v>431438.67836258648</v>
      </c>
      <c r="J32" s="17">
        <v>3856321.4221923305</v>
      </c>
      <c r="K32" s="21">
        <v>44.304677760723827</v>
      </c>
      <c r="L32" s="1"/>
      <c r="M32" s="16">
        <v>30</v>
      </c>
      <c r="N32" s="17">
        <v>5</v>
      </c>
      <c r="O32" s="18">
        <v>1.5816471669308084E-3</v>
      </c>
      <c r="P32" s="19">
        <v>2.596895447624044</v>
      </c>
      <c r="Q32" s="18">
        <v>7.8782915239025142E-3</v>
      </c>
      <c r="R32" s="20">
        <v>711.2295763187285</v>
      </c>
      <c r="S32" s="18">
        <v>0.99212170847609749</v>
      </c>
      <c r="T32" s="20">
        <v>90277.133584213647</v>
      </c>
      <c r="U32" s="20">
        <v>449676.50888843229</v>
      </c>
      <c r="V32" s="17">
        <v>3905102.0461121597</v>
      </c>
      <c r="W32" s="21">
        <v>43.256823639281201</v>
      </c>
    </row>
    <row r="33" spans="1:23" x14ac:dyDescent="0.25">
      <c r="A33" s="16">
        <v>35</v>
      </c>
      <c r="B33" s="17">
        <v>5</v>
      </c>
      <c r="C33" s="18">
        <v>3.1375183787831305E-3</v>
      </c>
      <c r="D33" s="19">
        <v>2.5385719459030236</v>
      </c>
      <c r="E33" s="18">
        <v>1.5567368597101505E-2</v>
      </c>
      <c r="F33" s="20">
        <v>1331.670586563574</v>
      </c>
      <c r="G33" s="18">
        <v>0.98443263140289849</v>
      </c>
      <c r="H33" s="20">
        <v>85542.433087344078</v>
      </c>
      <c r="I33" s="20">
        <v>424434.35409613705</v>
      </c>
      <c r="J33" s="17">
        <v>3424882.7438297439</v>
      </c>
      <c r="K33" s="21">
        <v>40.03723789727524</v>
      </c>
      <c r="L33" s="1"/>
      <c r="M33" s="16">
        <v>35</v>
      </c>
      <c r="N33" s="17">
        <v>5</v>
      </c>
      <c r="O33" s="18">
        <v>2.520873354133923E-3</v>
      </c>
      <c r="P33" s="19">
        <v>2.6590638564604312</v>
      </c>
      <c r="Q33" s="18">
        <v>1.2530422198732794E-2</v>
      </c>
      <c r="R33" s="20">
        <v>1122.2985918300983</v>
      </c>
      <c r="S33" s="18">
        <v>0.98746957780126721</v>
      </c>
      <c r="T33" s="20">
        <v>89565.904007894918</v>
      </c>
      <c r="U33" s="20">
        <v>445202.29070201598</v>
      </c>
      <c r="V33" s="17">
        <v>3455425.5372237274</v>
      </c>
      <c r="W33" s="21">
        <v>38.579698106091172</v>
      </c>
    </row>
    <row r="34" spans="1:23" x14ac:dyDescent="0.25">
      <c r="A34" s="16">
        <v>40</v>
      </c>
      <c r="B34" s="17">
        <v>5</v>
      </c>
      <c r="C34" s="18">
        <v>4.1853083083382954E-3</v>
      </c>
      <c r="D34" s="19">
        <v>2.6496161890048207</v>
      </c>
      <c r="E34" s="18">
        <v>2.0722690756421858E-2</v>
      </c>
      <c r="F34" s="20">
        <v>1745.0735896661645</v>
      </c>
      <c r="G34" s="18">
        <v>0.97927730924357814</v>
      </c>
      <c r="H34" s="20">
        <v>84210.762500780504</v>
      </c>
      <c r="I34" s="20">
        <v>416952.21978975594</v>
      </c>
      <c r="J34" s="17">
        <v>3000448.3897336069</v>
      </c>
      <c r="K34" s="21">
        <v>35.630224696110517</v>
      </c>
      <c r="L34" s="1"/>
      <c r="M34" s="16">
        <v>40</v>
      </c>
      <c r="N34" s="17">
        <v>5</v>
      </c>
      <c r="O34" s="18">
        <v>3.5758637075782853E-3</v>
      </c>
      <c r="P34" s="19">
        <v>2.6460314925600343</v>
      </c>
      <c r="Q34" s="18">
        <v>1.7730076144019447E-2</v>
      </c>
      <c r="R34" s="20">
        <v>1568.1118584784417</v>
      </c>
      <c r="S34" s="18">
        <v>0.98226992385598055</v>
      </c>
      <c r="T34" s="20">
        <v>88443.60541606482</v>
      </c>
      <c r="U34" s="20">
        <v>438526.74114932271</v>
      </c>
      <c r="V34" s="17">
        <v>3010223.2465217113</v>
      </c>
      <c r="W34" s="21">
        <v>34.035510338602016</v>
      </c>
    </row>
    <row r="35" spans="1:23" x14ac:dyDescent="0.25">
      <c r="A35" s="16">
        <v>45</v>
      </c>
      <c r="B35" s="17">
        <v>5</v>
      </c>
      <c r="C35" s="18">
        <v>6.3619486194224908E-3</v>
      </c>
      <c r="D35" s="19">
        <v>2.6708048837049705</v>
      </c>
      <c r="E35" s="18">
        <v>3.1345262117921879E-2</v>
      </c>
      <c r="F35" s="20">
        <v>2584.9086346538825</v>
      </c>
      <c r="G35" s="18">
        <v>0.96865473788207812</v>
      </c>
      <c r="H35" s="20">
        <v>82465.688911114339</v>
      </c>
      <c r="I35" s="20">
        <v>406307.68798766704</v>
      </c>
      <c r="J35" s="17">
        <v>2583496.169943851</v>
      </c>
      <c r="K35" s="21">
        <v>31.328134210198289</v>
      </c>
      <c r="L35" s="1"/>
      <c r="M35" s="16">
        <v>45</v>
      </c>
      <c r="N35" s="17">
        <v>5</v>
      </c>
      <c r="O35" s="18">
        <v>5.1747194552586376E-3</v>
      </c>
      <c r="P35" s="19">
        <v>2.7110030932695954</v>
      </c>
      <c r="Q35" s="18">
        <v>2.5570714292312058E-2</v>
      </c>
      <c r="R35" s="20">
        <v>2221.4684247646364</v>
      </c>
      <c r="S35" s="18">
        <v>0.97442928570768794</v>
      </c>
      <c r="T35" s="20">
        <v>86875.493557586378</v>
      </c>
      <c r="U35" s="20">
        <v>429292.53343524638</v>
      </c>
      <c r="V35" s="17">
        <v>2571696.5053723888</v>
      </c>
      <c r="W35" s="21">
        <v>29.602093755792147</v>
      </c>
    </row>
    <row r="36" spans="1:23" x14ac:dyDescent="0.25">
      <c r="A36" s="16">
        <v>50</v>
      </c>
      <c r="B36" s="17">
        <v>5</v>
      </c>
      <c r="C36" s="18">
        <v>9.9051028380623633E-3</v>
      </c>
      <c r="D36" s="19">
        <v>2.6019108657583376</v>
      </c>
      <c r="E36" s="18">
        <v>4.8376413778084548E-2</v>
      </c>
      <c r="F36" s="20">
        <v>3864.3456795703096</v>
      </c>
      <c r="G36" s="18">
        <v>0.95162358622191545</v>
      </c>
      <c r="H36" s="20">
        <v>79880.780276460457</v>
      </c>
      <c r="I36" s="20">
        <v>390136.85599717096</v>
      </c>
      <c r="J36" s="17">
        <v>2177188.4819561839</v>
      </c>
      <c r="K36" s="21">
        <v>27.255473399497642</v>
      </c>
      <c r="L36" s="1"/>
      <c r="M36" s="16">
        <v>50</v>
      </c>
      <c r="N36" s="17">
        <v>5</v>
      </c>
      <c r="O36" s="18">
        <v>9.2143232326250043E-3</v>
      </c>
      <c r="P36" s="19">
        <v>2.6663448362887125</v>
      </c>
      <c r="Q36" s="18">
        <v>4.5101789983088225E-2</v>
      </c>
      <c r="R36" s="20">
        <v>3818.0480627635989</v>
      </c>
      <c r="S36" s="18">
        <v>0.95489821001691177</v>
      </c>
      <c r="T36" s="20">
        <v>84654.025132821742</v>
      </c>
      <c r="U36" s="20">
        <v>414360.11808714253</v>
      </c>
      <c r="V36" s="17">
        <v>2142403.9719371423</v>
      </c>
      <c r="W36" s="21">
        <v>25.307762608756303</v>
      </c>
    </row>
    <row r="37" spans="1:23" x14ac:dyDescent="0.25">
      <c r="A37" s="16">
        <v>55</v>
      </c>
      <c r="B37" s="17">
        <v>5</v>
      </c>
      <c r="C37" s="18">
        <v>1.2116416978458706E-2</v>
      </c>
      <c r="D37" s="19">
        <v>2.6026208667596409</v>
      </c>
      <c r="E37" s="18">
        <v>5.8871992150110297E-2</v>
      </c>
      <c r="F37" s="20">
        <v>4475.2389408674935</v>
      </c>
      <c r="G37" s="18">
        <v>0.9411280078498897</v>
      </c>
      <c r="H37" s="20">
        <v>76016.434596890147</v>
      </c>
      <c r="I37" s="20">
        <v>369353.3285313503</v>
      </c>
      <c r="J37" s="17">
        <v>1787051.6259590129</v>
      </c>
      <c r="K37" s="21">
        <v>23.508753540410346</v>
      </c>
      <c r="L37" s="1"/>
      <c r="M37" s="16">
        <v>55</v>
      </c>
      <c r="N37" s="17">
        <v>5</v>
      </c>
      <c r="O37" s="18">
        <v>1.3446355556808273E-2</v>
      </c>
      <c r="P37" s="19">
        <v>2.67524652825499</v>
      </c>
      <c r="Q37" s="18">
        <v>6.5193853028125526E-2</v>
      </c>
      <c r="R37" s="20">
        <v>5270.0088084902964</v>
      </c>
      <c r="S37" s="18">
        <v>0.93480614697187447</v>
      </c>
      <c r="T37" s="20">
        <v>80835.977070058143</v>
      </c>
      <c r="U37" s="20">
        <v>391928.41407662613</v>
      </c>
      <c r="V37" s="17">
        <v>1728043.8538499998</v>
      </c>
      <c r="W37" s="21">
        <v>21.37716294753703</v>
      </c>
    </row>
    <row r="38" spans="1:23" x14ac:dyDescent="0.25">
      <c r="A38" s="16">
        <v>60</v>
      </c>
      <c r="B38" s="17">
        <v>5</v>
      </c>
      <c r="C38" s="18">
        <v>1.7681625831082279E-2</v>
      </c>
      <c r="D38" s="19">
        <v>2.6136956308447914</v>
      </c>
      <c r="E38" s="18">
        <v>8.4828881310251791E-2</v>
      </c>
      <c r="F38" s="20">
        <v>6068.7595950982432</v>
      </c>
      <c r="G38" s="18">
        <v>0.91517111868974821</v>
      </c>
      <c r="H38" s="20">
        <v>71541.195656022654</v>
      </c>
      <c r="I38" s="20">
        <v>343224.07074297772</v>
      </c>
      <c r="J38" s="17">
        <v>1417698.2974276626</v>
      </c>
      <c r="K38" s="21">
        <v>19.816530663592768</v>
      </c>
      <c r="L38" s="1"/>
      <c r="M38" s="16">
        <v>60</v>
      </c>
      <c r="N38" s="17">
        <v>5</v>
      </c>
      <c r="O38" s="18">
        <v>2.3012864161034829E-2</v>
      </c>
      <c r="P38" s="19">
        <v>2.6624592486136387</v>
      </c>
      <c r="Q38" s="18">
        <v>0.10919057666933263</v>
      </c>
      <c r="R38" s="20">
        <v>8251.0916510570823</v>
      </c>
      <c r="S38" s="18">
        <v>0.89080942333066737</v>
      </c>
      <c r="T38" s="20">
        <v>75565.968261567847</v>
      </c>
      <c r="U38" s="20">
        <v>358542.57833006949</v>
      </c>
      <c r="V38" s="17">
        <v>1336115.4397733738</v>
      </c>
      <c r="W38" s="21">
        <v>17.681444048311224</v>
      </c>
    </row>
    <row r="39" spans="1:23" x14ac:dyDescent="0.25">
      <c r="A39" s="16">
        <v>65</v>
      </c>
      <c r="B39" s="17">
        <v>5</v>
      </c>
      <c r="C39" s="18">
        <v>2.5189138141871081E-2</v>
      </c>
      <c r="D39" s="19">
        <v>2.6611434066629172</v>
      </c>
      <c r="E39" s="18">
        <v>0.11893856976009864</v>
      </c>
      <c r="F39" s="20">
        <v>7787.197903795859</v>
      </c>
      <c r="G39" s="18">
        <v>0.88106143023990136</v>
      </c>
      <c r="H39" s="20">
        <v>65472.43606092441</v>
      </c>
      <c r="I39" s="20">
        <v>309149.0411437084</v>
      </c>
      <c r="J39" s="17">
        <v>1074474.2266846849</v>
      </c>
      <c r="K39" s="21">
        <v>16.411092840425987</v>
      </c>
      <c r="L39" s="1"/>
      <c r="M39" s="16">
        <v>65</v>
      </c>
      <c r="N39" s="17">
        <v>5</v>
      </c>
      <c r="O39" s="18">
        <v>3.7942621715729492E-2</v>
      </c>
      <c r="P39" s="19">
        <v>2.5989806805535829</v>
      </c>
      <c r="Q39" s="18">
        <v>0.17387310082438978</v>
      </c>
      <c r="R39" s="20">
        <v>11704.246327880697</v>
      </c>
      <c r="S39" s="18">
        <v>0.82612689917561022</v>
      </c>
      <c r="T39" s="20">
        <v>67314.876610510764</v>
      </c>
      <c r="U39" s="20">
        <v>308472.26149975252</v>
      </c>
      <c r="V39" s="17">
        <v>977572.86144330434</v>
      </c>
      <c r="W39" s="21">
        <v>14.522389561814379</v>
      </c>
    </row>
    <row r="40" spans="1:23" x14ac:dyDescent="0.25">
      <c r="A40" s="16">
        <v>70</v>
      </c>
      <c r="B40" s="17">
        <v>5</v>
      </c>
      <c r="C40" s="18">
        <v>4.6612035800624958E-2</v>
      </c>
      <c r="D40" s="19">
        <v>2.6011719301309033</v>
      </c>
      <c r="E40" s="18">
        <v>0.20962150551108882</v>
      </c>
      <c r="F40" s="20">
        <v>12092.066468262994</v>
      </c>
      <c r="G40" s="18">
        <v>0.79037849448891118</v>
      </c>
      <c r="H40" s="20">
        <v>57685.238157128551</v>
      </c>
      <c r="I40" s="20">
        <v>259419.4023188506</v>
      </c>
      <c r="J40" s="17">
        <v>765325.18554097658</v>
      </c>
      <c r="K40" s="21">
        <v>13.267262301254801</v>
      </c>
      <c r="L40" s="1"/>
      <c r="M40" s="16">
        <v>70</v>
      </c>
      <c r="N40" s="17">
        <v>5</v>
      </c>
      <c r="O40" s="18">
        <v>5.6539947664875148E-2</v>
      </c>
      <c r="P40" s="19">
        <v>2.5551382686741939</v>
      </c>
      <c r="Q40" s="18">
        <v>0.24836733664018806</v>
      </c>
      <c r="R40" s="20">
        <v>13811.86413217902</v>
      </c>
      <c r="S40" s="18">
        <v>0.75163266335981194</v>
      </c>
      <c r="T40" s="20">
        <v>55610.630282630067</v>
      </c>
      <c r="U40" s="20">
        <v>244285.05335811432</v>
      </c>
      <c r="V40" s="17">
        <v>669100.59994355182</v>
      </c>
      <c r="W40" s="21">
        <v>12.031883050830029</v>
      </c>
    </row>
    <row r="41" spans="1:23" x14ac:dyDescent="0.25">
      <c r="A41" s="16">
        <v>75</v>
      </c>
      <c r="B41" s="17">
        <v>5</v>
      </c>
      <c r="C41" s="18">
        <v>6.9003994274914784E-2</v>
      </c>
      <c r="D41" s="19">
        <v>2.8026255199490979</v>
      </c>
      <c r="E41" s="18">
        <v>0.29959334646782887</v>
      </c>
      <c r="F41" s="20">
        <v>13659.410882349504</v>
      </c>
      <c r="G41" s="18">
        <v>0.70040665353217113</v>
      </c>
      <c r="H41" s="20">
        <v>45593.171688865557</v>
      </c>
      <c r="I41" s="20">
        <v>197951.0175589234</v>
      </c>
      <c r="J41" s="17">
        <v>505905.78322212602</v>
      </c>
      <c r="K41" s="21">
        <v>11.096086639343731</v>
      </c>
      <c r="L41" s="1"/>
      <c r="M41" s="16">
        <v>75</v>
      </c>
      <c r="N41" s="17">
        <v>5</v>
      </c>
      <c r="O41" s="18">
        <v>8.8669269104847376E-2</v>
      </c>
      <c r="P41" s="19">
        <v>2.6712696153024607</v>
      </c>
      <c r="Q41" s="18">
        <v>0.36746886725244565</v>
      </c>
      <c r="R41" s="20">
        <v>15359.745249856114</v>
      </c>
      <c r="S41" s="18">
        <v>0.63253113274755435</v>
      </c>
      <c r="T41" s="20">
        <v>41798.766150451047</v>
      </c>
      <c r="U41" s="20">
        <v>173225.12528770161</v>
      </c>
      <c r="V41" s="17">
        <v>424815.54658543749</v>
      </c>
      <c r="W41" s="21">
        <v>10.163351354830683</v>
      </c>
    </row>
    <row r="42" spans="1:23" x14ac:dyDescent="0.25">
      <c r="A42" s="16">
        <v>80</v>
      </c>
      <c r="B42" s="17">
        <v>20</v>
      </c>
      <c r="C42" s="18">
        <v>0.10369627090441161</v>
      </c>
      <c r="D42" s="19">
        <v>9.6435483289636448</v>
      </c>
      <c r="E42" s="18">
        <v>1</v>
      </c>
      <c r="F42" s="20">
        <v>31933.760806516053</v>
      </c>
      <c r="G42" s="18">
        <v>0</v>
      </c>
      <c r="H42" s="20">
        <v>31933.760806516053</v>
      </c>
      <c r="I42" s="20">
        <v>307954.76566320262</v>
      </c>
      <c r="J42" s="17">
        <v>307954.76566320262</v>
      </c>
      <c r="K42" s="21">
        <v>9.6435483289636448</v>
      </c>
      <c r="L42" s="1"/>
      <c r="M42" s="16">
        <v>80</v>
      </c>
      <c r="N42" s="17">
        <v>20</v>
      </c>
      <c r="O42" s="18">
        <v>0.10508754969374053</v>
      </c>
      <c r="P42" s="19">
        <v>9.5158751242590291</v>
      </c>
      <c r="Q42" s="18">
        <v>1</v>
      </c>
      <c r="R42" s="20">
        <v>26439.020900594933</v>
      </c>
      <c r="S42" s="18">
        <v>0</v>
      </c>
      <c r="T42" s="20">
        <v>26439.020900594933</v>
      </c>
      <c r="U42" s="20">
        <v>251590.42129773588</v>
      </c>
      <c r="V42" s="17">
        <v>251590.42129773588</v>
      </c>
      <c r="W42" s="21">
        <v>9.5158751242590291</v>
      </c>
    </row>
    <row r="43" spans="1:23" x14ac:dyDescent="0.25">
      <c r="A43" s="22">
        <f>A22+5</f>
        <v>2032</v>
      </c>
      <c r="B43" s="24" t="str">
        <f>B22</f>
        <v xml:space="preserve">Badghis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2032</v>
      </c>
      <c r="N43" s="24" t="str">
        <f>N22</f>
        <v xml:space="preserve">Badghis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4.8330865719203475E-2</v>
      </c>
      <c r="D46" s="19">
        <v>0.5049436498946116</v>
      </c>
      <c r="E46" s="18">
        <v>4.7201498960839916E-2</v>
      </c>
      <c r="F46" s="20">
        <v>4720.1498960839963</v>
      </c>
      <c r="G46" s="18">
        <v>0.95279850103916008</v>
      </c>
      <c r="H46" s="20">
        <v>100000</v>
      </c>
      <c r="I46" s="20">
        <v>97663.259820494335</v>
      </c>
      <c r="J46" s="17">
        <v>6931772.3380739279</v>
      </c>
      <c r="K46" s="21">
        <v>69.317723380739281</v>
      </c>
      <c r="L46" s="1"/>
      <c r="M46" s="16">
        <v>0</v>
      </c>
      <c r="N46" s="17">
        <v>1</v>
      </c>
      <c r="O46" s="18">
        <v>3.7627924244608861E-2</v>
      </c>
      <c r="P46" s="19">
        <v>0.50659406025615805</v>
      </c>
      <c r="Q46" s="18">
        <v>3.6942063750883491E-2</v>
      </c>
      <c r="R46" s="20">
        <v>3694.2063750883535</v>
      </c>
      <c r="S46" s="18">
        <v>0.96305793624911651</v>
      </c>
      <c r="T46" s="20">
        <v>100000</v>
      </c>
      <c r="U46" s="20">
        <v>98177.25663189184</v>
      </c>
      <c r="V46" s="17">
        <v>7071747.8694080571</v>
      </c>
      <c r="W46" s="21">
        <v>70.717478694080569</v>
      </c>
    </row>
    <row r="47" spans="1:23" x14ac:dyDescent="0.25">
      <c r="A47" s="16">
        <v>1</v>
      </c>
      <c r="B47" s="17">
        <v>4</v>
      </c>
      <c r="C47" s="18">
        <v>1.476621047772241E-3</v>
      </c>
      <c r="D47" s="19">
        <v>0.69332499234882083</v>
      </c>
      <c r="E47" s="18">
        <v>5.8777846969851888E-3</v>
      </c>
      <c r="F47" s="20">
        <v>560.03444487183879</v>
      </c>
      <c r="G47" s="18">
        <v>0.99412221530301481</v>
      </c>
      <c r="H47" s="20">
        <v>95279.850103916004</v>
      </c>
      <c r="I47" s="20">
        <v>379267.5485133825</v>
      </c>
      <c r="J47" s="17">
        <v>6834109.0782534331</v>
      </c>
      <c r="K47" s="21">
        <v>71.726698465623969</v>
      </c>
      <c r="L47" s="1"/>
      <c r="M47" s="16">
        <v>1</v>
      </c>
      <c r="N47" s="17">
        <v>4</v>
      </c>
      <c r="O47" s="18">
        <v>1.5245393207653562E-3</v>
      </c>
      <c r="P47" s="19">
        <v>1.0243350764636352</v>
      </c>
      <c r="Q47" s="18">
        <v>6.0706178149717571E-3</v>
      </c>
      <c r="R47" s="20">
        <v>584.63566646438267</v>
      </c>
      <c r="S47" s="18">
        <v>0.99392938218502824</v>
      </c>
      <c r="T47" s="20">
        <v>96305.793624911646</v>
      </c>
      <c r="U47" s="20">
        <v>383483.49465390021</v>
      </c>
      <c r="V47" s="17">
        <v>6973570.6127761649</v>
      </c>
      <c r="W47" s="21">
        <v>72.410707085147735</v>
      </c>
    </row>
    <row r="48" spans="1:23" x14ac:dyDescent="0.25">
      <c r="A48" s="16">
        <v>5</v>
      </c>
      <c r="B48" s="17">
        <v>5</v>
      </c>
      <c r="C48" s="18">
        <v>6.9691395955715255E-4</v>
      </c>
      <c r="D48" s="19">
        <v>2.3606743577876066</v>
      </c>
      <c r="E48" s="18">
        <v>3.4781721075439753E-3</v>
      </c>
      <c r="F48" s="20">
        <v>329.45182085699344</v>
      </c>
      <c r="G48" s="18">
        <v>0.99652182789245602</v>
      </c>
      <c r="H48" s="20">
        <v>94719.815659044165</v>
      </c>
      <c r="I48" s="20">
        <v>472729.54765655939</v>
      </c>
      <c r="J48" s="17">
        <v>6454841.5297400504</v>
      </c>
      <c r="K48" s="21">
        <v>68.14668593713337</v>
      </c>
      <c r="L48" s="1"/>
      <c r="M48" s="16">
        <v>5</v>
      </c>
      <c r="N48" s="17">
        <v>5</v>
      </c>
      <c r="O48" s="18">
        <v>5.6868251636410787E-4</v>
      </c>
      <c r="P48" s="19">
        <v>2.2858809805629532</v>
      </c>
      <c r="Q48" s="18">
        <v>2.8390306174597146E-3</v>
      </c>
      <c r="R48" s="20">
        <v>271.75529818273208</v>
      </c>
      <c r="S48" s="18">
        <v>0.99716096938254029</v>
      </c>
      <c r="T48" s="20">
        <v>95721.157958447264</v>
      </c>
      <c r="U48" s="20">
        <v>477868.21356880578</v>
      </c>
      <c r="V48" s="17">
        <v>6590087.1181222647</v>
      </c>
      <c r="W48" s="21">
        <v>68.84671329386795</v>
      </c>
    </row>
    <row r="49" spans="1:23" x14ac:dyDescent="0.25">
      <c r="A49" s="16">
        <v>10</v>
      </c>
      <c r="B49" s="17">
        <v>5</v>
      </c>
      <c r="C49" s="18">
        <v>7.2094585337834809E-4</v>
      </c>
      <c r="D49" s="19">
        <v>2.7850103431926927</v>
      </c>
      <c r="E49" s="18">
        <v>3.5989820969783981E-3</v>
      </c>
      <c r="F49" s="20">
        <v>339.70922958091251</v>
      </c>
      <c r="G49" s="18">
        <v>0.9964010179030216</v>
      </c>
      <c r="H49" s="20">
        <v>94390.363838187171</v>
      </c>
      <c r="I49" s="20">
        <v>471199.36676109215</v>
      </c>
      <c r="J49" s="17">
        <v>5982111.982083491</v>
      </c>
      <c r="K49" s="21">
        <v>63.376299643664787</v>
      </c>
      <c r="L49" s="1"/>
      <c r="M49" s="16">
        <v>10</v>
      </c>
      <c r="N49" s="17">
        <v>5</v>
      </c>
      <c r="O49" s="18">
        <v>6.4072405115408299E-4</v>
      </c>
      <c r="P49" s="19">
        <v>2.6984237329428336</v>
      </c>
      <c r="Q49" s="18">
        <v>3.1989029127542645E-3</v>
      </c>
      <c r="R49" s="20">
        <v>305.33337219058012</v>
      </c>
      <c r="S49" s="18">
        <v>0.99680109708724574</v>
      </c>
      <c r="T49" s="20">
        <v>95449.402660264532</v>
      </c>
      <c r="U49" s="20">
        <v>476544.26525834826</v>
      </c>
      <c r="V49" s="17">
        <v>6112218.904553459</v>
      </c>
      <c r="W49" s="21">
        <v>64.036219548788949</v>
      </c>
    </row>
    <row r="50" spans="1:23" x14ac:dyDescent="0.25">
      <c r="A50" s="16">
        <v>15</v>
      </c>
      <c r="B50" s="17">
        <v>5</v>
      </c>
      <c r="C50" s="18">
        <v>1.6951565064091724E-3</v>
      </c>
      <c r="D50" s="19">
        <v>2.7998725992708562</v>
      </c>
      <c r="E50" s="18">
        <v>8.4442890470377563E-3</v>
      </c>
      <c r="F50" s="20">
        <v>794.19091257818218</v>
      </c>
      <c r="G50" s="18">
        <v>0.99155571095296224</v>
      </c>
      <c r="H50" s="20">
        <v>94050.654608606259</v>
      </c>
      <c r="I50" s="20">
        <v>468505.95185485797</v>
      </c>
      <c r="J50" s="17">
        <v>5510912.615322399</v>
      </c>
      <c r="K50" s="21">
        <v>58.595154262946657</v>
      </c>
      <c r="L50" s="1"/>
      <c r="M50" s="16">
        <v>15</v>
      </c>
      <c r="N50" s="17">
        <v>5</v>
      </c>
      <c r="O50" s="18">
        <v>1.1858528657503141E-3</v>
      </c>
      <c r="P50" s="19">
        <v>2.6478308345928889</v>
      </c>
      <c r="Q50" s="18">
        <v>5.9127716777531703E-3</v>
      </c>
      <c r="R50" s="20">
        <v>562.56515819270862</v>
      </c>
      <c r="S50" s="18">
        <v>0.99408722832224683</v>
      </c>
      <c r="T50" s="20">
        <v>95144.069288073952</v>
      </c>
      <c r="U50" s="20">
        <v>474397.09802173654</v>
      </c>
      <c r="V50" s="17">
        <v>5635674.6392951105</v>
      </c>
      <c r="W50" s="21">
        <v>59.233062885208412</v>
      </c>
    </row>
    <row r="51" spans="1:23" x14ac:dyDescent="0.25">
      <c r="A51" s="16">
        <v>20</v>
      </c>
      <c r="B51" s="17">
        <v>5</v>
      </c>
      <c r="C51" s="18">
        <v>3.2051306305969224E-3</v>
      </c>
      <c r="D51" s="19">
        <v>2.5514698590770322</v>
      </c>
      <c r="E51" s="18">
        <v>1.5900865404037456E-2</v>
      </c>
      <c r="F51" s="20">
        <v>1482.8584772870527</v>
      </c>
      <c r="G51" s="18">
        <v>0.98409913459596254</v>
      </c>
      <c r="H51" s="20">
        <v>93256.463696028077</v>
      </c>
      <c r="I51" s="20">
        <v>462651.49480377987</v>
      </c>
      <c r="J51" s="17">
        <v>5042406.6634675413</v>
      </c>
      <c r="K51" s="21">
        <v>54.070318170152795</v>
      </c>
      <c r="L51" s="1"/>
      <c r="M51" s="16">
        <v>20</v>
      </c>
      <c r="N51" s="17">
        <v>5</v>
      </c>
      <c r="O51" s="18">
        <v>1.4953059701039047E-3</v>
      </c>
      <c r="P51" s="19">
        <v>2.5143479415657142</v>
      </c>
      <c r="Q51" s="18">
        <v>7.4488439102845527E-3</v>
      </c>
      <c r="R51" s="20">
        <v>704.52286106342217</v>
      </c>
      <c r="S51" s="18">
        <v>0.99255115608971545</v>
      </c>
      <c r="T51" s="20">
        <v>94581.504129881243</v>
      </c>
      <c r="U51" s="20">
        <v>471156.32194958988</v>
      </c>
      <c r="V51" s="17">
        <v>5161277.5412733741</v>
      </c>
      <c r="W51" s="21">
        <v>54.569628478162102</v>
      </c>
    </row>
    <row r="52" spans="1:23" x14ac:dyDescent="0.25">
      <c r="A52" s="16">
        <v>25</v>
      </c>
      <c r="B52" s="17">
        <v>5</v>
      </c>
      <c r="C52" s="18">
        <v>2.5455095673673944E-3</v>
      </c>
      <c r="D52" s="19">
        <v>2.4564853716287147</v>
      </c>
      <c r="E52" s="18">
        <v>1.2645672911360095E-2</v>
      </c>
      <c r="F52" s="20">
        <v>1160.5389934924897</v>
      </c>
      <c r="G52" s="18">
        <v>0.9873543270886399</v>
      </c>
      <c r="H52" s="20">
        <v>91773.605218741024</v>
      </c>
      <c r="I52" s="20">
        <v>455916.17818696168</v>
      </c>
      <c r="J52" s="17">
        <v>4579755.1686637616</v>
      </c>
      <c r="K52" s="21">
        <v>49.902748810488411</v>
      </c>
      <c r="L52" s="1"/>
      <c r="M52" s="16">
        <v>25</v>
      </c>
      <c r="N52" s="17">
        <v>5</v>
      </c>
      <c r="O52" s="18">
        <v>1.3062241616939899E-3</v>
      </c>
      <c r="P52" s="19">
        <v>2.4490906600296132</v>
      </c>
      <c r="Q52" s="18">
        <v>6.5094309976334586E-3</v>
      </c>
      <c r="R52" s="20">
        <v>611.08573183549743</v>
      </c>
      <c r="S52" s="18">
        <v>0.99349056900236654</v>
      </c>
      <c r="T52" s="20">
        <v>93876.981268817821</v>
      </c>
      <c r="U52" s="20">
        <v>467826.08204322733</v>
      </c>
      <c r="V52" s="17">
        <v>4690121.2193237841</v>
      </c>
      <c r="W52" s="21">
        <v>49.960290115140879</v>
      </c>
    </row>
    <row r="53" spans="1:23" x14ac:dyDescent="0.25">
      <c r="A53" s="16">
        <v>30</v>
      </c>
      <c r="B53" s="17">
        <v>5</v>
      </c>
      <c r="C53" s="18">
        <v>2.7568362055302854E-3</v>
      </c>
      <c r="D53" s="19">
        <v>2.4938230946394526</v>
      </c>
      <c r="E53" s="18">
        <v>1.3689597963111311E-2</v>
      </c>
      <c r="F53" s="20">
        <v>1240.456446828437</v>
      </c>
      <c r="G53" s="18">
        <v>0.98631040203688869</v>
      </c>
      <c r="H53" s="20">
        <v>90613.066225248534</v>
      </c>
      <c r="I53" s="20">
        <v>449956.52782709559</v>
      </c>
      <c r="J53" s="17">
        <v>4123838.9904767997</v>
      </c>
      <c r="K53" s="21">
        <v>45.510423190245476</v>
      </c>
      <c r="L53" s="1"/>
      <c r="M53" s="16">
        <v>30</v>
      </c>
      <c r="N53" s="17">
        <v>5</v>
      </c>
      <c r="O53" s="18">
        <v>1.1939737534126357E-3</v>
      </c>
      <c r="P53" s="19">
        <v>2.6011675731973245</v>
      </c>
      <c r="Q53" s="18">
        <v>5.9528190423321359E-3</v>
      </c>
      <c r="R53" s="20">
        <v>555.19499895270565</v>
      </c>
      <c r="S53" s="18">
        <v>0.99404718095766786</v>
      </c>
      <c r="T53" s="20">
        <v>93265.895536982323</v>
      </c>
      <c r="U53" s="20">
        <v>464997.65791822516</v>
      </c>
      <c r="V53" s="17">
        <v>4222295.1372805564</v>
      </c>
      <c r="W53" s="21">
        <v>45.271587357527785</v>
      </c>
    </row>
    <row r="54" spans="1:23" x14ac:dyDescent="0.25">
      <c r="A54" s="16">
        <v>35</v>
      </c>
      <c r="B54" s="17">
        <v>5</v>
      </c>
      <c r="C54" s="18">
        <v>2.5303809197962644E-3</v>
      </c>
      <c r="D54" s="19">
        <v>2.5477018744797162</v>
      </c>
      <c r="E54" s="18">
        <v>1.2573880547005367E-2</v>
      </c>
      <c r="F54" s="20">
        <v>1123.7605195279757</v>
      </c>
      <c r="G54" s="18">
        <v>0.98742611945299463</v>
      </c>
      <c r="H54" s="20">
        <v>89372.609778420097</v>
      </c>
      <c r="I54" s="20">
        <v>444107.25307652832</v>
      </c>
      <c r="J54" s="17">
        <v>3673882.462649704</v>
      </c>
      <c r="K54" s="21">
        <v>41.107476572053727</v>
      </c>
      <c r="L54" s="1"/>
      <c r="M54" s="16">
        <v>35</v>
      </c>
      <c r="N54" s="17">
        <v>5</v>
      </c>
      <c r="O54" s="18">
        <v>1.9083432856517939E-3</v>
      </c>
      <c r="P54" s="19">
        <v>2.6626003028889134</v>
      </c>
      <c r="Q54" s="18">
        <v>9.4993440246075034E-3</v>
      </c>
      <c r="R54" s="20">
        <v>880.69083917311218</v>
      </c>
      <c r="S54" s="18">
        <v>0.9905006559753925</v>
      </c>
      <c r="T54" s="20">
        <v>92710.700538029618</v>
      </c>
      <c r="U54" s="20">
        <v>461494.97618941637</v>
      </c>
      <c r="V54" s="17">
        <v>3757297.4793623313</v>
      </c>
      <c r="W54" s="21">
        <v>40.527117771277119</v>
      </c>
    </row>
    <row r="55" spans="1:23" x14ac:dyDescent="0.25">
      <c r="A55" s="16">
        <v>40</v>
      </c>
      <c r="B55" s="17">
        <v>5</v>
      </c>
      <c r="C55" s="18">
        <v>3.4215986389368076E-3</v>
      </c>
      <c r="D55" s="19">
        <v>2.6588199561832964</v>
      </c>
      <c r="E55" s="18">
        <v>1.6972037357947611E-2</v>
      </c>
      <c r="F55" s="20">
        <v>1497.7627664177999</v>
      </c>
      <c r="G55" s="18">
        <v>0.98302796264205239</v>
      </c>
      <c r="H55" s="20">
        <v>88248.849258892122</v>
      </c>
      <c r="I55" s="20">
        <v>437737.71399535151</v>
      </c>
      <c r="J55" s="17">
        <v>3229775.2095731758</v>
      </c>
      <c r="K55" s="21">
        <v>36.598496600200569</v>
      </c>
      <c r="L55" s="1"/>
      <c r="M55" s="16">
        <v>40</v>
      </c>
      <c r="N55" s="17">
        <v>5</v>
      </c>
      <c r="O55" s="18">
        <v>2.7235213726167608E-3</v>
      </c>
      <c r="P55" s="19">
        <v>2.6516570060213596</v>
      </c>
      <c r="Q55" s="18">
        <v>1.3531065384752572E-2</v>
      </c>
      <c r="R55" s="20">
        <v>1242.5578655176942</v>
      </c>
      <c r="S55" s="18">
        <v>0.98646893461524743</v>
      </c>
      <c r="T55" s="20">
        <v>91830.009698856506</v>
      </c>
      <c r="U55" s="20">
        <v>456232.09643618099</v>
      </c>
      <c r="V55" s="17">
        <v>3295802.503172915</v>
      </c>
      <c r="W55" s="21">
        <v>35.890255418474112</v>
      </c>
    </row>
    <row r="56" spans="1:23" x14ac:dyDescent="0.25">
      <c r="A56" s="16">
        <v>45</v>
      </c>
      <c r="B56" s="17">
        <v>5</v>
      </c>
      <c r="C56" s="18">
        <v>5.2871340476172016E-3</v>
      </c>
      <c r="D56" s="19">
        <v>2.6821080068011396</v>
      </c>
      <c r="E56" s="18">
        <v>2.6115623128416532E-2</v>
      </c>
      <c r="F56" s="20">
        <v>2265.5586808181251</v>
      </c>
      <c r="G56" s="18">
        <v>0.97388437687158347</v>
      </c>
      <c r="H56" s="20">
        <v>86751.086492474322</v>
      </c>
      <c r="I56" s="20">
        <v>428504.11213598109</v>
      </c>
      <c r="J56" s="17">
        <v>2792037.4955778243</v>
      </c>
      <c r="K56" s="21">
        <v>32.184467174598836</v>
      </c>
      <c r="L56" s="1"/>
      <c r="M56" s="16">
        <v>45</v>
      </c>
      <c r="N56" s="17">
        <v>5</v>
      </c>
      <c r="O56" s="18">
        <v>3.9771585939501752E-3</v>
      </c>
      <c r="P56" s="19">
        <v>2.7200318973470163</v>
      </c>
      <c r="Q56" s="18">
        <v>1.9707093094775474E-2</v>
      </c>
      <c r="R56" s="20">
        <v>1785.2153464980947</v>
      </c>
      <c r="S56" s="18">
        <v>0.98029290690522453</v>
      </c>
      <c r="T56" s="20">
        <v>90587.451833338811</v>
      </c>
      <c r="U56" s="20">
        <v>448867.02512031177</v>
      </c>
      <c r="V56" s="17">
        <v>2839570.4067367339</v>
      </c>
      <c r="W56" s="21">
        <v>31.346178187691219</v>
      </c>
    </row>
    <row r="57" spans="1:23" x14ac:dyDescent="0.25">
      <c r="A57" s="16">
        <v>50</v>
      </c>
      <c r="B57" s="17">
        <v>5</v>
      </c>
      <c r="C57" s="18">
        <v>8.398679905237039E-3</v>
      </c>
      <c r="D57" s="19">
        <v>2.6137929198382253</v>
      </c>
      <c r="E57" s="18">
        <v>4.1168345155097819E-2</v>
      </c>
      <c r="F57" s="20">
        <v>3478.1293695608765</v>
      </c>
      <c r="G57" s="18">
        <v>0.95883165484490218</v>
      </c>
      <c r="H57" s="20">
        <v>84485.527811656197</v>
      </c>
      <c r="I57" s="20">
        <v>414128.1021309162</v>
      </c>
      <c r="J57" s="17">
        <v>2363533.3834418431</v>
      </c>
      <c r="K57" s="21">
        <v>27.975600610685348</v>
      </c>
      <c r="L57" s="1"/>
      <c r="M57" s="16">
        <v>50</v>
      </c>
      <c r="N57" s="17">
        <v>5</v>
      </c>
      <c r="O57" s="18">
        <v>7.1620767768796195E-3</v>
      </c>
      <c r="P57" s="19">
        <v>2.6778412028862579</v>
      </c>
      <c r="Q57" s="18">
        <v>3.52245475407994E-2</v>
      </c>
      <c r="R57" s="20">
        <v>3128.0186008600285</v>
      </c>
      <c r="S57" s="18">
        <v>0.9647754524592006</v>
      </c>
      <c r="T57" s="20">
        <v>88802.236486840717</v>
      </c>
      <c r="U57" s="20">
        <v>436747.42652268102</v>
      </c>
      <c r="V57" s="17">
        <v>2390703.381616422</v>
      </c>
      <c r="W57" s="21">
        <v>26.921657338784385</v>
      </c>
    </row>
    <row r="58" spans="1:23" x14ac:dyDescent="0.25">
      <c r="A58" s="16">
        <v>55</v>
      </c>
      <c r="B58" s="17">
        <v>5</v>
      </c>
      <c r="C58" s="18">
        <v>1.0542019832163147E-2</v>
      </c>
      <c r="D58" s="19">
        <v>2.6184996071350692</v>
      </c>
      <c r="E58" s="18">
        <v>5.1419178301043034E-2</v>
      </c>
      <c r="F58" s="20">
        <v>4165.3338641977316</v>
      </c>
      <c r="G58" s="18">
        <v>0.94858082169895697</v>
      </c>
      <c r="H58" s="20">
        <v>81007.39844209532</v>
      </c>
      <c r="I58" s="20">
        <v>395117.24797647609</v>
      </c>
      <c r="J58" s="17">
        <v>1949405.2813109269</v>
      </c>
      <c r="K58" s="21">
        <v>24.064533842601747</v>
      </c>
      <c r="L58" s="1"/>
      <c r="M58" s="16">
        <v>55</v>
      </c>
      <c r="N58" s="17">
        <v>5</v>
      </c>
      <c r="O58" s="18">
        <v>1.0656366000296878E-2</v>
      </c>
      <c r="P58" s="19">
        <v>2.6943464119357818</v>
      </c>
      <c r="Q58" s="18">
        <v>5.2004095181116816E-2</v>
      </c>
      <c r="R58" s="20">
        <v>4455.4101815102767</v>
      </c>
      <c r="S58" s="18">
        <v>0.94799590481888318</v>
      </c>
      <c r="T58" s="20">
        <v>85674.217885980688</v>
      </c>
      <c r="U58" s="20">
        <v>418098.45695860643</v>
      </c>
      <c r="V58" s="17">
        <v>1953955.9550937407</v>
      </c>
      <c r="W58" s="21">
        <v>22.806814037032215</v>
      </c>
    </row>
    <row r="59" spans="1:23" x14ac:dyDescent="0.25">
      <c r="A59" s="16">
        <v>60</v>
      </c>
      <c r="B59" s="17">
        <v>5</v>
      </c>
      <c r="C59" s="18">
        <v>1.5788651253255129E-2</v>
      </c>
      <c r="D59" s="19">
        <v>2.6300402661115241</v>
      </c>
      <c r="E59" s="18">
        <v>7.6095865576380817E-2</v>
      </c>
      <c r="F59" s="20">
        <v>5847.3634167312703</v>
      </c>
      <c r="G59" s="18">
        <v>0.92390413442361918</v>
      </c>
      <c r="H59" s="20">
        <v>76842.064577897589</v>
      </c>
      <c r="I59" s="20">
        <v>370352.3070424223</v>
      </c>
      <c r="J59" s="17">
        <v>1554288.0333344508</v>
      </c>
      <c r="K59" s="21">
        <v>20.227046759770655</v>
      </c>
      <c r="L59" s="1"/>
      <c r="M59" s="16">
        <v>60</v>
      </c>
      <c r="N59" s="17">
        <v>5</v>
      </c>
      <c r="O59" s="18">
        <v>1.8713825197490291E-2</v>
      </c>
      <c r="P59" s="19">
        <v>2.6872477331180318</v>
      </c>
      <c r="Q59" s="18">
        <v>8.9687415053702035E-2</v>
      </c>
      <c r="R59" s="20">
        <v>7284.3049167576537</v>
      </c>
      <c r="S59" s="18">
        <v>0.91031258494629796</v>
      </c>
      <c r="T59" s="20">
        <v>81218.807704470411</v>
      </c>
      <c r="U59" s="20">
        <v>389247.24581346131</v>
      </c>
      <c r="V59" s="17">
        <v>1535857.4981351343</v>
      </c>
      <c r="W59" s="21">
        <v>18.910121208915484</v>
      </c>
    </row>
    <row r="60" spans="1:23" x14ac:dyDescent="0.25">
      <c r="A60" s="16">
        <v>65</v>
      </c>
      <c r="B60" s="17">
        <v>5</v>
      </c>
      <c r="C60" s="18">
        <v>2.3199920684340881E-2</v>
      </c>
      <c r="D60" s="19">
        <v>2.6827936186759591</v>
      </c>
      <c r="E60" s="18">
        <v>0.11008171977957038</v>
      </c>
      <c r="F60" s="20">
        <v>7815.2187990578532</v>
      </c>
      <c r="G60" s="18">
        <v>0.88991828022042962</v>
      </c>
      <c r="H60" s="20">
        <v>70994.701161166318</v>
      </c>
      <c r="I60" s="20">
        <v>336864.03093321115</v>
      </c>
      <c r="J60" s="17">
        <v>1183935.7262920286</v>
      </c>
      <c r="K60" s="21">
        <v>16.676395659506408</v>
      </c>
      <c r="L60" s="1"/>
      <c r="M60" s="16">
        <v>65</v>
      </c>
      <c r="N60" s="17">
        <v>5</v>
      </c>
      <c r="O60" s="18">
        <v>3.2024067653493124E-2</v>
      </c>
      <c r="P60" s="19">
        <v>2.6274486602199967</v>
      </c>
      <c r="Q60" s="18">
        <v>0.14881366297299448</v>
      </c>
      <c r="R60" s="20">
        <v>11002.46417992661</v>
      </c>
      <c r="S60" s="18">
        <v>0.85118633702700552</v>
      </c>
      <c r="T60" s="20">
        <v>73934.502787712758</v>
      </c>
      <c r="U60" s="20">
        <v>343568.60280759743</v>
      </c>
      <c r="V60" s="17">
        <v>1146610.2523216731</v>
      </c>
      <c r="W60" s="21">
        <v>15.508459637767785</v>
      </c>
    </row>
    <row r="61" spans="1:23" x14ac:dyDescent="0.25">
      <c r="A61" s="16">
        <v>70</v>
      </c>
      <c r="B61" s="17">
        <v>5</v>
      </c>
      <c r="C61" s="18">
        <v>4.4477397379640973E-2</v>
      </c>
      <c r="D61" s="19">
        <v>2.6183472383426563</v>
      </c>
      <c r="E61" s="18">
        <v>0.20108600358629647</v>
      </c>
      <c r="F61" s="20">
        <v>12704.509616847296</v>
      </c>
      <c r="G61" s="18">
        <v>0.79891399641370353</v>
      </c>
      <c r="H61" s="20">
        <v>63179.482362108465</v>
      </c>
      <c r="I61" s="20">
        <v>285639.68139607564</v>
      </c>
      <c r="J61" s="17">
        <v>847071.69535881735</v>
      </c>
      <c r="K61" s="21">
        <v>13.407385810853743</v>
      </c>
      <c r="L61" s="1"/>
      <c r="M61" s="16">
        <v>70</v>
      </c>
      <c r="N61" s="17">
        <v>5</v>
      </c>
      <c r="O61" s="18">
        <v>4.9930083195114314E-2</v>
      </c>
      <c r="P61" s="19">
        <v>2.5764960081049679</v>
      </c>
      <c r="Q61" s="18">
        <v>0.22270217137864012</v>
      </c>
      <c r="R61" s="20">
        <v>14015.101647238385</v>
      </c>
      <c r="S61" s="18">
        <v>0.77729782862135988</v>
      </c>
      <c r="T61" s="20">
        <v>62932.038607786148</v>
      </c>
      <c r="U61" s="20">
        <v>280694.53825003386</v>
      </c>
      <c r="V61" s="17">
        <v>803041.6495140756</v>
      </c>
      <c r="W61" s="21">
        <v>12.760458222542322</v>
      </c>
    </row>
    <row r="62" spans="1:23" x14ac:dyDescent="0.25">
      <c r="A62" s="16">
        <v>75</v>
      </c>
      <c r="B62" s="17">
        <v>5</v>
      </c>
      <c r="C62" s="18">
        <v>6.8474152069684921E-2</v>
      </c>
      <c r="D62" s="19">
        <v>2.8151317427833877</v>
      </c>
      <c r="E62" s="18">
        <v>0.29781547951795206</v>
      </c>
      <c r="F62" s="20">
        <v>15032.228211785514</v>
      </c>
      <c r="G62" s="18">
        <v>0.70218452048204794</v>
      </c>
      <c r="H62" s="20">
        <v>50474.97274526117</v>
      </c>
      <c r="I62" s="20">
        <v>219531.42547113966</v>
      </c>
      <c r="J62" s="17">
        <v>561432.01396274171</v>
      </c>
      <c r="K62" s="21">
        <v>11.122978050849005</v>
      </c>
      <c r="L62" s="1"/>
      <c r="M62" s="16">
        <v>75</v>
      </c>
      <c r="N62" s="17">
        <v>5</v>
      </c>
      <c r="O62" s="18">
        <v>7.7592351090672015E-2</v>
      </c>
      <c r="P62" s="19">
        <v>2.7419374191914034</v>
      </c>
      <c r="Q62" s="18">
        <v>0.33012167080506927</v>
      </c>
      <c r="R62" s="20">
        <v>16148.540960082275</v>
      </c>
      <c r="S62" s="18">
        <v>0.66987832919493073</v>
      </c>
      <c r="T62" s="20">
        <v>48916.936960547762</v>
      </c>
      <c r="U62" s="20">
        <v>208120.2687261221</v>
      </c>
      <c r="V62" s="17">
        <v>522347.11126404174</v>
      </c>
      <c r="W62" s="21">
        <v>10.678246507652808</v>
      </c>
    </row>
    <row r="63" spans="1:23" x14ac:dyDescent="0.25">
      <c r="A63" s="16">
        <v>80</v>
      </c>
      <c r="B63" s="17">
        <v>20</v>
      </c>
      <c r="C63" s="18">
        <v>0.10366388864623503</v>
      </c>
      <c r="D63" s="19">
        <v>9.6465607557190456</v>
      </c>
      <c r="E63" s="18">
        <v>1</v>
      </c>
      <c r="F63" s="20">
        <v>35442.744533475656</v>
      </c>
      <c r="G63" s="18">
        <v>0</v>
      </c>
      <c r="H63" s="20">
        <v>35442.744533475656</v>
      </c>
      <c r="I63" s="20">
        <v>341900.58849160199</v>
      </c>
      <c r="J63" s="17">
        <v>341900.58849160199</v>
      </c>
      <c r="K63" s="21">
        <v>9.6465607557190456</v>
      </c>
      <c r="L63" s="1"/>
      <c r="M63" s="16">
        <v>80</v>
      </c>
      <c r="N63" s="17">
        <v>20</v>
      </c>
      <c r="O63" s="18">
        <v>0.10428261231855496</v>
      </c>
      <c r="P63" s="19">
        <v>9.5893263293527067</v>
      </c>
      <c r="Q63" s="18">
        <v>1</v>
      </c>
      <c r="R63" s="20">
        <v>32768.396000465487</v>
      </c>
      <c r="S63" s="18">
        <v>0</v>
      </c>
      <c r="T63" s="20">
        <v>32768.396000465487</v>
      </c>
      <c r="U63" s="20">
        <v>314226.84253791964</v>
      </c>
      <c r="V63" s="17">
        <v>314226.84253791964</v>
      </c>
      <c r="W63" s="21">
        <v>9.5893263293527067</v>
      </c>
    </row>
    <row r="64" spans="1:23" x14ac:dyDescent="0.25">
      <c r="A64" s="22">
        <f>A43+5</f>
        <v>2037</v>
      </c>
      <c r="B64" s="24" t="str">
        <f>B43</f>
        <v xml:space="preserve">Badghis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2037</v>
      </c>
      <c r="N64" s="24" t="str">
        <f>N43</f>
        <v xml:space="preserve">Badghis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3.1961282544895019E-2</v>
      </c>
      <c r="D67" s="19">
        <v>0.50541525034611678</v>
      </c>
      <c r="E67" s="18">
        <v>3.1463914732854481E-2</v>
      </c>
      <c r="F67" s="20">
        <v>3146.3914732854464</v>
      </c>
      <c r="G67" s="18">
        <v>0.96853608526714552</v>
      </c>
      <c r="H67" s="20">
        <v>100000</v>
      </c>
      <c r="I67" s="20">
        <v>98443.842760872009</v>
      </c>
      <c r="J67" s="17">
        <v>7228148.352378767</v>
      </c>
      <c r="K67" s="21">
        <v>72.281483523787671</v>
      </c>
      <c r="L67" s="1"/>
      <c r="M67" s="16">
        <v>0</v>
      </c>
      <c r="N67" s="17">
        <v>1</v>
      </c>
      <c r="O67" s="18">
        <v>2.4347446909258531E-2</v>
      </c>
      <c r="P67" s="19">
        <v>0.50703192838732025</v>
      </c>
      <c r="Q67" s="18">
        <v>2.4058682240016838E-2</v>
      </c>
      <c r="R67" s="20">
        <v>2405.8682240016788</v>
      </c>
      <c r="S67" s="18">
        <v>0.97594131775998316</v>
      </c>
      <c r="T67" s="20">
        <v>100000</v>
      </c>
      <c r="U67" s="20">
        <v>98813.983781059665</v>
      </c>
      <c r="V67" s="17">
        <v>7409079.9681674326</v>
      </c>
      <c r="W67" s="21">
        <v>74.090799681674326</v>
      </c>
    </row>
    <row r="68" spans="1:23" x14ac:dyDescent="0.25">
      <c r="A68" s="16">
        <v>1</v>
      </c>
      <c r="B68" s="17">
        <v>4</v>
      </c>
      <c r="C68" s="18">
        <v>1.0590785570461548E-3</v>
      </c>
      <c r="D68" s="19">
        <v>0.81728249194316593</v>
      </c>
      <c r="E68" s="18">
        <v>4.2220826520953381E-3</v>
      </c>
      <c r="F68" s="20">
        <v>408.92394035347388</v>
      </c>
      <c r="G68" s="18">
        <v>0.99577791734790466</v>
      </c>
      <c r="H68" s="20">
        <v>96853.608526714554</v>
      </c>
      <c r="I68" s="20">
        <v>386112.9447224316</v>
      </c>
      <c r="J68" s="17">
        <v>7129704.5096178949</v>
      </c>
      <c r="K68" s="21">
        <v>73.61320469181436</v>
      </c>
      <c r="L68" s="1"/>
      <c r="M68" s="16">
        <v>1</v>
      </c>
      <c r="N68" s="17">
        <v>4</v>
      </c>
      <c r="O68" s="18">
        <v>1.0432528627901299E-3</v>
      </c>
      <c r="P68" s="19">
        <v>1.0915459904122271</v>
      </c>
      <c r="Q68" s="18">
        <v>4.1603877821686508E-3</v>
      </c>
      <c r="R68" s="20">
        <v>406.02943345221865</v>
      </c>
      <c r="S68" s="18">
        <v>0.99583961221783135</v>
      </c>
      <c r="T68" s="20">
        <v>97594.131775998321</v>
      </c>
      <c r="U68" s="20">
        <v>389195.60917025851</v>
      </c>
      <c r="V68" s="17">
        <v>7310265.9843863733</v>
      </c>
      <c r="W68" s="21">
        <v>74.904769901177744</v>
      </c>
    </row>
    <row r="69" spans="1:23" x14ac:dyDescent="0.25">
      <c r="A69" s="16">
        <v>5</v>
      </c>
      <c r="B69" s="17">
        <v>5</v>
      </c>
      <c r="C69" s="18">
        <v>5.0779151628875703E-4</v>
      </c>
      <c r="D69" s="19">
        <v>2.370581894628212</v>
      </c>
      <c r="E69" s="18">
        <v>2.5355720952005001E-3</v>
      </c>
      <c r="F69" s="20">
        <v>244.54245096759405</v>
      </c>
      <c r="G69" s="18">
        <v>0.9974644279047995</v>
      </c>
      <c r="H69" s="20">
        <v>96444.68458636108</v>
      </c>
      <c r="I69" s="20">
        <v>481580.41858369921</v>
      </c>
      <c r="J69" s="17">
        <v>6743591.5648954632</v>
      </c>
      <c r="K69" s="21">
        <v>69.921858252923585</v>
      </c>
      <c r="L69" s="1"/>
      <c r="M69" s="16">
        <v>5</v>
      </c>
      <c r="N69" s="17">
        <v>5</v>
      </c>
      <c r="O69" s="18">
        <v>3.9700438761086995E-4</v>
      </c>
      <c r="P69" s="19">
        <v>2.2984313037726665</v>
      </c>
      <c r="Q69" s="18">
        <v>1.9828952142776357E-3</v>
      </c>
      <c r="R69" s="20">
        <v>192.71382301975973</v>
      </c>
      <c r="S69" s="18">
        <v>0.99801710478572236</v>
      </c>
      <c r="T69" s="20">
        <v>97188.102342546103</v>
      </c>
      <c r="U69" s="20">
        <v>485419.88208113005</v>
      </c>
      <c r="V69" s="17">
        <v>6921070.3752161153</v>
      </c>
      <c r="W69" s="21">
        <v>71.213144493986832</v>
      </c>
    </row>
    <row r="70" spans="1:23" x14ac:dyDescent="0.25">
      <c r="A70" s="16">
        <v>10</v>
      </c>
      <c r="B70" s="17">
        <v>5</v>
      </c>
      <c r="C70" s="18">
        <v>5.3496030364688478E-4</v>
      </c>
      <c r="D70" s="19">
        <v>2.7903707600361978</v>
      </c>
      <c r="E70" s="18">
        <v>2.6716434648630383E-3</v>
      </c>
      <c r="F70" s="20">
        <v>257.01248105491686</v>
      </c>
      <c r="G70" s="18">
        <v>0.99732835653513696</v>
      </c>
      <c r="H70" s="20">
        <v>96200.142135393486</v>
      </c>
      <c r="I70" s="20">
        <v>480432.80838379287</v>
      </c>
      <c r="J70" s="17">
        <v>6262011.1463117637</v>
      </c>
      <c r="K70" s="21">
        <v>65.093574783897068</v>
      </c>
      <c r="L70" s="1"/>
      <c r="M70" s="16">
        <v>10</v>
      </c>
      <c r="N70" s="17">
        <v>5</v>
      </c>
      <c r="O70" s="18">
        <v>4.5322006396369404E-4</v>
      </c>
      <c r="P70" s="19">
        <v>2.7068470964909661</v>
      </c>
      <c r="Q70" s="18">
        <v>2.2637476003598556E-3</v>
      </c>
      <c r="R70" s="20">
        <v>219.57307800704439</v>
      </c>
      <c r="S70" s="18">
        <v>0.99773625239964014</v>
      </c>
      <c r="T70" s="20">
        <v>96995.388519526343</v>
      </c>
      <c r="U70" s="20">
        <v>484473.42795626743</v>
      </c>
      <c r="V70" s="17">
        <v>6435650.4931349857</v>
      </c>
      <c r="W70" s="21">
        <v>66.350066651255403</v>
      </c>
    </row>
    <row r="71" spans="1:23" x14ac:dyDescent="0.25">
      <c r="A71" s="16">
        <v>15</v>
      </c>
      <c r="B71" s="17">
        <v>5</v>
      </c>
      <c r="C71" s="18">
        <v>1.2599681400325901E-3</v>
      </c>
      <c r="D71" s="19">
        <v>2.8073672541391161</v>
      </c>
      <c r="E71" s="18">
        <v>6.2824844109233835E-3</v>
      </c>
      <c r="F71" s="20">
        <v>602.76121638857876</v>
      </c>
      <c r="G71" s="18">
        <v>0.99371751558907662</v>
      </c>
      <c r="H71" s="20">
        <v>95943.129654338569</v>
      </c>
      <c r="I71" s="20">
        <v>478394.01429070428</v>
      </c>
      <c r="J71" s="17">
        <v>5781578.337927971</v>
      </c>
      <c r="K71" s="21">
        <v>60.26047262328936</v>
      </c>
      <c r="L71" s="1"/>
      <c r="M71" s="16">
        <v>15</v>
      </c>
      <c r="N71" s="17">
        <v>5</v>
      </c>
      <c r="O71" s="18">
        <v>8.5050195521320013E-4</v>
      </c>
      <c r="P71" s="19">
        <v>2.6536584015687077</v>
      </c>
      <c r="Q71" s="18">
        <v>4.2440405041483942E-3</v>
      </c>
      <c r="R71" s="20">
        <v>410.72048055579944</v>
      </c>
      <c r="S71" s="18">
        <v>0.99575595949585161</v>
      </c>
      <c r="T71" s="20">
        <v>96775.815441519298</v>
      </c>
      <c r="U71" s="20">
        <v>482915.3866587407</v>
      </c>
      <c r="V71" s="17">
        <v>5951177.0651787184</v>
      </c>
      <c r="W71" s="21">
        <v>61.494465719846687</v>
      </c>
    </row>
    <row r="72" spans="1:23" x14ac:dyDescent="0.25">
      <c r="A72" s="16">
        <v>20</v>
      </c>
      <c r="B72" s="17">
        <v>5</v>
      </c>
      <c r="C72" s="18">
        <v>2.4188647124292056E-3</v>
      </c>
      <c r="D72" s="19">
        <v>2.5571958739117617</v>
      </c>
      <c r="E72" s="18">
        <v>1.2023280251102997E-2</v>
      </c>
      <c r="F72" s="20">
        <v>1146.3039689728903</v>
      </c>
      <c r="G72" s="18">
        <v>0.987976719748897</v>
      </c>
      <c r="H72" s="20">
        <v>95340.36843794999</v>
      </c>
      <c r="I72" s="20">
        <v>473901.64612459164</v>
      </c>
      <c r="J72" s="17">
        <v>5303184.3236372666</v>
      </c>
      <c r="K72" s="21">
        <v>55.623702850369391</v>
      </c>
      <c r="L72" s="1"/>
      <c r="M72" s="16">
        <v>20</v>
      </c>
      <c r="N72" s="17">
        <v>5</v>
      </c>
      <c r="O72" s="18">
        <v>1.0873511493999614E-3</v>
      </c>
      <c r="P72" s="19">
        <v>2.5195200216637761</v>
      </c>
      <c r="Q72" s="18">
        <v>5.4221314302719259E-3</v>
      </c>
      <c r="R72" s="20">
        <v>522.50421016897599</v>
      </c>
      <c r="S72" s="18">
        <v>0.99457786856972807</v>
      </c>
      <c r="T72" s="20">
        <v>96365.094960963499</v>
      </c>
      <c r="U72" s="20">
        <v>480529.41357289697</v>
      </c>
      <c r="V72" s="17">
        <v>5468261.6785199782</v>
      </c>
      <c r="W72" s="21">
        <v>56.745252840098523</v>
      </c>
    </row>
    <row r="73" spans="1:23" x14ac:dyDescent="0.25">
      <c r="A73" s="16">
        <v>25</v>
      </c>
      <c r="B73" s="17">
        <v>5</v>
      </c>
      <c r="C73" s="18">
        <v>1.9577007800961384E-3</v>
      </c>
      <c r="D73" s="19">
        <v>2.4660837401088616</v>
      </c>
      <c r="E73" s="18">
        <v>9.7401862471450107E-3</v>
      </c>
      <c r="F73" s="20">
        <v>917.46773130341899</v>
      </c>
      <c r="G73" s="18">
        <v>0.99025981375285499</v>
      </c>
      <c r="H73" s="20">
        <v>94194.0644689771</v>
      </c>
      <c r="I73" s="20">
        <v>468645.53594261035</v>
      </c>
      <c r="J73" s="17">
        <v>4829282.6775126746</v>
      </c>
      <c r="K73" s="21">
        <v>51.269500947198253</v>
      </c>
      <c r="L73" s="1"/>
      <c r="M73" s="16">
        <v>25</v>
      </c>
      <c r="N73" s="17">
        <v>5</v>
      </c>
      <c r="O73" s="18">
        <v>9.6158143874804905E-4</v>
      </c>
      <c r="P73" s="19">
        <v>2.4544140111169388</v>
      </c>
      <c r="Q73" s="18">
        <v>4.7961671921016302E-3</v>
      </c>
      <c r="R73" s="20">
        <v>459.67708936498093</v>
      </c>
      <c r="S73" s="18">
        <v>0.99520383280789837</v>
      </c>
      <c r="T73" s="20">
        <v>95842.590750794523</v>
      </c>
      <c r="U73" s="20">
        <v>478042.80619587458</v>
      </c>
      <c r="V73" s="17">
        <v>4987732.264947081</v>
      </c>
      <c r="W73" s="21">
        <v>52.040874791416606</v>
      </c>
    </row>
    <row r="74" spans="1:23" x14ac:dyDescent="0.25">
      <c r="A74" s="16">
        <v>30</v>
      </c>
      <c r="B74" s="17">
        <v>5</v>
      </c>
      <c r="C74" s="18">
        <v>2.149086535149885E-3</v>
      </c>
      <c r="D74" s="19">
        <v>2.500424674014031</v>
      </c>
      <c r="E74" s="18">
        <v>1.0688018737399552E-2</v>
      </c>
      <c r="F74" s="20">
        <v>996.94201369311486</v>
      </c>
      <c r="G74" s="18">
        <v>0.98931198126260045</v>
      </c>
      <c r="H74" s="20">
        <v>93276.596737673681</v>
      </c>
      <c r="I74" s="20">
        <v>463891.05202950235</v>
      </c>
      <c r="J74" s="17">
        <v>4360637.1415700642</v>
      </c>
      <c r="K74" s="21">
        <v>46.749530901451053</v>
      </c>
      <c r="L74" s="1"/>
      <c r="M74" s="16">
        <v>30</v>
      </c>
      <c r="N74" s="17">
        <v>5</v>
      </c>
      <c r="O74" s="18">
        <v>8.8656714873294143E-4</v>
      </c>
      <c r="P74" s="19">
        <v>2.6052445623074743</v>
      </c>
      <c r="Q74" s="18">
        <v>4.423444278246591E-3</v>
      </c>
      <c r="R74" s="20">
        <v>421.92100367814419</v>
      </c>
      <c r="S74" s="18">
        <v>0.99557655572175341</v>
      </c>
      <c r="T74" s="20">
        <v>95382.913661429542</v>
      </c>
      <c r="U74" s="20">
        <v>475904.1706893128</v>
      </c>
      <c r="V74" s="17">
        <v>4509689.4587512063</v>
      </c>
      <c r="W74" s="21">
        <v>47.279845893141463</v>
      </c>
    </row>
    <row r="75" spans="1:23" x14ac:dyDescent="0.25">
      <c r="A75" s="16">
        <v>35</v>
      </c>
      <c r="B75" s="17">
        <v>5</v>
      </c>
      <c r="C75" s="18">
        <v>2.0026077013633259E-3</v>
      </c>
      <c r="D75" s="19">
        <v>2.5563110500421482</v>
      </c>
      <c r="E75" s="18">
        <v>9.9642758288809308E-3</v>
      </c>
      <c r="F75" s="20">
        <v>919.49993306363467</v>
      </c>
      <c r="G75" s="18">
        <v>0.99003572417111907</v>
      </c>
      <c r="H75" s="20">
        <v>92279.654723980566</v>
      </c>
      <c r="I75" s="20">
        <v>459151.30179398827</v>
      </c>
      <c r="J75" s="17">
        <v>3896746.0895405621</v>
      </c>
      <c r="K75" s="21">
        <v>42.227575527847321</v>
      </c>
      <c r="L75" s="1"/>
      <c r="M75" s="16">
        <v>35</v>
      </c>
      <c r="N75" s="17">
        <v>5</v>
      </c>
      <c r="O75" s="18">
        <v>1.4217484830539339E-3</v>
      </c>
      <c r="P75" s="19">
        <v>2.6659927847538119</v>
      </c>
      <c r="Q75" s="18">
        <v>7.0852309886859643E-3</v>
      </c>
      <c r="R75" s="20">
        <v>672.82056789507624</v>
      </c>
      <c r="S75" s="18">
        <v>0.99291476901131404</v>
      </c>
      <c r="T75" s="20">
        <v>94960.992657751398</v>
      </c>
      <c r="U75" s="20">
        <v>473234.59522872389</v>
      </c>
      <c r="V75" s="17">
        <v>4033785.2880618935</v>
      </c>
      <c r="W75" s="21">
        <v>42.47833952831607</v>
      </c>
    </row>
    <row r="76" spans="1:23" x14ac:dyDescent="0.25">
      <c r="A76" s="16">
        <v>40</v>
      </c>
      <c r="B76" s="17">
        <v>5</v>
      </c>
      <c r="C76" s="18">
        <v>2.743968490260389E-3</v>
      </c>
      <c r="D76" s="19">
        <v>2.6677771011529532</v>
      </c>
      <c r="E76" s="18">
        <v>1.3632599998511963E-2</v>
      </c>
      <c r="F76" s="20">
        <v>1245.4764460667066</v>
      </c>
      <c r="G76" s="18">
        <v>0.98636740000148804</v>
      </c>
      <c r="H76" s="20">
        <v>91360.154790916931</v>
      </c>
      <c r="I76" s="20">
        <v>453896.04526709323</v>
      </c>
      <c r="J76" s="17">
        <v>3437594.7877465738</v>
      </c>
      <c r="K76" s="21">
        <v>37.626849424825416</v>
      </c>
      <c r="L76" s="1"/>
      <c r="M76" s="16">
        <v>40</v>
      </c>
      <c r="N76" s="17">
        <v>5</v>
      </c>
      <c r="O76" s="18">
        <v>2.0417923955545468E-3</v>
      </c>
      <c r="P76" s="19">
        <v>2.6568807837462964</v>
      </c>
      <c r="Q76" s="18">
        <v>1.0160353191988825E-2</v>
      </c>
      <c r="R76" s="20">
        <v>958.00113025995961</v>
      </c>
      <c r="S76" s="18">
        <v>0.98983964680801118</v>
      </c>
      <c r="T76" s="20">
        <v>94288.172089856322</v>
      </c>
      <c r="U76" s="20">
        <v>469196.14959177672</v>
      </c>
      <c r="V76" s="17">
        <v>3560550.6928331698</v>
      </c>
      <c r="W76" s="21">
        <v>37.762432062422171</v>
      </c>
    </row>
    <row r="77" spans="1:23" x14ac:dyDescent="0.25">
      <c r="A77" s="16">
        <v>45</v>
      </c>
      <c r="B77" s="17">
        <v>5</v>
      </c>
      <c r="C77" s="18">
        <v>4.3092409175649517E-3</v>
      </c>
      <c r="D77" s="19">
        <v>2.6933454928093825</v>
      </c>
      <c r="E77" s="18">
        <v>2.1334144683380574E-2</v>
      </c>
      <c r="F77" s="20">
        <v>1922.5195859053347</v>
      </c>
      <c r="G77" s="18">
        <v>0.97866585531661943</v>
      </c>
      <c r="H77" s="20">
        <v>90114.678344850225</v>
      </c>
      <c r="I77" s="20">
        <v>446138.80325626035</v>
      </c>
      <c r="J77" s="17">
        <v>2983698.7424794803</v>
      </c>
      <c r="K77" s="21">
        <v>33.110019336267094</v>
      </c>
      <c r="L77" s="1"/>
      <c r="M77" s="16">
        <v>45</v>
      </c>
      <c r="N77" s="17">
        <v>5</v>
      </c>
      <c r="O77" s="18">
        <v>3.0081370504277316E-3</v>
      </c>
      <c r="P77" s="19">
        <v>2.7282579449616047</v>
      </c>
      <c r="Q77" s="18">
        <v>1.4938599175980838E-2</v>
      </c>
      <c r="R77" s="20">
        <v>1394.2220149911736</v>
      </c>
      <c r="S77" s="18">
        <v>0.98506140082401916</v>
      </c>
      <c r="T77" s="20">
        <v>93330.170959596362</v>
      </c>
      <c r="U77" s="20">
        <v>463483.542012466</v>
      </c>
      <c r="V77" s="17">
        <v>3091354.5432413933</v>
      </c>
      <c r="W77" s="21">
        <v>33.122778105481814</v>
      </c>
    </row>
    <row r="78" spans="1:23" x14ac:dyDescent="0.25">
      <c r="A78" s="16">
        <v>50</v>
      </c>
      <c r="B78" s="17">
        <v>5</v>
      </c>
      <c r="C78" s="18">
        <v>6.9845889416513237E-3</v>
      </c>
      <c r="D78" s="19">
        <v>2.6256899317523295</v>
      </c>
      <c r="E78" s="18">
        <v>3.4353244927998738E-2</v>
      </c>
      <c r="F78" s="20">
        <v>3029.6868305749813</v>
      </c>
      <c r="G78" s="18">
        <v>0.96564675507200126</v>
      </c>
      <c r="H78" s="20">
        <v>88192.15875894489</v>
      </c>
      <c r="I78" s="20">
        <v>433767.37784925289</v>
      </c>
      <c r="J78" s="17">
        <v>2537559.9392232201</v>
      </c>
      <c r="K78" s="21">
        <v>28.773078864744857</v>
      </c>
      <c r="L78" s="1"/>
      <c r="M78" s="16">
        <v>50</v>
      </c>
      <c r="N78" s="17">
        <v>5</v>
      </c>
      <c r="O78" s="18">
        <v>5.4756076508329339E-3</v>
      </c>
      <c r="P78" s="19">
        <v>2.6883137362419216</v>
      </c>
      <c r="Q78" s="18">
        <v>2.7035821876116639E-2</v>
      </c>
      <c r="R78" s="20">
        <v>2485.5639396781044</v>
      </c>
      <c r="S78" s="18">
        <v>0.97296417812388336</v>
      </c>
      <c r="T78" s="20">
        <v>91935.948944605188</v>
      </c>
      <c r="U78" s="20">
        <v>453933.90070597961</v>
      </c>
      <c r="V78" s="17">
        <v>2627871.0012289272</v>
      </c>
      <c r="W78" s="21">
        <v>28.58371541704885</v>
      </c>
    </row>
    <row r="79" spans="1:23" x14ac:dyDescent="0.25">
      <c r="A79" s="16">
        <v>55</v>
      </c>
      <c r="B79" s="17">
        <v>5</v>
      </c>
      <c r="C79" s="18">
        <v>8.9949425433392301E-3</v>
      </c>
      <c r="D79" s="19">
        <v>2.6346729434200791</v>
      </c>
      <c r="E79" s="18">
        <v>4.4037766044368598E-2</v>
      </c>
      <c r="F79" s="20">
        <v>3750.3650145416614</v>
      </c>
      <c r="G79" s="18">
        <v>0.9559622339556314</v>
      </c>
      <c r="H79" s="20">
        <v>85162.471928369909</v>
      </c>
      <c r="I79" s="20">
        <v>416941.51980090339</v>
      </c>
      <c r="J79" s="17">
        <v>2103792.5613739672</v>
      </c>
      <c r="K79" s="21">
        <v>24.703282017735059</v>
      </c>
      <c r="L79" s="1"/>
      <c r="M79" s="16">
        <v>55</v>
      </c>
      <c r="N79" s="17">
        <v>5</v>
      </c>
      <c r="O79" s="18">
        <v>8.2951945594779437E-3</v>
      </c>
      <c r="P79" s="19">
        <v>2.7119705895838004</v>
      </c>
      <c r="Q79" s="18">
        <v>4.0703435866773496E-2</v>
      </c>
      <c r="R79" s="20">
        <v>3640.93800930625</v>
      </c>
      <c r="S79" s="18">
        <v>0.9592965641332265</v>
      </c>
      <c r="T79" s="20">
        <v>89450.385004927084</v>
      </c>
      <c r="U79" s="20">
        <v>438921.35177784052</v>
      </c>
      <c r="V79" s="17">
        <v>2173937.1005229475</v>
      </c>
      <c r="W79" s="21">
        <v>24.303272707023041</v>
      </c>
    </row>
    <row r="80" spans="1:23" x14ac:dyDescent="0.25">
      <c r="A80" s="16">
        <v>60</v>
      </c>
      <c r="B80" s="17">
        <v>5</v>
      </c>
      <c r="C80" s="18">
        <v>1.3834697359019557E-2</v>
      </c>
      <c r="D80" s="19">
        <v>2.6472905872556867</v>
      </c>
      <c r="E80" s="18">
        <v>6.6992932320328547E-2</v>
      </c>
      <c r="F80" s="20">
        <v>5454.0357685334457</v>
      </c>
      <c r="G80" s="18">
        <v>0.93300706767967145</v>
      </c>
      <c r="H80" s="20">
        <v>81412.106913828247</v>
      </c>
      <c r="I80" s="20">
        <v>394228.77327906847</v>
      </c>
      <c r="J80" s="17">
        <v>1686851.0415730639</v>
      </c>
      <c r="K80" s="21">
        <v>20.719904023102295</v>
      </c>
      <c r="L80" s="1"/>
      <c r="M80" s="16">
        <v>60</v>
      </c>
      <c r="N80" s="17">
        <v>5</v>
      </c>
      <c r="O80" s="18">
        <v>1.4920167418946523E-2</v>
      </c>
      <c r="P80" s="19">
        <v>2.7111812303552152</v>
      </c>
      <c r="Q80" s="18">
        <v>7.2137377450450568E-2</v>
      </c>
      <c r="R80" s="20">
        <v>6190.0684667375317</v>
      </c>
      <c r="S80" s="18">
        <v>0.92786262254954943</v>
      </c>
      <c r="T80" s="20">
        <v>85809.446995620834</v>
      </c>
      <c r="U80" s="20">
        <v>414879.290086049</v>
      </c>
      <c r="V80" s="17">
        <v>1735015.7487451071</v>
      </c>
      <c r="W80" s="21">
        <v>20.219402519091531</v>
      </c>
    </row>
    <row r="81" spans="1:23" x14ac:dyDescent="0.25">
      <c r="A81" s="16">
        <v>65</v>
      </c>
      <c r="B81" s="17">
        <v>5</v>
      </c>
      <c r="C81" s="18">
        <v>2.0991843039292087E-2</v>
      </c>
      <c r="D81" s="19">
        <v>2.7067891491105929</v>
      </c>
      <c r="E81" s="18">
        <v>0.10013866768738677</v>
      </c>
      <c r="F81" s="20">
        <v>7606.3400445935549</v>
      </c>
      <c r="G81" s="18">
        <v>0.89986133231261323</v>
      </c>
      <c r="H81" s="20">
        <v>75958.071145294802</v>
      </c>
      <c r="I81" s="20">
        <v>362347.41420065745</v>
      </c>
      <c r="J81" s="17">
        <v>1292622.2682939954</v>
      </c>
      <c r="K81" s="21">
        <v>17.017576260216376</v>
      </c>
      <c r="L81" s="1"/>
      <c r="M81" s="16">
        <v>65</v>
      </c>
      <c r="N81" s="17">
        <v>5</v>
      </c>
      <c r="O81" s="18">
        <v>2.6451775115983581E-2</v>
      </c>
      <c r="P81" s="19">
        <v>2.6562009431103029</v>
      </c>
      <c r="Q81" s="18">
        <v>0.12453782372459377</v>
      </c>
      <c r="R81" s="20">
        <v>9915.6241282917763</v>
      </c>
      <c r="S81" s="18">
        <v>0.87546217627540623</v>
      </c>
      <c r="T81" s="20">
        <v>79619.378528883302</v>
      </c>
      <c r="U81" s="20">
        <v>374856.66216405353</v>
      </c>
      <c r="V81" s="17">
        <v>1320136.458659058</v>
      </c>
      <c r="W81" s="21">
        <v>16.580592351397918</v>
      </c>
    </row>
    <row r="82" spans="1:23" x14ac:dyDescent="0.25">
      <c r="A82" s="16">
        <v>70</v>
      </c>
      <c r="B82" s="17">
        <v>5</v>
      </c>
      <c r="C82" s="18">
        <v>4.1807354768396705E-2</v>
      </c>
      <c r="D82" s="19">
        <v>2.638189376771193</v>
      </c>
      <c r="E82" s="18">
        <v>0.1902511724330449</v>
      </c>
      <c r="F82" s="20">
        <v>13003.996979736628</v>
      </c>
      <c r="G82" s="18">
        <v>0.8097488275669551</v>
      </c>
      <c r="H82" s="20">
        <v>68351.731100701247</v>
      </c>
      <c r="I82" s="20">
        <v>311045.67729232897</v>
      </c>
      <c r="J82" s="17">
        <v>930274.8540933379</v>
      </c>
      <c r="K82" s="21">
        <v>13.610114025097367</v>
      </c>
      <c r="L82" s="1"/>
      <c r="M82" s="16">
        <v>70</v>
      </c>
      <c r="N82" s="17">
        <v>5</v>
      </c>
      <c r="O82" s="18">
        <v>4.3144735579237141E-2</v>
      </c>
      <c r="P82" s="19">
        <v>2.5974099643064372</v>
      </c>
      <c r="Q82" s="18">
        <v>0.19546223611135749</v>
      </c>
      <c r="R82" s="20">
        <v>13624.451700496495</v>
      </c>
      <c r="S82" s="18">
        <v>0.80453776388864251</v>
      </c>
      <c r="T82" s="20">
        <v>69703.754400591526</v>
      </c>
      <c r="U82" s="20">
        <v>315784.8001055565</v>
      </c>
      <c r="V82" s="17">
        <v>945279.79649500444</v>
      </c>
      <c r="W82" s="21">
        <v>13.561389979977642</v>
      </c>
    </row>
    <row r="83" spans="1:23" x14ac:dyDescent="0.25">
      <c r="A83" s="16">
        <v>75</v>
      </c>
      <c r="B83" s="17">
        <v>5</v>
      </c>
      <c r="C83" s="18">
        <v>6.7185856414896203E-2</v>
      </c>
      <c r="D83" s="19">
        <v>2.8351368087263853</v>
      </c>
      <c r="E83" s="18">
        <v>0.29327322329594274</v>
      </c>
      <c r="F83" s="20">
        <v>16232.008387782123</v>
      </c>
      <c r="G83" s="18">
        <v>0.70672677670405726</v>
      </c>
      <c r="H83" s="20">
        <v>55347.734120964618</v>
      </c>
      <c r="I83" s="20">
        <v>241598.59312566902</v>
      </c>
      <c r="J83" s="17">
        <v>619229.17680100887</v>
      </c>
      <c r="K83" s="21">
        <v>11.1879770081944</v>
      </c>
      <c r="L83" s="1"/>
      <c r="M83" s="16">
        <v>75</v>
      </c>
      <c r="N83" s="17">
        <v>5</v>
      </c>
      <c r="O83" s="18">
        <v>6.6437207460158881E-2</v>
      </c>
      <c r="P83" s="19">
        <v>2.8347571614515585</v>
      </c>
      <c r="Q83" s="18">
        <v>0.29040980616003409</v>
      </c>
      <c r="R83" s="20">
        <v>16285.979426724472</v>
      </c>
      <c r="S83" s="18">
        <v>0.70959019383996591</v>
      </c>
      <c r="T83" s="20">
        <v>56079.302700095031</v>
      </c>
      <c r="U83" s="20">
        <v>245133.41317801276</v>
      </c>
      <c r="V83" s="17">
        <v>629494.99638944794</v>
      </c>
      <c r="W83" s="21">
        <v>11.225086013567376</v>
      </c>
    </row>
    <row r="84" spans="1:23" x14ac:dyDescent="0.25">
      <c r="A84" s="16">
        <v>80</v>
      </c>
      <c r="B84" s="17">
        <v>20</v>
      </c>
      <c r="C84" s="18">
        <v>0.10358198573982937</v>
      </c>
      <c r="D84" s="19">
        <v>9.6541883500064998</v>
      </c>
      <c r="E84" s="18">
        <v>1</v>
      </c>
      <c r="F84" s="20">
        <v>39115.725733182495</v>
      </c>
      <c r="G84" s="18">
        <v>0</v>
      </c>
      <c r="H84" s="20">
        <v>39115.725733182495</v>
      </c>
      <c r="I84" s="20">
        <v>377630.58367533988</v>
      </c>
      <c r="J84" s="17">
        <v>377630.58367533988</v>
      </c>
      <c r="K84" s="21">
        <v>9.6541883500064998</v>
      </c>
      <c r="L84" s="1"/>
      <c r="M84" s="16">
        <v>80</v>
      </c>
      <c r="N84" s="17">
        <v>20</v>
      </c>
      <c r="O84" s="18">
        <v>0.10353095889783676</v>
      </c>
      <c r="P84" s="19">
        <v>9.6589465667635643</v>
      </c>
      <c r="Q84" s="18">
        <v>1</v>
      </c>
      <c r="R84" s="20">
        <v>39793.323273370559</v>
      </c>
      <c r="S84" s="18">
        <v>0</v>
      </c>
      <c r="T84" s="20">
        <v>39793.323273370559</v>
      </c>
      <c r="U84" s="20">
        <v>384361.58321143518</v>
      </c>
      <c r="V84" s="17">
        <v>384361.58321143518</v>
      </c>
      <c r="W84" s="21">
        <v>9.6589465667635643</v>
      </c>
    </row>
    <row r="85" spans="1:23" x14ac:dyDescent="0.25">
      <c r="A85" s="22">
        <f>A64+5</f>
        <v>2042</v>
      </c>
      <c r="B85" s="24" t="str">
        <f>B64</f>
        <v xml:space="preserve">Badghis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2042</v>
      </c>
      <c r="N85" s="24" t="str">
        <f>N64</f>
        <v xml:space="preserve">Badghis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2.1075798047258384E-2</v>
      </c>
      <c r="D88" s="19">
        <v>0.50587074253890996</v>
      </c>
      <c r="E88" s="18">
        <v>2.0858573350973852E-2</v>
      </c>
      <c r="F88" s="20">
        <v>2085.8573350973893</v>
      </c>
      <c r="G88" s="18">
        <v>0.97914142664902615</v>
      </c>
      <c r="H88" s="20">
        <v>100000</v>
      </c>
      <c r="I88" s="20">
        <v>98969.316863838554</v>
      </c>
      <c r="J88" s="17">
        <v>7477956.8625778267</v>
      </c>
      <c r="K88" s="21">
        <v>74.779568625778268</v>
      </c>
      <c r="L88" s="1"/>
      <c r="M88" s="16">
        <v>0</v>
      </c>
      <c r="N88" s="17">
        <v>1</v>
      </c>
      <c r="O88" s="18">
        <v>1.5716291432757441E-2</v>
      </c>
      <c r="P88" s="19">
        <v>0.50744499317632363</v>
      </c>
      <c r="Q88" s="18">
        <v>1.5595564018969998E-2</v>
      </c>
      <c r="R88" s="20">
        <v>1559.5564018970035</v>
      </c>
      <c r="S88" s="18">
        <v>0.98440443598103</v>
      </c>
      <c r="T88" s="20">
        <v>100000</v>
      </c>
      <c r="U88" s="20">
        <v>99231.832685821719</v>
      </c>
      <c r="V88" s="17">
        <v>7700641.7805319382</v>
      </c>
      <c r="W88" s="21">
        <v>77.006417805319387</v>
      </c>
    </row>
    <row r="89" spans="1:23" x14ac:dyDescent="0.25">
      <c r="A89" s="16">
        <v>1</v>
      </c>
      <c r="B89" s="17">
        <v>4</v>
      </c>
      <c r="C89" s="18">
        <v>7.5212309098158332E-4</v>
      </c>
      <c r="D89" s="19">
        <v>0.91826652460920144</v>
      </c>
      <c r="E89" s="18">
        <v>3.0015352766749048E-3</v>
      </c>
      <c r="F89" s="20">
        <v>293.89275329408702</v>
      </c>
      <c r="G89" s="18">
        <v>0.9969984647233251</v>
      </c>
      <c r="H89" s="20">
        <v>97914.142664902611</v>
      </c>
      <c r="I89" s="20">
        <v>390750.87152360927</v>
      </c>
      <c r="J89" s="17">
        <v>7378987.5457139881</v>
      </c>
      <c r="K89" s="21">
        <v>75.361815411768816</v>
      </c>
      <c r="L89" s="1"/>
      <c r="M89" s="16">
        <v>1</v>
      </c>
      <c r="N89" s="17">
        <v>4</v>
      </c>
      <c r="O89" s="18">
        <v>7.091213538255465E-4</v>
      </c>
      <c r="P89" s="19">
        <v>1.1478403398083037</v>
      </c>
      <c r="Q89" s="18">
        <v>2.8307601256130077E-3</v>
      </c>
      <c r="R89" s="20">
        <v>278.66128248516179</v>
      </c>
      <c r="S89" s="18">
        <v>0.99716923987438699</v>
      </c>
      <c r="T89" s="20">
        <v>98440.443598102996</v>
      </c>
      <c r="U89" s="20">
        <v>392966.98792365054</v>
      </c>
      <c r="V89" s="17">
        <v>7601409.9478461165</v>
      </c>
      <c r="W89" s="21">
        <v>77.21836340843754</v>
      </c>
    </row>
    <row r="90" spans="1:23" x14ac:dyDescent="0.25">
      <c r="A90" s="16">
        <v>5</v>
      </c>
      <c r="B90" s="17">
        <v>5</v>
      </c>
      <c r="C90" s="18">
        <v>3.657981801285087E-4</v>
      </c>
      <c r="D90" s="19">
        <v>2.3794388318208859</v>
      </c>
      <c r="E90" s="18">
        <v>1.8272393154187272E-3</v>
      </c>
      <c r="F90" s="20">
        <v>178.37555861948931</v>
      </c>
      <c r="G90" s="18">
        <v>0.99817276068458127</v>
      </c>
      <c r="H90" s="20">
        <v>97620.249911608524</v>
      </c>
      <c r="I90" s="20">
        <v>487633.8054957721</v>
      </c>
      <c r="J90" s="17">
        <v>6988236.6741903787</v>
      </c>
      <c r="K90" s="21">
        <v>71.585933046862351</v>
      </c>
      <c r="L90" s="1"/>
      <c r="M90" s="16">
        <v>5</v>
      </c>
      <c r="N90" s="17">
        <v>5</v>
      </c>
      <c r="O90" s="18">
        <v>2.7479659554989928E-4</v>
      </c>
      <c r="P90" s="19">
        <v>2.3096152894354085</v>
      </c>
      <c r="Q90" s="18">
        <v>1.3729679308067677E-3</v>
      </c>
      <c r="R90" s="20">
        <v>134.77297915017698</v>
      </c>
      <c r="S90" s="18">
        <v>0.99862703206919323</v>
      </c>
      <c r="T90" s="20">
        <v>98161.782315617835</v>
      </c>
      <c r="U90" s="20">
        <v>490446.32041558629</v>
      </c>
      <c r="V90" s="17">
        <v>7208442.9599224655</v>
      </c>
      <c r="W90" s="21">
        <v>73.434312110850712</v>
      </c>
    </row>
    <row r="91" spans="1:23" x14ac:dyDescent="0.25">
      <c r="A91" s="16">
        <v>10</v>
      </c>
      <c r="B91" s="17">
        <v>5</v>
      </c>
      <c r="C91" s="18">
        <v>3.9168498041759514E-4</v>
      </c>
      <c r="D91" s="19">
        <v>2.7955075559797837</v>
      </c>
      <c r="E91" s="18">
        <v>1.9567353265280696E-3</v>
      </c>
      <c r="F91" s="20">
        <v>190.66795782960253</v>
      </c>
      <c r="G91" s="18">
        <v>0.99804326467347193</v>
      </c>
      <c r="H91" s="20">
        <v>97441.874352989034</v>
      </c>
      <c r="I91" s="20">
        <v>486789.04569259303</v>
      </c>
      <c r="J91" s="17">
        <v>6500602.8686946062</v>
      </c>
      <c r="K91" s="21">
        <v>66.712621363847973</v>
      </c>
      <c r="L91" s="1"/>
      <c r="M91" s="16">
        <v>10</v>
      </c>
      <c r="N91" s="17">
        <v>5</v>
      </c>
      <c r="O91" s="18">
        <v>3.174885911337311E-4</v>
      </c>
      <c r="P91" s="19">
        <v>2.7145076326443602</v>
      </c>
      <c r="Q91" s="18">
        <v>1.5862919140963161E-3</v>
      </c>
      <c r="R91" s="20">
        <v>155.4994522734778</v>
      </c>
      <c r="S91" s="18">
        <v>0.99841370808590368</v>
      </c>
      <c r="T91" s="20">
        <v>98027.009336467658</v>
      </c>
      <c r="U91" s="20">
        <v>489779.65387103928</v>
      </c>
      <c r="V91" s="17">
        <v>6717996.6395068793</v>
      </c>
      <c r="W91" s="21">
        <v>68.53209829597111</v>
      </c>
    </row>
    <row r="92" spans="1:23" x14ac:dyDescent="0.25">
      <c r="A92" s="16">
        <v>15</v>
      </c>
      <c r="B92" s="17">
        <v>5</v>
      </c>
      <c r="C92" s="18">
        <v>9.2488947739278906E-4</v>
      </c>
      <c r="D92" s="19">
        <v>2.8146214569297605</v>
      </c>
      <c r="E92" s="18">
        <v>4.6151191529780755E-3</v>
      </c>
      <c r="F92" s="20">
        <v>448.8259052845242</v>
      </c>
      <c r="G92" s="18">
        <v>0.99538488084702192</v>
      </c>
      <c r="H92" s="20">
        <v>97251.206395159432</v>
      </c>
      <c r="I92" s="20">
        <v>485275.17747281428</v>
      </c>
      <c r="J92" s="17">
        <v>6013813.8230020134</v>
      </c>
      <c r="K92" s="21">
        <v>61.837935444894839</v>
      </c>
      <c r="L92" s="1"/>
      <c r="M92" s="16">
        <v>15</v>
      </c>
      <c r="N92" s="17">
        <v>5</v>
      </c>
      <c r="O92" s="18">
        <v>6.0343908608383276E-4</v>
      </c>
      <c r="P92" s="19">
        <v>2.6590201861708365</v>
      </c>
      <c r="Q92" s="18">
        <v>3.0129392357954865E-3</v>
      </c>
      <c r="R92" s="20">
        <v>294.88091219663329</v>
      </c>
      <c r="S92" s="18">
        <v>0.99698706076420451</v>
      </c>
      <c r="T92" s="20">
        <v>97871.50988419418</v>
      </c>
      <c r="U92" s="20">
        <v>488667.23915803502</v>
      </c>
      <c r="V92" s="17">
        <v>6228216.9856358403</v>
      </c>
      <c r="W92" s="21">
        <v>63.636670089235743</v>
      </c>
    </row>
    <row r="93" spans="1:23" x14ac:dyDescent="0.25">
      <c r="A93" s="16">
        <v>20</v>
      </c>
      <c r="B93" s="17">
        <v>5</v>
      </c>
      <c r="C93" s="18">
        <v>1.8022122994435254E-3</v>
      </c>
      <c r="D93" s="19">
        <v>2.5625832147165708</v>
      </c>
      <c r="E93" s="18">
        <v>8.9716513429846101E-3</v>
      </c>
      <c r="F93" s="20">
        <v>868.47720692609437</v>
      </c>
      <c r="G93" s="18">
        <v>0.99102834865701539</v>
      </c>
      <c r="H93" s="20">
        <v>96802.380489874908</v>
      </c>
      <c r="I93" s="20">
        <v>481895.06152757682</v>
      </c>
      <c r="J93" s="17">
        <v>5528538.6455291994</v>
      </c>
      <c r="K93" s="21">
        <v>57.111598057316982</v>
      </c>
      <c r="L93" s="1"/>
      <c r="M93" s="16">
        <v>20</v>
      </c>
      <c r="N93" s="17">
        <v>5</v>
      </c>
      <c r="O93" s="18">
        <v>7.8157557461671094E-4</v>
      </c>
      <c r="P93" s="19">
        <v>2.524271244149372</v>
      </c>
      <c r="Q93" s="18">
        <v>3.9003308533053227E-3</v>
      </c>
      <c r="R93" s="20">
        <v>380.58113654100453</v>
      </c>
      <c r="S93" s="18">
        <v>0.99609966914669468</v>
      </c>
      <c r="T93" s="20">
        <v>97576.628971997547</v>
      </c>
      <c r="U93" s="20">
        <v>486940.92919631884</v>
      </c>
      <c r="V93" s="17">
        <v>5739549.7464778051</v>
      </c>
      <c r="W93" s="21">
        <v>58.820947259050484</v>
      </c>
    </row>
    <row r="94" spans="1:23" x14ac:dyDescent="0.25">
      <c r="A94" s="16">
        <v>25</v>
      </c>
      <c r="B94" s="17">
        <v>5</v>
      </c>
      <c r="C94" s="18">
        <v>1.4851421428104064E-3</v>
      </c>
      <c r="D94" s="19">
        <v>2.4749751095492143</v>
      </c>
      <c r="E94" s="18">
        <v>7.397968178937675E-3</v>
      </c>
      <c r="F94" s="20">
        <v>709.71596376853995</v>
      </c>
      <c r="G94" s="18">
        <v>0.99260203182106233</v>
      </c>
      <c r="H94" s="20">
        <v>95933.903282948813</v>
      </c>
      <c r="I94" s="20">
        <v>477877.46594107826</v>
      </c>
      <c r="J94" s="17">
        <v>5046643.5840016222</v>
      </c>
      <c r="K94" s="21">
        <v>52.605423226833373</v>
      </c>
      <c r="L94" s="1"/>
      <c r="M94" s="16">
        <v>25</v>
      </c>
      <c r="N94" s="17">
        <v>5</v>
      </c>
      <c r="O94" s="18">
        <v>6.9925068494309107E-4</v>
      </c>
      <c r="P94" s="19">
        <v>2.4593101706997778</v>
      </c>
      <c r="Q94" s="18">
        <v>3.4900530693627863E-3</v>
      </c>
      <c r="R94" s="20">
        <v>339.21936507806822</v>
      </c>
      <c r="S94" s="18">
        <v>0.99650994693063721</v>
      </c>
      <c r="T94" s="20">
        <v>97196.047835456542</v>
      </c>
      <c r="U94" s="20">
        <v>485118.38798652717</v>
      </c>
      <c r="V94" s="17">
        <v>5252608.8172814865</v>
      </c>
      <c r="W94" s="21">
        <v>54.041382692572462</v>
      </c>
    </row>
    <row r="95" spans="1:23" x14ac:dyDescent="0.25">
      <c r="A95" s="16">
        <v>30</v>
      </c>
      <c r="B95" s="17">
        <v>5</v>
      </c>
      <c r="C95" s="18">
        <v>1.6517910019336478E-3</v>
      </c>
      <c r="D95" s="19">
        <v>2.5065978847379471</v>
      </c>
      <c r="E95" s="18">
        <v>8.2250793690399338E-3</v>
      </c>
      <c r="F95" s="20">
        <v>783.22649855258351</v>
      </c>
      <c r="G95" s="18">
        <v>0.99177492063096007</v>
      </c>
      <c r="H95" s="20">
        <v>95224.187319180273</v>
      </c>
      <c r="I95" s="20">
        <v>474168.03798768105</v>
      </c>
      <c r="J95" s="17">
        <v>4568766.1180605441</v>
      </c>
      <c r="K95" s="21">
        <v>47.979050771487053</v>
      </c>
      <c r="L95" s="1"/>
      <c r="M95" s="16">
        <v>30</v>
      </c>
      <c r="N95" s="17">
        <v>5</v>
      </c>
      <c r="O95" s="18">
        <v>6.5006534438665723E-4</v>
      </c>
      <c r="P95" s="19">
        <v>2.6091259491626464</v>
      </c>
      <c r="Q95" s="18">
        <v>3.2452828243021425E-3</v>
      </c>
      <c r="R95" s="20">
        <v>314.32780185129377</v>
      </c>
      <c r="S95" s="18">
        <v>0.99675471717569786</v>
      </c>
      <c r="T95" s="20">
        <v>96856.828470378474</v>
      </c>
      <c r="U95" s="20">
        <v>483532.62416698941</v>
      </c>
      <c r="V95" s="17">
        <v>4767490.4292949596</v>
      </c>
      <c r="W95" s="21">
        <v>49.22203735746924</v>
      </c>
    </row>
    <row r="96" spans="1:23" x14ac:dyDescent="0.25">
      <c r="A96" s="16">
        <v>35</v>
      </c>
      <c r="B96" s="17">
        <v>5</v>
      </c>
      <c r="C96" s="18">
        <v>1.56142850728703E-3</v>
      </c>
      <c r="D96" s="19">
        <v>2.5643805560200117</v>
      </c>
      <c r="E96" s="18">
        <v>7.7775641052314493E-3</v>
      </c>
      <c r="F96" s="20">
        <v>734.52062694208871</v>
      </c>
      <c r="G96" s="18">
        <v>0.99222243589476855</v>
      </c>
      <c r="H96" s="20">
        <v>94440.96082062769</v>
      </c>
      <c r="I96" s="20">
        <v>470415.79138215393</v>
      </c>
      <c r="J96" s="17">
        <v>4094598.0800728635</v>
      </c>
      <c r="K96" s="21">
        <v>43.356167117462512</v>
      </c>
      <c r="L96" s="1"/>
      <c r="M96" s="16">
        <v>35</v>
      </c>
      <c r="N96" s="17">
        <v>5</v>
      </c>
      <c r="O96" s="18">
        <v>1.046367240321956E-3</v>
      </c>
      <c r="P96" s="19">
        <v>2.6692267424159266</v>
      </c>
      <c r="Q96" s="18">
        <v>5.2191076082560572E-3</v>
      </c>
      <c r="R96" s="20">
        <v>503.86569975917519</v>
      </c>
      <c r="S96" s="18">
        <v>0.99478089239174394</v>
      </c>
      <c r="T96" s="20">
        <v>96542.50066852718</v>
      </c>
      <c r="U96" s="20">
        <v>481538.10664422333</v>
      </c>
      <c r="V96" s="17">
        <v>4283957.8051279699</v>
      </c>
      <c r="W96" s="21">
        <v>44.373801957302504</v>
      </c>
    </row>
    <row r="97" spans="1:23" x14ac:dyDescent="0.25">
      <c r="A97" s="16">
        <v>40</v>
      </c>
      <c r="B97" s="17">
        <v>5</v>
      </c>
      <c r="C97" s="18">
        <v>2.1669793958300704E-3</v>
      </c>
      <c r="D97" s="19">
        <v>2.6763784882057662</v>
      </c>
      <c r="E97" s="18">
        <v>1.0780614000957534E-2</v>
      </c>
      <c r="F97" s="20">
        <v>1010.2129611319397</v>
      </c>
      <c r="G97" s="18">
        <v>0.98921938599904247</v>
      </c>
      <c r="H97" s="20">
        <v>93706.440193685601</v>
      </c>
      <c r="I97" s="20">
        <v>466184.84840044845</v>
      </c>
      <c r="J97" s="17">
        <v>3624182.2886907095</v>
      </c>
      <c r="K97" s="21">
        <v>38.675914709808012</v>
      </c>
      <c r="L97" s="1"/>
      <c r="M97" s="16">
        <v>40</v>
      </c>
      <c r="N97" s="17">
        <v>5</v>
      </c>
      <c r="O97" s="18">
        <v>1.5122472102141349E-3</v>
      </c>
      <c r="P97" s="19">
        <v>2.6617120463523869</v>
      </c>
      <c r="Q97" s="18">
        <v>7.5345932063317633E-3</v>
      </c>
      <c r="R97" s="20">
        <v>723.61204658105271</v>
      </c>
      <c r="S97" s="18">
        <v>0.99246540679366824</v>
      </c>
      <c r="T97" s="20">
        <v>96038.634968768005</v>
      </c>
      <c r="U97" s="20">
        <v>478501.16151220526</v>
      </c>
      <c r="V97" s="17">
        <v>3802419.6984837465</v>
      </c>
      <c r="W97" s="21">
        <v>39.59260457752552</v>
      </c>
    </row>
    <row r="98" spans="1:23" x14ac:dyDescent="0.25">
      <c r="A98" s="16">
        <v>45</v>
      </c>
      <c r="B98" s="17">
        <v>5</v>
      </c>
      <c r="C98" s="18">
        <v>3.4573183663031406E-3</v>
      </c>
      <c r="D98" s="19">
        <v>2.7043090263951783</v>
      </c>
      <c r="E98" s="18">
        <v>1.7150469675914937E-2</v>
      </c>
      <c r="F98" s="20">
        <v>1589.7838342236355</v>
      </c>
      <c r="G98" s="18">
        <v>0.98284953032408506</v>
      </c>
      <c r="H98" s="20">
        <v>92696.227232553661</v>
      </c>
      <c r="I98" s="20">
        <v>459831.48376455822</v>
      </c>
      <c r="J98" s="17">
        <v>3157997.4402902611</v>
      </c>
      <c r="K98" s="21">
        <v>34.068241335945281</v>
      </c>
      <c r="L98" s="1"/>
      <c r="M98" s="16">
        <v>45</v>
      </c>
      <c r="N98" s="17">
        <v>5</v>
      </c>
      <c r="O98" s="18">
        <v>2.2472180368133471E-3</v>
      </c>
      <c r="P98" s="19">
        <v>2.7356888385874303</v>
      </c>
      <c r="Q98" s="18">
        <v>1.1179205902880573E-2</v>
      </c>
      <c r="R98" s="20">
        <v>1065.5462668849068</v>
      </c>
      <c r="S98" s="18">
        <v>0.98882079409711943</v>
      </c>
      <c r="T98" s="20">
        <v>95315.022922186952</v>
      </c>
      <c r="U98" s="20">
        <v>474162.38630582578</v>
      </c>
      <c r="V98" s="17">
        <v>3323918.5369715411</v>
      </c>
      <c r="W98" s="21">
        <v>34.872976316494345</v>
      </c>
    </row>
    <row r="99" spans="1:23" x14ac:dyDescent="0.25">
      <c r="A99" s="16">
        <v>50</v>
      </c>
      <c r="B99" s="17">
        <v>5</v>
      </c>
      <c r="C99" s="18">
        <v>5.7163629703295372E-3</v>
      </c>
      <c r="D99" s="19">
        <v>2.6373606209341589</v>
      </c>
      <c r="E99" s="18">
        <v>2.8200941278916702E-2</v>
      </c>
      <c r="F99" s="20">
        <v>2569.2874604072567</v>
      </c>
      <c r="G99" s="18">
        <v>0.9717990587210833</v>
      </c>
      <c r="H99" s="20">
        <v>91106.443398330026</v>
      </c>
      <c r="I99" s="20">
        <v>449461.91726155189</v>
      </c>
      <c r="J99" s="17">
        <v>2698165.956525703</v>
      </c>
      <c r="K99" s="21">
        <v>29.615533829247912</v>
      </c>
      <c r="L99" s="1"/>
      <c r="M99" s="16">
        <v>50</v>
      </c>
      <c r="N99" s="17">
        <v>5</v>
      </c>
      <c r="O99" s="18">
        <v>4.1324895873722772E-3</v>
      </c>
      <c r="P99" s="19">
        <v>2.6977138674280789</v>
      </c>
      <c r="Q99" s="18">
        <v>2.0467714550097216E-2</v>
      </c>
      <c r="R99" s="20">
        <v>1929.0713846767758</v>
      </c>
      <c r="S99" s="18">
        <v>0.97953228544990278</v>
      </c>
      <c r="T99" s="20">
        <v>94249.476655302045</v>
      </c>
      <c r="U99" s="20">
        <v>466806.10897882754</v>
      </c>
      <c r="V99" s="17">
        <v>2849756.1506657153</v>
      </c>
      <c r="W99" s="21">
        <v>30.236307423627494</v>
      </c>
    </row>
    <row r="100" spans="1:23" x14ac:dyDescent="0.25">
      <c r="A100" s="16">
        <v>55</v>
      </c>
      <c r="B100" s="17">
        <v>5</v>
      </c>
      <c r="C100" s="18">
        <v>7.5494500756233384E-3</v>
      </c>
      <c r="D100" s="19">
        <v>2.6507641782199767</v>
      </c>
      <c r="E100" s="18">
        <v>3.708945266935737E-2</v>
      </c>
      <c r="F100" s="20">
        <v>3283.7946546391031</v>
      </c>
      <c r="G100" s="18">
        <v>0.96291054733064263</v>
      </c>
      <c r="H100" s="20">
        <v>88537.155937922769</v>
      </c>
      <c r="I100" s="20">
        <v>434971.37165556592</v>
      </c>
      <c r="J100" s="17">
        <v>2248704.0392641509</v>
      </c>
      <c r="K100" s="21">
        <v>25.398421887877387</v>
      </c>
      <c r="L100" s="1"/>
      <c r="M100" s="16">
        <v>55</v>
      </c>
      <c r="N100" s="17">
        <v>5</v>
      </c>
      <c r="O100" s="18">
        <v>6.3651666585953929E-3</v>
      </c>
      <c r="P100" s="19">
        <v>2.7278659966230316</v>
      </c>
      <c r="Q100" s="18">
        <v>3.1372113734113194E-2</v>
      </c>
      <c r="R100" s="20">
        <v>2896.2862541294744</v>
      </c>
      <c r="S100" s="18">
        <v>0.96862788626588681</v>
      </c>
      <c r="T100" s="20">
        <v>92320.40527062527</v>
      </c>
      <c r="U100" s="20">
        <v>455021.27587160544</v>
      </c>
      <c r="V100" s="17">
        <v>2382950.0416868879</v>
      </c>
      <c r="W100" s="21">
        <v>25.811737228639537</v>
      </c>
    </row>
    <row r="101" spans="1:23" x14ac:dyDescent="0.25">
      <c r="A101" s="16">
        <v>60</v>
      </c>
      <c r="B101" s="17">
        <v>5</v>
      </c>
      <c r="C101" s="18">
        <v>1.1925346987657339E-2</v>
      </c>
      <c r="D101" s="19">
        <v>2.6650101849698786</v>
      </c>
      <c r="E101" s="18">
        <v>5.8011375483632888E-2</v>
      </c>
      <c r="F101" s="20">
        <v>4945.6647526463785</v>
      </c>
      <c r="G101" s="18">
        <v>0.94198862451636711</v>
      </c>
      <c r="H101" s="20">
        <v>85253.361283283666</v>
      </c>
      <c r="I101" s="20">
        <v>414718.72959043557</v>
      </c>
      <c r="J101" s="17">
        <v>1813732.6676085847</v>
      </c>
      <c r="K101" s="21">
        <v>21.274617684361242</v>
      </c>
      <c r="L101" s="1"/>
      <c r="M101" s="16">
        <v>60</v>
      </c>
      <c r="N101" s="17">
        <v>5</v>
      </c>
      <c r="O101" s="18">
        <v>1.170171469233329E-2</v>
      </c>
      <c r="P101" s="19">
        <v>2.7336048403098006</v>
      </c>
      <c r="Q101" s="18">
        <v>5.6996973288492736E-2</v>
      </c>
      <c r="R101" s="20">
        <v>5096.9041229302093</v>
      </c>
      <c r="S101" s="18">
        <v>0.94300302671150726</v>
      </c>
      <c r="T101" s="20">
        <v>89424.119016495795</v>
      </c>
      <c r="U101" s="20">
        <v>435568.99624886492</v>
      </c>
      <c r="V101" s="17">
        <v>1927928.7658152822</v>
      </c>
      <c r="W101" s="21">
        <v>21.559382267547338</v>
      </c>
    </row>
    <row r="102" spans="1:23" x14ac:dyDescent="0.25">
      <c r="A102" s="16">
        <v>65</v>
      </c>
      <c r="B102" s="17">
        <v>5</v>
      </c>
      <c r="C102" s="18">
        <v>1.8693647993392341E-2</v>
      </c>
      <c r="D102" s="19">
        <v>2.7326402538204233</v>
      </c>
      <c r="E102" s="18">
        <v>8.9667656186991129E-2</v>
      </c>
      <c r="F102" s="20">
        <v>7201.0029216784023</v>
      </c>
      <c r="G102" s="18">
        <v>0.91033234381300887</v>
      </c>
      <c r="H102" s="20">
        <v>80307.696530637288</v>
      </c>
      <c r="I102" s="20">
        <v>385211.21849645127</v>
      </c>
      <c r="J102" s="17">
        <v>1399013.9380181492</v>
      </c>
      <c r="K102" s="21">
        <v>17.420670725930076</v>
      </c>
      <c r="L102" s="1"/>
      <c r="M102" s="16">
        <v>65</v>
      </c>
      <c r="N102" s="17">
        <v>5</v>
      </c>
      <c r="O102" s="18">
        <v>2.1437795137859775E-2</v>
      </c>
      <c r="P102" s="19">
        <v>2.6843901364512224</v>
      </c>
      <c r="Q102" s="18">
        <v>0.10211959850462993</v>
      </c>
      <c r="R102" s="20">
        <v>8611.4613279445621</v>
      </c>
      <c r="S102" s="18">
        <v>0.89788040149537007</v>
      </c>
      <c r="T102" s="20">
        <v>84327.214893565586</v>
      </c>
      <c r="U102" s="20">
        <v>401695.28967727069</v>
      </c>
      <c r="V102" s="17">
        <v>1492359.7695664174</v>
      </c>
      <c r="W102" s="21">
        <v>17.697249594333382</v>
      </c>
    </row>
    <row r="103" spans="1:23" x14ac:dyDescent="0.25">
      <c r="A103" s="16">
        <v>70</v>
      </c>
      <c r="B103" s="17">
        <v>5</v>
      </c>
      <c r="C103" s="18">
        <v>3.8749282471693146E-2</v>
      </c>
      <c r="D103" s="19">
        <v>2.6604598851168042</v>
      </c>
      <c r="E103" s="18">
        <v>0.17764217227390922</v>
      </c>
      <c r="F103" s="20">
        <v>12986.831860458573</v>
      </c>
      <c r="G103" s="18">
        <v>0.82235782772609078</v>
      </c>
      <c r="H103" s="20">
        <v>73106.693608958885</v>
      </c>
      <c r="I103" s="20">
        <v>335150.25394200842</v>
      </c>
      <c r="J103" s="17">
        <v>1013802.7195216981</v>
      </c>
      <c r="K103" s="21">
        <v>13.867440441834745</v>
      </c>
      <c r="L103" s="1"/>
      <c r="M103" s="16">
        <v>70</v>
      </c>
      <c r="N103" s="17">
        <v>5</v>
      </c>
      <c r="O103" s="18">
        <v>3.6520054733579367E-2</v>
      </c>
      <c r="P103" s="19">
        <v>2.6166283986252741</v>
      </c>
      <c r="Q103" s="18">
        <v>0.16797921785942527</v>
      </c>
      <c r="R103" s="20">
        <v>12718.673063590009</v>
      </c>
      <c r="S103" s="18">
        <v>0.83202078214057473</v>
      </c>
      <c r="T103" s="20">
        <v>75715.753565621024</v>
      </c>
      <c r="U103" s="20">
        <v>348265.44364117499</v>
      </c>
      <c r="V103" s="17">
        <v>1090664.4798891468</v>
      </c>
      <c r="W103" s="21">
        <v>14.404723304297487</v>
      </c>
    </row>
    <row r="104" spans="1:23" x14ac:dyDescent="0.25">
      <c r="A104" s="16">
        <v>75</v>
      </c>
      <c r="B104" s="17">
        <v>5</v>
      </c>
      <c r="C104" s="18">
        <v>6.5208037525108287E-2</v>
      </c>
      <c r="D104" s="19">
        <v>2.8624428678077822</v>
      </c>
      <c r="E104" s="18">
        <v>0.28615430996458757</v>
      </c>
      <c r="F104" s="20">
        <v>17203.55755380851</v>
      </c>
      <c r="G104" s="18">
        <v>0.71384569003541243</v>
      </c>
      <c r="H104" s="20">
        <v>60119.861748500312</v>
      </c>
      <c r="I104" s="20">
        <v>263825.72159427888</v>
      </c>
      <c r="J104" s="17">
        <v>678652.46557968971</v>
      </c>
      <c r="K104" s="21">
        <v>11.288323789211287</v>
      </c>
      <c r="L104" s="1"/>
      <c r="M104" s="16">
        <v>75</v>
      </c>
      <c r="N104" s="17">
        <v>5</v>
      </c>
      <c r="O104" s="18">
        <v>5.5617380421556561E-2</v>
      </c>
      <c r="P104" s="19">
        <v>2.9575035939697569</v>
      </c>
      <c r="Q104" s="18">
        <v>0.24971922299245219</v>
      </c>
      <c r="R104" s="20">
        <v>15731.581993760148</v>
      </c>
      <c r="S104" s="18">
        <v>0.75028077700754781</v>
      </c>
      <c r="T104" s="20">
        <v>62997.080502031014</v>
      </c>
      <c r="U104" s="20">
        <v>282853.70282672986</v>
      </c>
      <c r="V104" s="17">
        <v>742399.0362479717</v>
      </c>
      <c r="W104" s="21">
        <v>11.784657802103018</v>
      </c>
    </row>
    <row r="105" spans="1:23" x14ac:dyDescent="0.25">
      <c r="A105" s="16">
        <v>80</v>
      </c>
      <c r="B105" s="17">
        <v>20</v>
      </c>
      <c r="C105" s="18">
        <v>0.10345597244376591</v>
      </c>
      <c r="D105" s="19">
        <v>9.6659475173707907</v>
      </c>
      <c r="E105" s="18">
        <v>1</v>
      </c>
      <c r="F105" s="20">
        <v>42916.304194691802</v>
      </c>
      <c r="G105" s="18">
        <v>0</v>
      </c>
      <c r="H105" s="20">
        <v>42916.304194691802</v>
      </c>
      <c r="I105" s="20">
        <v>414826.7439854109</v>
      </c>
      <c r="J105" s="17">
        <v>414826.7439854109</v>
      </c>
      <c r="K105" s="21">
        <v>9.6659475173707907</v>
      </c>
      <c r="L105" s="1"/>
      <c r="M105" s="16">
        <v>80</v>
      </c>
      <c r="N105" s="17">
        <v>20</v>
      </c>
      <c r="O105" s="18">
        <v>0.102852743942337</v>
      </c>
      <c r="P105" s="19">
        <v>9.7226380324927106</v>
      </c>
      <c r="Q105" s="18">
        <v>1</v>
      </c>
      <c r="R105" s="20">
        <v>47265.498508270866</v>
      </c>
      <c r="S105" s="18">
        <v>0</v>
      </c>
      <c r="T105" s="20">
        <v>47265.498508270866</v>
      </c>
      <c r="U105" s="20">
        <v>459545.33342124178</v>
      </c>
      <c r="V105" s="17">
        <v>459545.33342124178</v>
      </c>
      <c r="W105" s="21">
        <v>9.7226380324927106</v>
      </c>
    </row>
    <row r="106" spans="1:23" x14ac:dyDescent="0.25">
      <c r="A106" s="22">
        <f>A85+5</f>
        <v>2047</v>
      </c>
      <c r="B106" s="24" t="str">
        <f>B85</f>
        <v xml:space="preserve">Badghis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2047</v>
      </c>
      <c r="N106" s="24" t="str">
        <f>N85</f>
        <v xml:space="preserve">Badghis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1.3871405312773165E-2</v>
      </c>
      <c r="D109" s="19">
        <v>0.50631441191243198</v>
      </c>
      <c r="E109" s="18">
        <v>1.3777058461146852E-2</v>
      </c>
      <c r="F109" s="20">
        <v>1377.7058461146808</v>
      </c>
      <c r="G109" s="18">
        <v>0.98622294153885315</v>
      </c>
      <c r="H109" s="20">
        <v>100000</v>
      </c>
      <c r="I109" s="20">
        <v>99319.846479149186</v>
      </c>
      <c r="J109" s="17">
        <v>7689118.6063158615</v>
      </c>
      <c r="K109" s="21">
        <v>76.891186063158614</v>
      </c>
      <c r="L109" s="1"/>
      <c r="M109" s="16">
        <v>0</v>
      </c>
      <c r="N109" s="17">
        <v>1</v>
      </c>
      <c r="O109" s="18">
        <v>1.0129013996063668E-2</v>
      </c>
      <c r="P109" s="19">
        <v>0.50784089757239859</v>
      </c>
      <c r="Q109" s="18">
        <v>1.0078770454173158E-2</v>
      </c>
      <c r="R109" s="20">
        <v>1007.8770454173209</v>
      </c>
      <c r="S109" s="18">
        <v>0.98992122954582684</v>
      </c>
      <c r="T109" s="20">
        <v>100000</v>
      </c>
      <c r="U109" s="20">
        <v>99503.964137970033</v>
      </c>
      <c r="V109" s="17">
        <v>7951531.4856422078</v>
      </c>
      <c r="W109" s="21">
        <v>79.51531485642208</v>
      </c>
    </row>
    <row r="110" spans="1:23" x14ac:dyDescent="0.25">
      <c r="A110" s="16">
        <v>1</v>
      </c>
      <c r="B110" s="17">
        <v>4</v>
      </c>
      <c r="C110" s="18">
        <v>5.3009661574588926E-4</v>
      </c>
      <c r="D110" s="19">
        <v>1.0027574823154857</v>
      </c>
      <c r="E110" s="18">
        <v>2.1170228775152511E-3</v>
      </c>
      <c r="F110" s="20">
        <v>208.78565295680892</v>
      </c>
      <c r="G110" s="18">
        <v>0.99788297712248475</v>
      </c>
      <c r="H110" s="20">
        <v>98622.294153885319</v>
      </c>
      <c r="I110" s="20">
        <v>393863.39537941659</v>
      </c>
      <c r="J110" s="17">
        <v>7589798.7598367119</v>
      </c>
      <c r="K110" s="21">
        <v>76.958245850517002</v>
      </c>
      <c r="L110" s="1"/>
      <c r="M110" s="16">
        <v>1</v>
      </c>
      <c r="N110" s="17">
        <v>4</v>
      </c>
      <c r="O110" s="18">
        <v>4.7963135003552037E-4</v>
      </c>
      <c r="P110" s="19">
        <v>1.196333182034079</v>
      </c>
      <c r="Q110" s="18">
        <v>1.9159489727839096E-3</v>
      </c>
      <c r="R110" s="20">
        <v>189.66385628853459</v>
      </c>
      <c r="S110" s="18">
        <v>0.99808405102721609</v>
      </c>
      <c r="T110" s="20">
        <v>98992.122954582679</v>
      </c>
      <c r="U110" s="20">
        <v>395436.7375578871</v>
      </c>
      <c r="V110" s="17">
        <v>7852027.5215042373</v>
      </c>
      <c r="W110" s="21">
        <v>79.319720470150202</v>
      </c>
    </row>
    <row r="111" spans="1:23" x14ac:dyDescent="0.25">
      <c r="A111" s="16">
        <v>5</v>
      </c>
      <c r="B111" s="17">
        <v>5</v>
      </c>
      <c r="C111" s="18">
        <v>2.6121194564455514E-4</v>
      </c>
      <c r="D111" s="19">
        <v>2.3874551492316383</v>
      </c>
      <c r="E111" s="18">
        <v>1.3051690444219055E-3</v>
      </c>
      <c r="F111" s="20">
        <v>128.44626484836044</v>
      </c>
      <c r="G111" s="18">
        <v>0.99869483095557809</v>
      </c>
      <c r="H111" s="20">
        <v>98413.50850092851</v>
      </c>
      <c r="I111" s="20">
        <v>491731.97087681259</v>
      </c>
      <c r="J111" s="17">
        <v>7195935.3644572953</v>
      </c>
      <c r="K111" s="21">
        <v>73.119386495497238</v>
      </c>
      <c r="L111" s="1"/>
      <c r="M111" s="16">
        <v>5</v>
      </c>
      <c r="N111" s="17">
        <v>5</v>
      </c>
      <c r="O111" s="18">
        <v>1.8899333035172805E-4</v>
      </c>
      <c r="P111" s="19">
        <v>2.319710895989</v>
      </c>
      <c r="Q111" s="18">
        <v>9.4448821486481371E-4</v>
      </c>
      <c r="R111" s="20">
        <v>93.317758218006929</v>
      </c>
      <c r="S111" s="18">
        <v>0.99905551178513519</v>
      </c>
      <c r="T111" s="20">
        <v>98802.459098294144</v>
      </c>
      <c r="U111" s="20">
        <v>493762.17692090821</v>
      </c>
      <c r="V111" s="17">
        <v>7456590.7839463502</v>
      </c>
      <c r="W111" s="21">
        <v>75.469688224339862</v>
      </c>
    </row>
    <row r="112" spans="1:23" x14ac:dyDescent="0.25">
      <c r="A112" s="16">
        <v>10</v>
      </c>
      <c r="B112" s="17">
        <v>5</v>
      </c>
      <c r="C112" s="18">
        <v>2.8383569365323448E-4</v>
      </c>
      <c r="D112" s="19">
        <v>2.8004636220040866</v>
      </c>
      <c r="E112" s="18">
        <v>1.4182930181011466E-3</v>
      </c>
      <c r="F112" s="20">
        <v>139.39701755307033</v>
      </c>
      <c r="G112" s="18">
        <v>0.99858170698189885</v>
      </c>
      <c r="H112" s="20">
        <v>98285.06223608015</v>
      </c>
      <c r="I112" s="20">
        <v>491118.70236930862</v>
      </c>
      <c r="J112" s="17">
        <v>6704203.3935804823</v>
      </c>
      <c r="K112" s="21">
        <v>68.211824269663936</v>
      </c>
      <c r="L112" s="1"/>
      <c r="M112" s="16">
        <v>10</v>
      </c>
      <c r="N112" s="17">
        <v>5</v>
      </c>
      <c r="O112" s="18">
        <v>2.2077509308185712E-4</v>
      </c>
      <c r="P112" s="19">
        <v>2.7215592879152308</v>
      </c>
      <c r="Q112" s="18">
        <v>1.1033204698803756E-3</v>
      </c>
      <c r="R112" s="20">
        <v>108.90781620482448</v>
      </c>
      <c r="S112" s="18">
        <v>0.99889667953011962</v>
      </c>
      <c r="T112" s="20">
        <v>98709.141340076138</v>
      </c>
      <c r="U112" s="20">
        <v>493297.56669807533</v>
      </c>
      <c r="V112" s="17">
        <v>6962828.6070254417</v>
      </c>
      <c r="W112" s="21">
        <v>70.538842831555641</v>
      </c>
    </row>
    <row r="113" spans="1:23" x14ac:dyDescent="0.25">
      <c r="A113" s="16">
        <v>15</v>
      </c>
      <c r="B113" s="17">
        <v>5</v>
      </c>
      <c r="C113" s="18">
        <v>6.7241032722431635E-4</v>
      </c>
      <c r="D113" s="19">
        <v>2.8216684893091299</v>
      </c>
      <c r="E113" s="18">
        <v>3.3571343320097924E-3</v>
      </c>
      <c r="F113" s="20">
        <v>329.4881822430616</v>
      </c>
      <c r="G113" s="18">
        <v>0.99664286566799021</v>
      </c>
      <c r="H113" s="20">
        <v>98145.66521852708</v>
      </c>
      <c r="I113" s="20">
        <v>490010.59160285507</v>
      </c>
      <c r="J113" s="17">
        <v>6213084.6912111733</v>
      </c>
      <c r="K113" s="21">
        <v>63.304728511212147</v>
      </c>
      <c r="L113" s="1"/>
      <c r="M113" s="16">
        <v>15</v>
      </c>
      <c r="N113" s="17">
        <v>5</v>
      </c>
      <c r="O113" s="18">
        <v>4.2463793383568495E-4</v>
      </c>
      <c r="P113" s="19">
        <v>2.6640142262732196</v>
      </c>
      <c r="Q113" s="18">
        <v>2.121085662132316E-3</v>
      </c>
      <c r="R113" s="20">
        <v>209.13954161037691</v>
      </c>
      <c r="S113" s="18">
        <v>0.99787891433786768</v>
      </c>
      <c r="T113" s="20">
        <v>98600.233523871313</v>
      </c>
      <c r="U113" s="20">
        <v>492512.62062543095</v>
      </c>
      <c r="V113" s="17">
        <v>6469531.0403273664</v>
      </c>
      <c r="W113" s="21">
        <v>65.613749674954676</v>
      </c>
    </row>
    <row r="114" spans="1:23" x14ac:dyDescent="0.25">
      <c r="A114" s="16">
        <v>20</v>
      </c>
      <c r="B114" s="17">
        <v>5</v>
      </c>
      <c r="C114" s="18">
        <v>1.3294846549684019E-3</v>
      </c>
      <c r="D114" s="19">
        <v>2.567679202878034</v>
      </c>
      <c r="E114" s="18">
        <v>6.6259965699115853E-3</v>
      </c>
      <c r="F114" s="20">
        <v>648.12965352428728</v>
      </c>
      <c r="G114" s="18">
        <v>0.99337400343008841</v>
      </c>
      <c r="H114" s="20">
        <v>97816.177036284018</v>
      </c>
      <c r="I114" s="20">
        <v>487504.42594592151</v>
      </c>
      <c r="J114" s="17">
        <v>5723074.0996083179</v>
      </c>
      <c r="K114" s="21">
        <v>58.508462229978541</v>
      </c>
      <c r="L114" s="1"/>
      <c r="M114" s="16">
        <v>20</v>
      </c>
      <c r="N114" s="17">
        <v>5</v>
      </c>
      <c r="O114" s="18">
        <v>5.5682515956591609E-4</v>
      </c>
      <c r="P114" s="19">
        <v>2.5286879914633555</v>
      </c>
      <c r="Q114" s="18">
        <v>2.7802998586018424E-3</v>
      </c>
      <c r="R114" s="20">
        <v>273.55674468656071</v>
      </c>
      <c r="S114" s="18">
        <v>0.99721970014139816</v>
      </c>
      <c r="T114" s="20">
        <v>98391.093982260936</v>
      </c>
      <c r="U114" s="20">
        <v>491279.42584314453</v>
      </c>
      <c r="V114" s="17">
        <v>5977018.4197019357</v>
      </c>
      <c r="W114" s="21">
        <v>60.747555269377742</v>
      </c>
    </row>
    <row r="115" spans="1:23" x14ac:dyDescent="0.25">
      <c r="A115" s="16">
        <v>25</v>
      </c>
      <c r="B115" s="17">
        <v>5</v>
      </c>
      <c r="C115" s="18">
        <v>1.1146765068724548E-3</v>
      </c>
      <c r="D115" s="19">
        <v>2.4832547342937747</v>
      </c>
      <c r="E115" s="18">
        <v>5.5577909476151044E-3</v>
      </c>
      <c r="F115" s="20">
        <v>540.03969414133462</v>
      </c>
      <c r="G115" s="18">
        <v>0.9944422090523849</v>
      </c>
      <c r="H115" s="20">
        <v>97168.047382759731</v>
      </c>
      <c r="I115" s="20">
        <v>484481.09457027499</v>
      </c>
      <c r="J115" s="17">
        <v>5235569.6736623961</v>
      </c>
      <c r="K115" s="21">
        <v>53.881598063185216</v>
      </c>
      <c r="L115" s="1"/>
      <c r="M115" s="16">
        <v>25</v>
      </c>
      <c r="N115" s="17">
        <v>5</v>
      </c>
      <c r="O115" s="18">
        <v>5.0373106340384478E-4</v>
      </c>
      <c r="P115" s="19">
        <v>2.4638622521097413</v>
      </c>
      <c r="Q115" s="18">
        <v>2.5154417612731628E-3</v>
      </c>
      <c r="R115" s="20">
        <v>246.80895068067184</v>
      </c>
      <c r="S115" s="18">
        <v>0.99748455823872684</v>
      </c>
      <c r="T115" s="20">
        <v>98117.537237574375</v>
      </c>
      <c r="U115" s="20">
        <v>489961.74469153344</v>
      </c>
      <c r="V115" s="17">
        <v>5485738.993858791</v>
      </c>
      <c r="W115" s="21">
        <v>55.909872468323762</v>
      </c>
    </row>
    <row r="116" spans="1:23" x14ac:dyDescent="0.25">
      <c r="A116" s="16">
        <v>30</v>
      </c>
      <c r="B116" s="17">
        <v>5</v>
      </c>
      <c r="C116" s="18">
        <v>1.2555603970029327E-3</v>
      </c>
      <c r="D116" s="19">
        <v>2.5123811986173479</v>
      </c>
      <c r="E116" s="18">
        <v>6.2582552281894577E-3</v>
      </c>
      <c r="F116" s="20">
        <v>604.72273430682253</v>
      </c>
      <c r="G116" s="18">
        <v>0.99374174477181054</v>
      </c>
      <c r="H116" s="20">
        <v>96628.007688618396</v>
      </c>
      <c r="I116" s="20">
        <v>481635.71879960678</v>
      </c>
      <c r="J116" s="17">
        <v>4751088.5790921208</v>
      </c>
      <c r="K116" s="21">
        <v>49.168855829071816</v>
      </c>
      <c r="L116" s="1"/>
      <c r="M116" s="16">
        <v>30</v>
      </c>
      <c r="N116" s="17">
        <v>5</v>
      </c>
      <c r="O116" s="18">
        <v>4.7206145725403966E-4</v>
      </c>
      <c r="P116" s="19">
        <v>2.6128461640869145</v>
      </c>
      <c r="Q116" s="18">
        <v>2.3576504892630634E-3</v>
      </c>
      <c r="R116" s="20">
        <v>230.74497043012525</v>
      </c>
      <c r="S116" s="18">
        <v>0.99764234951073694</v>
      </c>
      <c r="T116" s="20">
        <v>97870.728286893704</v>
      </c>
      <c r="U116" s="20">
        <v>488802.81769318861</v>
      </c>
      <c r="V116" s="17">
        <v>4995777.2491672579</v>
      </c>
      <c r="W116" s="21">
        <v>51.044651824014927</v>
      </c>
    </row>
    <row r="117" spans="1:23" x14ac:dyDescent="0.25">
      <c r="A117" s="16">
        <v>35</v>
      </c>
      <c r="B117" s="17">
        <v>5</v>
      </c>
      <c r="C117" s="18">
        <v>1.2031682861813186E-3</v>
      </c>
      <c r="D117" s="19">
        <v>2.571945219449876</v>
      </c>
      <c r="E117" s="18">
        <v>5.99831819301333E-3</v>
      </c>
      <c r="F117" s="20">
        <v>575.97821709435084</v>
      </c>
      <c r="G117" s="18">
        <v>0.99400168180698667</v>
      </c>
      <c r="H117" s="20">
        <v>96023.284954311574</v>
      </c>
      <c r="I117" s="20">
        <v>478717.9181080492</v>
      </c>
      <c r="J117" s="17">
        <v>4269452.8602925139</v>
      </c>
      <c r="K117" s="21">
        <v>44.462682799530803</v>
      </c>
      <c r="L117" s="1"/>
      <c r="M117" s="16">
        <v>35</v>
      </c>
      <c r="N117" s="17">
        <v>5</v>
      </c>
      <c r="O117" s="18">
        <v>7.6291466600972562E-4</v>
      </c>
      <c r="P117" s="19">
        <v>2.6723277436269437</v>
      </c>
      <c r="Q117" s="18">
        <v>3.8078113603675634E-3</v>
      </c>
      <c r="R117" s="20">
        <v>371.79463769853464</v>
      </c>
      <c r="S117" s="18">
        <v>0.99619218863963244</v>
      </c>
      <c r="T117" s="20">
        <v>97639.983316463578</v>
      </c>
      <c r="U117" s="20">
        <v>487334.50051907875</v>
      </c>
      <c r="V117" s="17">
        <v>4506974.4314740691</v>
      </c>
      <c r="W117" s="21">
        <v>46.159106939483934</v>
      </c>
    </row>
    <row r="118" spans="1:23" x14ac:dyDescent="0.25">
      <c r="A118" s="16">
        <v>40</v>
      </c>
      <c r="B118" s="17">
        <v>5</v>
      </c>
      <c r="C118" s="18">
        <v>1.6905137921681853E-3</v>
      </c>
      <c r="D118" s="19">
        <v>2.6845932711473406</v>
      </c>
      <c r="E118" s="18">
        <v>8.4196126854571007E-3</v>
      </c>
      <c r="F118" s="20">
        <v>803.62935459738947</v>
      </c>
      <c r="G118" s="18">
        <v>0.9915803873145429</v>
      </c>
      <c r="H118" s="20">
        <v>95447.306737217223</v>
      </c>
      <c r="I118" s="20">
        <v>475375.80487094779</v>
      </c>
      <c r="J118" s="17">
        <v>3790734.9421844645</v>
      </c>
      <c r="K118" s="21">
        <v>39.71547308947131</v>
      </c>
      <c r="L118" s="1"/>
      <c r="M118" s="16">
        <v>40</v>
      </c>
      <c r="N118" s="17">
        <v>5</v>
      </c>
      <c r="O118" s="18">
        <v>1.109669126940137E-3</v>
      </c>
      <c r="P118" s="19">
        <v>2.6662112190473879</v>
      </c>
      <c r="Q118" s="18">
        <v>5.5340140139993332E-3</v>
      </c>
      <c r="R118" s="20">
        <v>538.28351926461619</v>
      </c>
      <c r="S118" s="18">
        <v>0.99446598598600067</v>
      </c>
      <c r="T118" s="20">
        <v>97268.188678765044</v>
      </c>
      <c r="U118" s="20">
        <v>485084.70335559378</v>
      </c>
      <c r="V118" s="17">
        <v>4019639.93095499</v>
      </c>
      <c r="W118" s="21">
        <v>41.325329334857159</v>
      </c>
    </row>
    <row r="119" spans="1:23" x14ac:dyDescent="0.25">
      <c r="A119" s="16">
        <v>45</v>
      </c>
      <c r="B119" s="17">
        <v>5</v>
      </c>
      <c r="C119" s="18">
        <v>2.7388908162181771E-3</v>
      </c>
      <c r="D119" s="19">
        <v>2.7148984253878163</v>
      </c>
      <c r="E119" s="18">
        <v>1.3609278455991691E-2</v>
      </c>
      <c r="F119" s="20">
        <v>1288.0321595991118</v>
      </c>
      <c r="G119" s="18">
        <v>0.98639072154400831</v>
      </c>
      <c r="H119" s="20">
        <v>94643.677382619833</v>
      </c>
      <c r="I119" s="20">
        <v>470275.1025970481</v>
      </c>
      <c r="J119" s="17">
        <v>3315359.1373135168</v>
      </c>
      <c r="K119" s="21">
        <v>35.029906159609375</v>
      </c>
      <c r="L119" s="1"/>
      <c r="M119" s="16">
        <v>45</v>
      </c>
      <c r="N119" s="17">
        <v>5</v>
      </c>
      <c r="O119" s="18">
        <v>1.6628831004367956E-3</v>
      </c>
      <c r="P119" s="19">
        <v>2.7424262646307156</v>
      </c>
      <c r="Q119" s="18">
        <v>8.2833192490138208E-3</v>
      </c>
      <c r="R119" s="20">
        <v>801.24468536296627</v>
      </c>
      <c r="S119" s="18">
        <v>0.99171668075098618</v>
      </c>
      <c r="T119" s="20">
        <v>96729.905159500428</v>
      </c>
      <c r="U119" s="20">
        <v>481840.65684022248</v>
      </c>
      <c r="V119" s="17">
        <v>3534555.2275993964</v>
      </c>
      <c r="W119" s="21">
        <v>36.540459972241031</v>
      </c>
    </row>
    <row r="120" spans="1:23" x14ac:dyDescent="0.25">
      <c r="A120" s="16">
        <v>50</v>
      </c>
      <c r="B120" s="17">
        <v>5</v>
      </c>
      <c r="C120" s="18">
        <v>4.6176137562034337E-3</v>
      </c>
      <c r="D120" s="19">
        <v>2.6486676724691032</v>
      </c>
      <c r="E120" s="18">
        <v>2.2840081578867855E-2</v>
      </c>
      <c r="F120" s="20">
        <v>2132.2505527416361</v>
      </c>
      <c r="G120" s="18">
        <v>0.97715991842113215</v>
      </c>
      <c r="H120" s="20">
        <v>93355.645223020721</v>
      </c>
      <c r="I120" s="20">
        <v>461764.5964600466</v>
      </c>
      <c r="J120" s="17">
        <v>2845084.0347164688</v>
      </c>
      <c r="K120" s="21">
        <v>30.475757817534689</v>
      </c>
      <c r="L120" s="1"/>
      <c r="M120" s="16">
        <v>50</v>
      </c>
      <c r="N120" s="17">
        <v>5</v>
      </c>
      <c r="O120" s="18">
        <v>3.0878479049017637E-3</v>
      </c>
      <c r="P120" s="19">
        <v>2.7061225962182114</v>
      </c>
      <c r="Q120" s="18">
        <v>1.5330650312524008E-2</v>
      </c>
      <c r="R120" s="20">
        <v>1470.6487486778497</v>
      </c>
      <c r="S120" s="18">
        <v>0.98466934968747599</v>
      </c>
      <c r="T120" s="20">
        <v>95928.660474137461</v>
      </c>
      <c r="U120" s="20">
        <v>476269.81443719519</v>
      </c>
      <c r="V120" s="17">
        <v>3052714.5707591739</v>
      </c>
      <c r="W120" s="21">
        <v>31.822758242122969</v>
      </c>
    </row>
    <row r="121" spans="1:23" x14ac:dyDescent="0.25">
      <c r="A121" s="16">
        <v>55</v>
      </c>
      <c r="B121" s="17">
        <v>5</v>
      </c>
      <c r="C121" s="18">
        <v>6.2496918705659604E-3</v>
      </c>
      <c r="D121" s="19">
        <v>2.666522071584466</v>
      </c>
      <c r="E121" s="18">
        <v>3.0799297245845292E-2</v>
      </c>
      <c r="F121" s="20">
        <v>2809.6164482249878</v>
      </c>
      <c r="G121" s="18">
        <v>0.96920070275415471</v>
      </c>
      <c r="H121" s="20">
        <v>91223.394670279085</v>
      </c>
      <c r="I121" s="20">
        <v>449560.79538214923</v>
      </c>
      <c r="J121" s="17">
        <v>2383319.4382564221</v>
      </c>
      <c r="K121" s="21">
        <v>26.126186674709622</v>
      </c>
      <c r="L121" s="1"/>
      <c r="M121" s="16">
        <v>55</v>
      </c>
      <c r="N121" s="17">
        <v>5</v>
      </c>
      <c r="O121" s="18">
        <v>4.8294301815587628E-3</v>
      </c>
      <c r="P121" s="19">
        <v>2.7420193107161395</v>
      </c>
      <c r="Q121" s="18">
        <v>2.3886672475099568E-2</v>
      </c>
      <c r="R121" s="20">
        <v>2256.2875887351693</v>
      </c>
      <c r="S121" s="18">
        <v>0.97611332752490043</v>
      </c>
      <c r="T121" s="20">
        <v>94458.011725459612</v>
      </c>
      <c r="U121" s="20">
        <v>467195.40482246317</v>
      </c>
      <c r="V121" s="17">
        <v>2576444.7563219788</v>
      </c>
      <c r="W121" s="21">
        <v>27.276084995419613</v>
      </c>
    </row>
    <row r="122" spans="1:23" x14ac:dyDescent="0.25">
      <c r="A122" s="16">
        <v>60</v>
      </c>
      <c r="B122" s="17">
        <v>5</v>
      </c>
      <c r="C122" s="18">
        <v>1.0136017618862094E-2</v>
      </c>
      <c r="D122" s="19">
        <v>2.6828526352089779</v>
      </c>
      <c r="E122" s="18">
        <v>4.9517097528215426E-2</v>
      </c>
      <c r="F122" s="20">
        <v>4377.9936790594656</v>
      </c>
      <c r="G122" s="18">
        <v>0.95048290247178457</v>
      </c>
      <c r="H122" s="20">
        <v>88413.778222054098</v>
      </c>
      <c r="I122" s="20">
        <v>431924.43459376611</v>
      </c>
      <c r="J122" s="17">
        <v>1933758.642874273</v>
      </c>
      <c r="K122" s="21">
        <v>21.871688799652638</v>
      </c>
      <c r="L122" s="1"/>
      <c r="M122" s="16">
        <v>60</v>
      </c>
      <c r="N122" s="17">
        <v>5</v>
      </c>
      <c r="O122" s="18">
        <v>9.0561944814444868E-3</v>
      </c>
      <c r="P122" s="19">
        <v>2.754138289887369</v>
      </c>
      <c r="Q122" s="18">
        <v>4.4378362645637215E-2</v>
      </c>
      <c r="R122" s="20">
        <v>4091.7615502925619</v>
      </c>
      <c r="S122" s="18">
        <v>0.95562163735436279</v>
      </c>
      <c r="T122" s="20">
        <v>92201.724136724442</v>
      </c>
      <c r="U122" s="20">
        <v>451819.09009090904</v>
      </c>
      <c r="V122" s="17">
        <v>2109249.3514995156</v>
      </c>
      <c r="W122" s="21">
        <v>22.876463225044944</v>
      </c>
    </row>
    <row r="123" spans="1:23" x14ac:dyDescent="0.25">
      <c r="A123" s="16">
        <v>65</v>
      </c>
      <c r="B123" s="17">
        <v>5</v>
      </c>
      <c r="C123" s="18">
        <v>1.6413817850902759E-2</v>
      </c>
      <c r="D123" s="19">
        <v>2.7598925702849093</v>
      </c>
      <c r="E123" s="18">
        <v>7.9158531736133075E-2</v>
      </c>
      <c r="F123" s="20">
        <v>6652.1493177174852</v>
      </c>
      <c r="G123" s="18">
        <v>0.92084146826386692</v>
      </c>
      <c r="H123" s="20">
        <v>84035.784542994632</v>
      </c>
      <c r="I123" s="20">
        <v>405277.39360478008</v>
      </c>
      <c r="J123" s="17">
        <v>1501834.2082805068</v>
      </c>
      <c r="K123" s="21">
        <v>17.871365352841252</v>
      </c>
      <c r="L123" s="1"/>
      <c r="M123" s="16">
        <v>65</v>
      </c>
      <c r="N123" s="17">
        <v>5</v>
      </c>
      <c r="O123" s="18">
        <v>1.7095111773702907E-2</v>
      </c>
      <c r="P123" s="19">
        <v>2.7113058770571485</v>
      </c>
      <c r="Q123" s="18">
        <v>8.2257206046513542E-2</v>
      </c>
      <c r="R123" s="20">
        <v>7247.6793472227291</v>
      </c>
      <c r="S123" s="18">
        <v>0.91774279395348646</v>
      </c>
      <c r="T123" s="20">
        <v>88109.96258643188</v>
      </c>
      <c r="U123" s="20">
        <v>423962.09180519648</v>
      </c>
      <c r="V123" s="17">
        <v>1657430.2614086065</v>
      </c>
      <c r="W123" s="21">
        <v>18.81092912487328</v>
      </c>
    </row>
    <row r="124" spans="1:23" x14ac:dyDescent="0.25">
      <c r="A124" s="16">
        <v>70</v>
      </c>
      <c r="B124" s="17">
        <v>5</v>
      </c>
      <c r="C124" s="18">
        <v>3.5451510727572473E-2</v>
      </c>
      <c r="D124" s="19">
        <v>2.684935314015827</v>
      </c>
      <c r="E124" s="18">
        <v>0.16381300420740164</v>
      </c>
      <c r="F124" s="20">
        <v>12676.445762742362</v>
      </c>
      <c r="G124" s="18">
        <v>0.83618699579259836</v>
      </c>
      <c r="H124" s="20">
        <v>77383.635225277147</v>
      </c>
      <c r="I124" s="20">
        <v>357571.38419726718</v>
      </c>
      <c r="J124" s="17">
        <v>1096556.8146757267</v>
      </c>
      <c r="K124" s="21">
        <v>14.170396770369603</v>
      </c>
      <c r="L124" s="1"/>
      <c r="M124" s="16">
        <v>70</v>
      </c>
      <c r="N124" s="17">
        <v>5</v>
      </c>
      <c r="O124" s="18">
        <v>3.0334120195175264E-2</v>
      </c>
      <c r="P124" s="19">
        <v>2.6330803135229504</v>
      </c>
      <c r="Q124" s="18">
        <v>0.1415103784998577</v>
      </c>
      <c r="R124" s="20">
        <v>11442.852307543188</v>
      </c>
      <c r="S124" s="18">
        <v>0.8584896215001423</v>
      </c>
      <c r="T124" s="20">
        <v>80862.283239209151</v>
      </c>
      <c r="U124" s="20">
        <v>377227.10379987245</v>
      </c>
      <c r="V124" s="17">
        <v>1233468.1696034099</v>
      </c>
      <c r="W124" s="21">
        <v>15.253936943068114</v>
      </c>
    </row>
    <row r="125" spans="1:23" x14ac:dyDescent="0.25">
      <c r="A125" s="16">
        <v>75</v>
      </c>
      <c r="B125" s="17">
        <v>5</v>
      </c>
      <c r="C125" s="18">
        <v>6.2630101126198406E-2</v>
      </c>
      <c r="D125" s="19">
        <v>2.8970730056774996</v>
      </c>
      <c r="E125" s="18">
        <v>0.27670645811658467</v>
      </c>
      <c r="F125" s="20">
        <v>17904.89721085679</v>
      </c>
      <c r="G125" s="18">
        <v>0.72329354188341533</v>
      </c>
      <c r="H125" s="20">
        <v>64707.189462534785</v>
      </c>
      <c r="I125" s="20">
        <v>285883.25563739357</v>
      </c>
      <c r="J125" s="17">
        <v>738985.43047845957</v>
      </c>
      <c r="K125" s="21">
        <v>11.420453223460267</v>
      </c>
      <c r="L125" s="1"/>
      <c r="M125" s="16">
        <v>75</v>
      </c>
      <c r="N125" s="17">
        <v>5</v>
      </c>
      <c r="O125" s="18">
        <v>4.5526864442942877E-2</v>
      </c>
      <c r="P125" s="19">
        <v>3.1213899394897688</v>
      </c>
      <c r="Q125" s="18">
        <v>0.20969932107969469</v>
      </c>
      <c r="R125" s="20">
        <v>14557.207536109112</v>
      </c>
      <c r="S125" s="18">
        <v>0.79030067892030531</v>
      </c>
      <c r="T125" s="20">
        <v>69419.430931665964</v>
      </c>
      <c r="U125" s="20">
        <v>319749.83812805987</v>
      </c>
      <c r="V125" s="17">
        <v>856241.06580353749</v>
      </c>
      <c r="W125" s="21">
        <v>12.334314100707495</v>
      </c>
    </row>
    <row r="126" spans="1:23" x14ac:dyDescent="0.25">
      <c r="A126" s="16">
        <v>80</v>
      </c>
      <c r="B126" s="17">
        <v>20</v>
      </c>
      <c r="C126" s="18">
        <v>0.1032930205380161</v>
      </c>
      <c r="D126" s="19">
        <v>9.6811962201449866</v>
      </c>
      <c r="E126" s="18">
        <v>1</v>
      </c>
      <c r="F126" s="20">
        <v>46802.292251677994</v>
      </c>
      <c r="G126" s="18">
        <v>0</v>
      </c>
      <c r="H126" s="20">
        <v>46802.292251677994</v>
      </c>
      <c r="I126" s="20">
        <v>453102.17484106601</v>
      </c>
      <c r="J126" s="17">
        <v>453102.17484106601</v>
      </c>
      <c r="K126" s="21">
        <v>9.6811962201449866</v>
      </c>
      <c r="L126" s="1"/>
      <c r="M126" s="16">
        <v>80</v>
      </c>
      <c r="N126" s="17">
        <v>20</v>
      </c>
      <c r="O126" s="18">
        <v>0.10226117514216447</v>
      </c>
      <c r="P126" s="19">
        <v>9.7788823432724143</v>
      </c>
      <c r="Q126" s="18">
        <v>1</v>
      </c>
      <c r="R126" s="20">
        <v>54862.223395556852</v>
      </c>
      <c r="S126" s="18">
        <v>0</v>
      </c>
      <c r="T126" s="20">
        <v>54862.223395556852</v>
      </c>
      <c r="U126" s="20">
        <v>536491.22767547762</v>
      </c>
      <c r="V126" s="17">
        <v>536491.22767547762</v>
      </c>
      <c r="W126" s="21">
        <v>9.7788823432724143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Z116" sqref="Z116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24" t="s">
        <v>58</v>
      </c>
      <c r="C1" s="24"/>
      <c r="D1" s="24"/>
      <c r="E1" s="24"/>
      <c r="F1" s="24"/>
      <c r="G1" s="24"/>
      <c r="H1" s="24"/>
      <c r="I1" s="24"/>
      <c r="J1" s="24"/>
      <c r="K1" s="24"/>
      <c r="L1" s="1"/>
      <c r="M1" s="22">
        <v>2021</v>
      </c>
      <c r="N1" s="24" t="s">
        <v>59</v>
      </c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5" t="s">
        <v>0</v>
      </c>
      <c r="B2" s="25" t="s">
        <v>26</v>
      </c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5" t="s">
        <v>32</v>
      </c>
      <c r="I2" s="27" t="s">
        <v>33</v>
      </c>
      <c r="J2" s="25" t="s">
        <v>34</v>
      </c>
      <c r="K2" s="25" t="s">
        <v>35</v>
      </c>
      <c r="L2" s="1"/>
      <c r="M2" s="29" t="s">
        <v>0</v>
      </c>
      <c r="N2" s="29" t="s">
        <v>26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29" t="s">
        <v>32</v>
      </c>
      <c r="U2" s="31" t="s">
        <v>33</v>
      </c>
      <c r="V2" s="29" t="s">
        <v>34</v>
      </c>
      <c r="W2" s="29" t="s">
        <v>35</v>
      </c>
    </row>
    <row r="3" spans="1:23" ht="6.6" customHeight="1" x14ac:dyDescent="0.25">
      <c r="A3" s="26"/>
      <c r="B3" s="26"/>
      <c r="C3" s="28"/>
      <c r="D3" s="28"/>
      <c r="E3" s="28"/>
      <c r="F3" s="28"/>
      <c r="G3" s="28"/>
      <c r="H3" s="26"/>
      <c r="I3" s="28"/>
      <c r="J3" s="26"/>
      <c r="K3" s="26"/>
      <c r="L3" s="1"/>
      <c r="M3" s="30"/>
      <c r="N3" s="30"/>
      <c r="O3" s="32"/>
      <c r="P3" s="32"/>
      <c r="Q3" s="32"/>
      <c r="R3" s="32"/>
      <c r="S3" s="32"/>
      <c r="T3" s="30"/>
      <c r="U3" s="32"/>
      <c r="V3" s="30"/>
      <c r="W3" s="30"/>
    </row>
    <row r="4" spans="1:23" x14ac:dyDescent="0.25">
      <c r="A4" s="16">
        <v>0</v>
      </c>
      <c r="B4" s="17">
        <v>1</v>
      </c>
      <c r="C4" s="18">
        <v>8.1711856939963343E-2</v>
      </c>
      <c r="D4" s="19">
        <v>0.50447726121506331</v>
      </c>
      <c r="E4" s="18">
        <v>7.8532086238831011E-2</v>
      </c>
      <c r="F4" s="20">
        <v>7853.2086238830962</v>
      </c>
      <c r="G4" s="18">
        <v>0.92146791376116899</v>
      </c>
      <c r="H4" s="20">
        <v>100000</v>
      </c>
      <c r="I4" s="20">
        <v>96108.55655444396</v>
      </c>
      <c r="J4" s="17">
        <v>6396155.4012263371</v>
      </c>
      <c r="K4" s="21">
        <v>63.96155401226337</v>
      </c>
      <c r="L4" s="1"/>
      <c r="M4" s="16">
        <v>0</v>
      </c>
      <c r="N4" s="17">
        <v>1</v>
      </c>
      <c r="O4" s="18">
        <v>6.1093569605537128E-2</v>
      </c>
      <c r="P4" s="19">
        <v>0.50590964625090939</v>
      </c>
      <c r="Q4" s="18">
        <v>5.9303450854237605E-2</v>
      </c>
      <c r="R4" s="20">
        <v>5930.3450854237599</v>
      </c>
      <c r="S4" s="18">
        <v>0.9406965491457624</v>
      </c>
      <c r="T4" s="20">
        <v>100000</v>
      </c>
      <c r="U4" s="20">
        <v>97069.873698888798</v>
      </c>
      <c r="V4" s="17">
        <v>6687430.4482768523</v>
      </c>
      <c r="W4" s="21">
        <v>66.874304482768522</v>
      </c>
    </row>
    <row r="5" spans="1:23" x14ac:dyDescent="0.25">
      <c r="A5" s="16">
        <v>1</v>
      </c>
      <c r="B5" s="17">
        <v>4</v>
      </c>
      <c r="C5" s="18">
        <v>2.3077068006631834E-3</v>
      </c>
      <c r="D5" s="19">
        <v>0.54391857563896873</v>
      </c>
      <c r="E5" s="18">
        <v>9.1577881405322525E-3</v>
      </c>
      <c r="F5" s="20">
        <v>843.86079325230094</v>
      </c>
      <c r="G5" s="18">
        <v>0.99084221185946775</v>
      </c>
      <c r="H5" s="20">
        <v>92146.791376116904</v>
      </c>
      <c r="I5" s="20">
        <v>365670.71389216179</v>
      </c>
      <c r="J5" s="17">
        <v>6300046.8446718929</v>
      </c>
      <c r="K5" s="21">
        <v>68.369682227533019</v>
      </c>
      <c r="L5" s="1"/>
      <c r="M5" s="16">
        <v>1</v>
      </c>
      <c r="N5" s="17">
        <v>4</v>
      </c>
      <c r="O5" s="18">
        <v>2.250941657343586E-3</v>
      </c>
      <c r="P5" s="19">
        <v>0.89882470080825538</v>
      </c>
      <c r="Q5" s="18">
        <v>8.9413509508455835E-3</v>
      </c>
      <c r="R5" s="20">
        <v>841.10979841616063</v>
      </c>
      <c r="S5" s="18">
        <v>0.99105864904915442</v>
      </c>
      <c r="T5" s="20">
        <v>94069.65491457624</v>
      </c>
      <c r="U5" s="20">
        <v>373670.19072754862</v>
      </c>
      <c r="V5" s="17">
        <v>6590360.5745779639</v>
      </c>
      <c r="W5" s="21">
        <v>70.058304992854573</v>
      </c>
    </row>
    <row r="6" spans="1:23" x14ac:dyDescent="0.25">
      <c r="A6" s="16">
        <v>5</v>
      </c>
      <c r="B6" s="17">
        <v>5</v>
      </c>
      <c r="C6" s="18">
        <v>1.0562192131448359E-3</v>
      </c>
      <c r="D6" s="19">
        <v>2.3396650581081935</v>
      </c>
      <c r="E6" s="18">
        <v>5.2662983105373762E-3</v>
      </c>
      <c r="F6" s="20">
        <v>480.82846907565545</v>
      </c>
      <c r="G6" s="18">
        <v>0.99473370168946262</v>
      </c>
      <c r="H6" s="20">
        <v>91302.930582864603</v>
      </c>
      <c r="I6" s="20">
        <v>455235.4881369847</v>
      </c>
      <c r="J6" s="17">
        <v>5934376.1307797311</v>
      </c>
      <c r="K6" s="21">
        <v>64.996556987771797</v>
      </c>
      <c r="L6" s="1"/>
      <c r="M6" s="16">
        <v>5</v>
      </c>
      <c r="N6" s="17">
        <v>5</v>
      </c>
      <c r="O6" s="18">
        <v>8.0213621439945875E-4</v>
      </c>
      <c r="P6" s="19">
        <v>2.2570449760862608</v>
      </c>
      <c r="Q6" s="18">
        <v>4.0018760500312167E-3</v>
      </c>
      <c r="R6" s="20">
        <v>373.08908187961788</v>
      </c>
      <c r="S6" s="18">
        <v>0.99599812394996878</v>
      </c>
      <c r="T6" s="20">
        <v>93228.545116160079</v>
      </c>
      <c r="U6" s="20">
        <v>465119.35900929134</v>
      </c>
      <c r="V6" s="17">
        <v>6216690.3838504152</v>
      </c>
      <c r="W6" s="21">
        <v>66.682263207096042</v>
      </c>
    </row>
    <row r="7" spans="1:23" x14ac:dyDescent="0.25">
      <c r="A7" s="16">
        <v>10</v>
      </c>
      <c r="B7" s="17">
        <v>5</v>
      </c>
      <c r="C7" s="18">
        <v>1.0458049599076391E-3</v>
      </c>
      <c r="D7" s="19">
        <v>2.7810264509830045</v>
      </c>
      <c r="E7" s="18">
        <v>5.21691834816429E-3</v>
      </c>
      <c r="F7" s="20">
        <v>473.81149093627755</v>
      </c>
      <c r="G7" s="18">
        <v>0.99478308165183571</v>
      </c>
      <c r="H7" s="20">
        <v>90822.102113788947</v>
      </c>
      <c r="I7" s="20">
        <v>453059.13540333684</v>
      </c>
      <c r="J7" s="17">
        <v>5479140.6426427467</v>
      </c>
      <c r="K7" s="21">
        <v>60.328273791527707</v>
      </c>
      <c r="L7" s="1"/>
      <c r="M7" s="16">
        <v>10</v>
      </c>
      <c r="N7" s="17">
        <v>5</v>
      </c>
      <c r="O7" s="18">
        <v>8.7629652602472913E-4</v>
      </c>
      <c r="P7" s="19">
        <v>2.6803101124550666</v>
      </c>
      <c r="Q7" s="18">
        <v>4.3725942994473632E-3</v>
      </c>
      <c r="R7" s="20">
        <v>406.0192377280764</v>
      </c>
      <c r="S7" s="18">
        <v>0.99562740570055264</v>
      </c>
      <c r="T7" s="20">
        <v>92855.456034280462</v>
      </c>
      <c r="U7" s="20">
        <v>463335.4414514958</v>
      </c>
      <c r="V7" s="17">
        <v>5751571.0248411242</v>
      </c>
      <c r="W7" s="21">
        <v>61.941120861199089</v>
      </c>
    </row>
    <row r="8" spans="1:23" x14ac:dyDescent="0.25">
      <c r="A8" s="16">
        <v>15</v>
      </c>
      <c r="B8" s="17">
        <v>5</v>
      </c>
      <c r="C8" s="18">
        <v>2.4928560734375042E-3</v>
      </c>
      <c r="D8" s="19">
        <v>2.7933195945633704</v>
      </c>
      <c r="E8" s="18">
        <v>1.2396090259949588E-2</v>
      </c>
      <c r="F8" s="20">
        <v>1119.9655653930386</v>
      </c>
      <c r="G8" s="18">
        <v>0.98760390974005041</v>
      </c>
      <c r="H8" s="20">
        <v>90348.29062285267</v>
      </c>
      <c r="I8" s="20">
        <v>449270.04704634676</v>
      </c>
      <c r="J8" s="17">
        <v>5026081.5072394097</v>
      </c>
      <c r="K8" s="21">
        <v>55.630067515279741</v>
      </c>
      <c r="L8" s="1"/>
      <c r="M8" s="16">
        <v>15</v>
      </c>
      <c r="N8" s="17">
        <v>5</v>
      </c>
      <c r="O8" s="18">
        <v>1.5731576999373465E-3</v>
      </c>
      <c r="P8" s="19">
        <v>2.636628034573961</v>
      </c>
      <c r="Q8" s="18">
        <v>7.8366521654380517E-3</v>
      </c>
      <c r="R8" s="20">
        <v>724.49407906523265</v>
      </c>
      <c r="S8" s="18">
        <v>0.99216334783456195</v>
      </c>
      <c r="T8" s="20">
        <v>92449.436796552385</v>
      </c>
      <c r="U8" s="20">
        <v>460534.93498718203</v>
      </c>
      <c r="V8" s="17">
        <v>5288235.5833896287</v>
      </c>
      <c r="W8" s="21">
        <v>57.201382362416261</v>
      </c>
    </row>
    <row r="9" spans="1:23" x14ac:dyDescent="0.25">
      <c r="A9" s="16">
        <v>20</v>
      </c>
      <c r="B9" s="17">
        <v>5</v>
      </c>
      <c r="C9" s="18">
        <v>4.6488810950900015E-3</v>
      </c>
      <c r="D9" s="19">
        <v>2.5443545940686669</v>
      </c>
      <c r="E9" s="18">
        <v>2.2982042398897895E-2</v>
      </c>
      <c r="F9" s="20">
        <v>2050.6491496531817</v>
      </c>
      <c r="G9" s="18">
        <v>0.9770179576011021</v>
      </c>
      <c r="H9" s="20">
        <v>89228.325057459631</v>
      </c>
      <c r="I9" s="20">
        <v>441105.95812377532</v>
      </c>
      <c r="J9" s="17">
        <v>4576811.4601930631</v>
      </c>
      <c r="K9" s="21">
        <v>51.293257575391799</v>
      </c>
      <c r="L9" s="1"/>
      <c r="M9" s="16">
        <v>20</v>
      </c>
      <c r="N9" s="17">
        <v>5</v>
      </c>
      <c r="O9" s="18">
        <v>1.9305487319299605E-3</v>
      </c>
      <c r="P9" s="19">
        <v>2.5049500263617794</v>
      </c>
      <c r="Q9" s="18">
        <v>9.6064710603436243E-3</v>
      </c>
      <c r="R9" s="20">
        <v>881.15300772721821</v>
      </c>
      <c r="S9" s="18">
        <v>0.99039352893965638</v>
      </c>
      <c r="T9" s="20">
        <v>91724.942717487153</v>
      </c>
      <c r="U9" s="20">
        <v>456426.1927987347</v>
      </c>
      <c r="V9" s="17">
        <v>4827700.6484024469</v>
      </c>
      <c r="W9" s="21">
        <v>52.632364822202902</v>
      </c>
    </row>
    <row r="10" spans="1:23" x14ac:dyDescent="0.25">
      <c r="A10" s="16">
        <v>25</v>
      </c>
      <c r="B10" s="17">
        <v>5</v>
      </c>
      <c r="C10" s="18">
        <v>3.6038853717933052E-3</v>
      </c>
      <c r="D10" s="19">
        <v>2.443903305140176</v>
      </c>
      <c r="E10" s="18">
        <v>1.7854949218510274E-2</v>
      </c>
      <c r="F10" s="20">
        <v>1556.5529763216327</v>
      </c>
      <c r="G10" s="18">
        <v>0.98214505078148973</v>
      </c>
      <c r="H10" s="20">
        <v>87177.67590780645</v>
      </c>
      <c r="I10" s="20">
        <v>431909.67962088232</v>
      </c>
      <c r="J10" s="17">
        <v>4135705.5020692875</v>
      </c>
      <c r="K10" s="21">
        <v>47.439960505978</v>
      </c>
      <c r="L10" s="1"/>
      <c r="M10" s="16">
        <v>25</v>
      </c>
      <c r="N10" s="17">
        <v>5</v>
      </c>
      <c r="O10" s="18">
        <v>1.6480495393266386E-3</v>
      </c>
      <c r="P10" s="19">
        <v>2.4400268623727563</v>
      </c>
      <c r="Q10" s="18">
        <v>8.2056284574706373E-3</v>
      </c>
      <c r="R10" s="20">
        <v>745.43038602688466</v>
      </c>
      <c r="S10" s="18">
        <v>0.99179437154252936</v>
      </c>
      <c r="T10" s="20">
        <v>90843.789709759934</v>
      </c>
      <c r="U10" s="20">
        <v>452310.66678459971</v>
      </c>
      <c r="V10" s="17">
        <v>4371274.4556037122</v>
      </c>
      <c r="W10" s="21">
        <v>48.118583224782377</v>
      </c>
    </row>
    <row r="11" spans="1:23" x14ac:dyDescent="0.25">
      <c r="A11" s="16">
        <v>30</v>
      </c>
      <c r="B11" s="17">
        <v>5</v>
      </c>
      <c r="C11" s="18">
        <v>3.8479159078357891E-3</v>
      </c>
      <c r="D11" s="19">
        <v>2.484992527580848</v>
      </c>
      <c r="E11" s="18">
        <v>1.9055172398271369E-2</v>
      </c>
      <c r="F11" s="20">
        <v>1631.5252583930269</v>
      </c>
      <c r="G11" s="18">
        <v>0.98094482760172863</v>
      </c>
      <c r="H11" s="20">
        <v>85621.122931484817</v>
      </c>
      <c r="I11" s="20">
        <v>424002.31644112506</v>
      </c>
      <c r="J11" s="17">
        <v>3703795.822448405</v>
      </c>
      <c r="K11" s="21">
        <v>43.257968310135716</v>
      </c>
      <c r="L11" s="1"/>
      <c r="M11" s="16">
        <v>30</v>
      </c>
      <c r="N11" s="17">
        <v>5</v>
      </c>
      <c r="O11" s="18">
        <v>1.4849172496898229E-3</v>
      </c>
      <c r="P11" s="19">
        <v>2.5976137862226087</v>
      </c>
      <c r="Q11" s="18">
        <v>7.3981943388683469E-3</v>
      </c>
      <c r="R11" s="20">
        <v>666.56517189016449</v>
      </c>
      <c r="S11" s="18">
        <v>0.99260180566113165</v>
      </c>
      <c r="T11" s="20">
        <v>90098.35932373305</v>
      </c>
      <c r="U11" s="20">
        <v>448890.44963913219</v>
      </c>
      <c r="V11" s="17">
        <v>3918963.7888191128</v>
      </c>
      <c r="W11" s="21">
        <v>43.496505577175455</v>
      </c>
    </row>
    <row r="12" spans="1:23" x14ac:dyDescent="0.25">
      <c r="A12" s="16">
        <v>35</v>
      </c>
      <c r="B12" s="17">
        <v>5</v>
      </c>
      <c r="C12" s="18">
        <v>3.4558546626882475E-3</v>
      </c>
      <c r="D12" s="19">
        <v>2.5358079617445672</v>
      </c>
      <c r="E12" s="18">
        <v>1.7133367448711301E-2</v>
      </c>
      <c r="F12" s="20">
        <v>1439.0246388025116</v>
      </c>
      <c r="G12" s="18">
        <v>0.9828666325512887</v>
      </c>
      <c r="H12" s="20">
        <v>83989.59767309179</v>
      </c>
      <c r="I12" s="20">
        <v>416401.95530766842</v>
      </c>
      <c r="J12" s="17">
        <v>3279793.5060072797</v>
      </c>
      <c r="K12" s="21">
        <v>39.049996629023561</v>
      </c>
      <c r="L12" s="1"/>
      <c r="M12" s="16">
        <v>35</v>
      </c>
      <c r="N12" s="17">
        <v>5</v>
      </c>
      <c r="O12" s="18">
        <v>2.3786436259491108E-3</v>
      </c>
      <c r="P12" s="19">
        <v>2.6610168769236293</v>
      </c>
      <c r="Q12" s="18">
        <v>1.1827415037141353E-2</v>
      </c>
      <c r="R12" s="20">
        <v>1057.7469469500356</v>
      </c>
      <c r="S12" s="18">
        <v>0.98817258496285865</v>
      </c>
      <c r="T12" s="20">
        <v>89431.794151842885</v>
      </c>
      <c r="U12" s="20">
        <v>444684.91850181273</v>
      </c>
      <c r="V12" s="17">
        <v>3470073.3391799806</v>
      </c>
      <c r="W12" s="21">
        <v>38.801338741882709</v>
      </c>
    </row>
    <row r="13" spans="1:23" x14ac:dyDescent="0.25">
      <c r="A13" s="16">
        <v>40</v>
      </c>
      <c r="B13" s="17">
        <v>5</v>
      </c>
      <c r="C13" s="18">
        <v>4.6012898483574604E-3</v>
      </c>
      <c r="D13" s="19">
        <v>2.6480190396826906</v>
      </c>
      <c r="E13" s="18">
        <v>2.2760135727320829E-2</v>
      </c>
      <c r="F13" s="20">
        <v>1878.8622466285306</v>
      </c>
      <c r="G13" s="18">
        <v>0.97723986427267917</v>
      </c>
      <c r="H13" s="20">
        <v>82550.573034289278</v>
      </c>
      <c r="I13" s="20">
        <v>408333.81694031705</v>
      </c>
      <c r="J13" s="17">
        <v>2863391.5506996112</v>
      </c>
      <c r="K13" s="21">
        <v>34.686513314816551</v>
      </c>
      <c r="L13" s="1"/>
      <c r="M13" s="16">
        <v>40</v>
      </c>
      <c r="N13" s="17">
        <v>5</v>
      </c>
      <c r="O13" s="18">
        <v>3.3853729143516311E-3</v>
      </c>
      <c r="P13" s="19">
        <v>2.6477983804384513</v>
      </c>
      <c r="Q13" s="18">
        <v>1.6793139464595153E-2</v>
      </c>
      <c r="R13" s="20">
        <v>1484.077699762478</v>
      </c>
      <c r="S13" s="18">
        <v>0.98320686053540485</v>
      </c>
      <c r="T13" s="20">
        <v>88374.04720489285</v>
      </c>
      <c r="U13" s="20">
        <v>438379.38605552778</v>
      </c>
      <c r="V13" s="17">
        <v>3025388.4206781676</v>
      </c>
      <c r="W13" s="21">
        <v>34.23390142655667</v>
      </c>
    </row>
    <row r="14" spans="1:23" x14ac:dyDescent="0.25">
      <c r="A14" s="16">
        <v>45</v>
      </c>
      <c r="B14" s="17">
        <v>5</v>
      </c>
      <c r="C14" s="18">
        <v>6.9891177363466256E-3</v>
      </c>
      <c r="D14" s="19">
        <v>2.6696024847751394</v>
      </c>
      <c r="E14" s="18">
        <v>3.4385536910523595E-2</v>
      </c>
      <c r="F14" s="20">
        <v>2773.9400889241952</v>
      </c>
      <c r="G14" s="18">
        <v>0.9656144630894764</v>
      </c>
      <c r="H14" s="20">
        <v>80671.710787660748</v>
      </c>
      <c r="I14" s="20">
        <v>396894.17084769218</v>
      </c>
      <c r="J14" s="17">
        <v>2455057.7337592943</v>
      </c>
      <c r="K14" s="21">
        <v>30.432697035784333</v>
      </c>
      <c r="L14" s="1"/>
      <c r="M14" s="16">
        <v>45</v>
      </c>
      <c r="N14" s="17">
        <v>5</v>
      </c>
      <c r="O14" s="18">
        <v>4.9126420377123628E-3</v>
      </c>
      <c r="P14" s="19">
        <v>2.7145375666305034</v>
      </c>
      <c r="Q14" s="18">
        <v>2.4290484911265287E-2</v>
      </c>
      <c r="R14" s="20">
        <v>2110.5994932046742</v>
      </c>
      <c r="S14" s="18">
        <v>0.97570951508873471</v>
      </c>
      <c r="T14" s="20">
        <v>86889.969505130372</v>
      </c>
      <c r="U14" s="20">
        <v>429626.1516720439</v>
      </c>
      <c r="V14" s="17">
        <v>2587009.0346226399</v>
      </c>
      <c r="W14" s="21">
        <v>29.773390983523033</v>
      </c>
    </row>
    <row r="15" spans="1:23" x14ac:dyDescent="0.25">
      <c r="A15" s="16">
        <v>50</v>
      </c>
      <c r="B15" s="17">
        <v>5</v>
      </c>
      <c r="C15" s="18">
        <v>1.0899788207453739E-2</v>
      </c>
      <c r="D15" s="19">
        <v>2.5996233787090666</v>
      </c>
      <c r="E15" s="18">
        <v>5.310940790312535E-2</v>
      </c>
      <c r="F15" s="20">
        <v>4137.1044787833234</v>
      </c>
      <c r="G15" s="18">
        <v>0.94689059209687465</v>
      </c>
      <c r="H15" s="20">
        <v>77897.770698736553</v>
      </c>
      <c r="I15" s="20">
        <v>379558.24462297326</v>
      </c>
      <c r="J15" s="17">
        <v>2058163.5629116022</v>
      </c>
      <c r="K15" s="21">
        <v>26.421341001803331</v>
      </c>
      <c r="L15" s="1"/>
      <c r="M15" s="16">
        <v>50</v>
      </c>
      <c r="N15" s="17">
        <v>5</v>
      </c>
      <c r="O15" s="18">
        <v>8.8054498595443748E-3</v>
      </c>
      <c r="P15" s="19">
        <v>2.669053982240817</v>
      </c>
      <c r="Q15" s="18">
        <v>4.3141763384013876E-2</v>
      </c>
      <c r="R15" s="20">
        <v>3657.5315209002583</v>
      </c>
      <c r="S15" s="18">
        <v>0.95685823661598612</v>
      </c>
      <c r="T15" s="20">
        <v>84779.370011925697</v>
      </c>
      <c r="U15" s="20">
        <v>415371.34152615734</v>
      </c>
      <c r="V15" s="17">
        <v>2157382.882950596</v>
      </c>
      <c r="W15" s="21">
        <v>25.447026589689479</v>
      </c>
    </row>
    <row r="16" spans="1:23" x14ac:dyDescent="0.25">
      <c r="A16" s="16">
        <v>55</v>
      </c>
      <c r="B16" s="17">
        <v>5</v>
      </c>
      <c r="C16" s="18">
        <v>1.3296988783677795E-2</v>
      </c>
      <c r="D16" s="19">
        <v>2.5992981913046287</v>
      </c>
      <c r="E16" s="18">
        <v>6.442825829077059E-2</v>
      </c>
      <c r="F16" s="20">
        <v>4752.2712549184653</v>
      </c>
      <c r="G16" s="18">
        <v>0.93557174170922941</v>
      </c>
      <c r="H16" s="20">
        <v>73760.666219953229</v>
      </c>
      <c r="I16" s="20">
        <v>357394.54490267241</v>
      </c>
      <c r="J16" s="17">
        <v>1678605.3182886289</v>
      </c>
      <c r="K16" s="21">
        <v>22.757458742076061</v>
      </c>
      <c r="L16" s="1"/>
      <c r="M16" s="16">
        <v>55</v>
      </c>
      <c r="N16" s="17">
        <v>5</v>
      </c>
      <c r="O16" s="18">
        <v>1.2895470320604426E-2</v>
      </c>
      <c r="P16" s="19">
        <v>2.6792756085399994</v>
      </c>
      <c r="Q16" s="18">
        <v>6.2603817637936321E-2</v>
      </c>
      <c r="R16" s="20">
        <v>5078.5367833462806</v>
      </c>
      <c r="S16" s="18">
        <v>0.93739618236206368</v>
      </c>
      <c r="T16" s="20">
        <v>81121.838491025439</v>
      </c>
      <c r="U16" s="20">
        <v>393823.30826908868</v>
      </c>
      <c r="V16" s="17">
        <v>1742011.5414244388</v>
      </c>
      <c r="W16" s="21">
        <v>21.474014566585033</v>
      </c>
    </row>
    <row r="17" spans="1:23" x14ac:dyDescent="0.25">
      <c r="A17" s="16">
        <v>60</v>
      </c>
      <c r="B17" s="17">
        <v>5</v>
      </c>
      <c r="C17" s="18">
        <v>1.9416063593628262E-2</v>
      </c>
      <c r="D17" s="19">
        <v>2.6093435928194584</v>
      </c>
      <c r="E17" s="18">
        <v>9.2774013871770644E-2</v>
      </c>
      <c r="F17" s="20">
        <v>6402.1857917547604</v>
      </c>
      <c r="G17" s="18">
        <v>0.90722598612822936</v>
      </c>
      <c r="H17" s="20">
        <v>69008.394965034764</v>
      </c>
      <c r="I17" s="20">
        <v>329736.54834215506</v>
      </c>
      <c r="J17" s="17">
        <v>1321210.7733859567</v>
      </c>
      <c r="K17" s="21">
        <v>19.145652844923998</v>
      </c>
      <c r="L17" s="1"/>
      <c r="M17" s="16">
        <v>60</v>
      </c>
      <c r="N17" s="17">
        <v>5</v>
      </c>
      <c r="O17" s="18">
        <v>2.220752628399655E-2</v>
      </c>
      <c r="P17" s="19">
        <v>2.6668801108702995</v>
      </c>
      <c r="Q17" s="18">
        <v>0.10556786262293538</v>
      </c>
      <c r="R17" s="20">
        <v>8027.7288280706998</v>
      </c>
      <c r="S17" s="18">
        <v>0.89443213737706462</v>
      </c>
      <c r="T17" s="20">
        <v>76043.301707679158</v>
      </c>
      <c r="U17" s="20">
        <v>361486.85474508419</v>
      </c>
      <c r="V17" s="17">
        <v>1348188.2331553502</v>
      </c>
      <c r="W17" s="21">
        <v>17.729217470566571</v>
      </c>
    </row>
    <row r="18" spans="1:23" x14ac:dyDescent="0.25">
      <c r="A18" s="16">
        <v>65</v>
      </c>
      <c r="B18" s="17">
        <v>5</v>
      </c>
      <c r="C18" s="18">
        <v>2.7593903491079149E-2</v>
      </c>
      <c r="D18" s="19">
        <v>2.6534070630888564</v>
      </c>
      <c r="E18" s="18">
        <v>0.12957905844502038</v>
      </c>
      <c r="F18" s="20">
        <v>8112.4536374856179</v>
      </c>
      <c r="G18" s="18">
        <v>0.87042094155497962</v>
      </c>
      <c r="H18" s="20">
        <v>62606.209173280004</v>
      </c>
      <c r="I18" s="20">
        <v>293994.41945965716</v>
      </c>
      <c r="J18" s="17">
        <v>991474.22504380159</v>
      </c>
      <c r="K18" s="21">
        <v>15.836675597138015</v>
      </c>
      <c r="L18" s="1"/>
      <c r="M18" s="16">
        <v>65</v>
      </c>
      <c r="N18" s="17">
        <v>5</v>
      </c>
      <c r="O18" s="18">
        <v>3.6828653099039606E-2</v>
      </c>
      <c r="P18" s="19">
        <v>2.603765964518058</v>
      </c>
      <c r="Q18" s="18">
        <v>0.16921043262651692</v>
      </c>
      <c r="R18" s="20">
        <v>11508.944512298942</v>
      </c>
      <c r="S18" s="18">
        <v>0.83078956737348308</v>
      </c>
      <c r="T18" s="20">
        <v>68015.572879608459</v>
      </c>
      <c r="U18" s="20">
        <v>312499.73984519846</v>
      </c>
      <c r="V18" s="17">
        <v>986701.37841026613</v>
      </c>
      <c r="W18" s="21">
        <v>14.506992099541458</v>
      </c>
    </row>
    <row r="19" spans="1:23" x14ac:dyDescent="0.25">
      <c r="A19" s="16">
        <v>70</v>
      </c>
      <c r="B19" s="17">
        <v>5</v>
      </c>
      <c r="C19" s="18">
        <v>5.100136441931323E-2</v>
      </c>
      <c r="D19" s="19">
        <v>2.5911032086314902</v>
      </c>
      <c r="E19" s="18">
        <v>0.22710533652038922</v>
      </c>
      <c r="F19" s="20">
        <v>12375.822689216409</v>
      </c>
      <c r="G19" s="18">
        <v>0.77289466347961078</v>
      </c>
      <c r="H19" s="20">
        <v>54493.755535794386</v>
      </c>
      <c r="I19" s="20">
        <v>242656.69811237292</v>
      </c>
      <c r="J19" s="17">
        <v>697479.80558414443</v>
      </c>
      <c r="K19" s="21">
        <v>12.799261102971748</v>
      </c>
      <c r="L19" s="1"/>
      <c r="M19" s="16">
        <v>70</v>
      </c>
      <c r="N19" s="17">
        <v>5</v>
      </c>
      <c r="O19" s="18">
        <v>5.5227242636257723E-2</v>
      </c>
      <c r="P19" s="19">
        <v>2.5741711068313884</v>
      </c>
      <c r="Q19" s="18">
        <v>0.24351240765177362</v>
      </c>
      <c r="R19" s="20">
        <v>13760.065122007552</v>
      </c>
      <c r="S19" s="18">
        <v>0.75648759234822638</v>
      </c>
      <c r="T19" s="20">
        <v>56506.628367309517</v>
      </c>
      <c r="U19" s="20">
        <v>249153.57829169999</v>
      </c>
      <c r="V19" s="17">
        <v>674201.63856506767</v>
      </c>
      <c r="W19" s="21">
        <v>11.931372620262547</v>
      </c>
    </row>
    <row r="20" spans="1:23" x14ac:dyDescent="0.25">
      <c r="A20" s="16">
        <v>75</v>
      </c>
      <c r="B20" s="17">
        <v>5</v>
      </c>
      <c r="C20" s="18">
        <v>7.5069556204938201E-2</v>
      </c>
      <c r="D20" s="19">
        <v>2.7498236726376484</v>
      </c>
      <c r="E20" s="18">
        <v>0.32110654712499997</v>
      </c>
      <c r="F20" s="20">
        <v>13524.343988407276</v>
      </c>
      <c r="G20" s="18">
        <v>0.67889345287500003</v>
      </c>
      <c r="H20" s="20">
        <v>42117.932846577976</v>
      </c>
      <c r="I20" s="20">
        <v>180157.50554707053</v>
      </c>
      <c r="J20" s="17">
        <v>454823.10747177148</v>
      </c>
      <c r="K20" s="21">
        <v>10.798799388577429</v>
      </c>
      <c r="L20" s="1"/>
      <c r="M20" s="16">
        <v>75</v>
      </c>
      <c r="N20" s="17">
        <v>5</v>
      </c>
      <c r="O20" s="18">
        <v>9.3580467331347228E-2</v>
      </c>
      <c r="P20" s="19">
        <v>2.6597139405853429</v>
      </c>
      <c r="Q20" s="18">
        <v>0.38383953505137947</v>
      </c>
      <c r="R20" s="20">
        <v>16407.820961121091</v>
      </c>
      <c r="S20" s="18">
        <v>0.61616046494862053</v>
      </c>
      <c r="T20" s="20">
        <v>42746.563245301964</v>
      </c>
      <c r="U20" s="20">
        <v>175333.82156582654</v>
      </c>
      <c r="V20" s="17">
        <v>425048.06027336774</v>
      </c>
      <c r="W20" s="21">
        <v>9.9434440573437772</v>
      </c>
    </row>
    <row r="21" spans="1:23" x14ac:dyDescent="0.25">
      <c r="A21" s="16">
        <v>80</v>
      </c>
      <c r="B21" s="17">
        <v>20</v>
      </c>
      <c r="C21" s="18">
        <v>0.10410327561151825</v>
      </c>
      <c r="D21" s="19">
        <v>9.605845677053388</v>
      </c>
      <c r="E21" s="18">
        <v>1</v>
      </c>
      <c r="F21" s="20">
        <v>28593.5888581707</v>
      </c>
      <c r="G21" s="18">
        <v>0</v>
      </c>
      <c r="H21" s="20">
        <v>28593.5888581707</v>
      </c>
      <c r="I21" s="20">
        <v>274665.60192470095</v>
      </c>
      <c r="J21" s="17">
        <v>274665.60192470095</v>
      </c>
      <c r="K21" s="21">
        <v>9.605845677053388</v>
      </c>
      <c r="L21" s="1"/>
      <c r="M21" s="16">
        <v>80</v>
      </c>
      <c r="N21" s="17">
        <v>20</v>
      </c>
      <c r="O21" s="18">
        <v>0.10547553243460868</v>
      </c>
      <c r="P21" s="19">
        <v>9.4808717900520367</v>
      </c>
      <c r="Q21" s="18">
        <v>1</v>
      </c>
      <c r="R21" s="20">
        <v>26338.742284180873</v>
      </c>
      <c r="S21" s="18">
        <v>0</v>
      </c>
      <c r="T21" s="20">
        <v>26338.742284180873</v>
      </c>
      <c r="U21" s="20">
        <v>249714.2387075412</v>
      </c>
      <c r="V21" s="17">
        <v>249714.2387075412</v>
      </c>
      <c r="W21" s="21">
        <v>9.4808717900520367</v>
      </c>
    </row>
    <row r="22" spans="1:23" x14ac:dyDescent="0.25">
      <c r="A22" s="22">
        <f>A1+5</f>
        <v>2026</v>
      </c>
      <c r="B22" s="24" t="str">
        <f>B1</f>
        <v xml:space="preserve">Baghlan - Homens 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22">
        <f>M1+5</f>
        <v>2026</v>
      </c>
      <c r="N22" s="24" t="str">
        <f>N1</f>
        <v xml:space="preserve">Baghlan - Mulheres </v>
      </c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5" t="s">
        <v>0</v>
      </c>
      <c r="B23" s="25" t="s">
        <v>26</v>
      </c>
      <c r="C23" s="27" t="s">
        <v>27</v>
      </c>
      <c r="D23" s="27" t="s">
        <v>28</v>
      </c>
      <c r="E23" s="27" t="s">
        <v>29</v>
      </c>
      <c r="F23" s="27" t="s">
        <v>30</v>
      </c>
      <c r="G23" s="27" t="s">
        <v>31</v>
      </c>
      <c r="H23" s="25" t="s">
        <v>32</v>
      </c>
      <c r="I23" s="27" t="s">
        <v>33</v>
      </c>
      <c r="J23" s="25" t="s">
        <v>34</v>
      </c>
      <c r="K23" s="25" t="s">
        <v>35</v>
      </c>
      <c r="L23" s="1"/>
      <c r="M23" s="29" t="s">
        <v>0</v>
      </c>
      <c r="N23" s="29" t="s">
        <v>26</v>
      </c>
      <c r="O23" s="31" t="s">
        <v>27</v>
      </c>
      <c r="P23" s="31" t="s">
        <v>28</v>
      </c>
      <c r="Q23" s="31" t="s">
        <v>29</v>
      </c>
      <c r="R23" s="31" t="s">
        <v>30</v>
      </c>
      <c r="S23" s="31" t="s">
        <v>31</v>
      </c>
      <c r="T23" s="29" t="s">
        <v>32</v>
      </c>
      <c r="U23" s="31" t="s">
        <v>33</v>
      </c>
      <c r="V23" s="29" t="s">
        <v>34</v>
      </c>
      <c r="W23" s="29" t="s">
        <v>35</v>
      </c>
    </row>
    <row r="24" spans="1:23" ht="5.45" customHeight="1" x14ac:dyDescent="0.25">
      <c r="A24" s="26"/>
      <c r="B24" s="26"/>
      <c r="C24" s="28"/>
      <c r="D24" s="28"/>
      <c r="E24" s="28"/>
      <c r="F24" s="28"/>
      <c r="G24" s="28"/>
      <c r="H24" s="26"/>
      <c r="I24" s="28"/>
      <c r="J24" s="26"/>
      <c r="K24" s="26"/>
      <c r="L24" s="1"/>
      <c r="M24" s="30"/>
      <c r="N24" s="30"/>
      <c r="O24" s="32"/>
      <c r="P24" s="32"/>
      <c r="Q24" s="32"/>
      <c r="R24" s="32"/>
      <c r="S24" s="32"/>
      <c r="T24" s="30"/>
      <c r="U24" s="32"/>
      <c r="V24" s="30"/>
      <c r="W24" s="30"/>
    </row>
    <row r="25" spans="1:23" x14ac:dyDescent="0.25">
      <c r="A25" s="16">
        <v>0</v>
      </c>
      <c r="B25" s="17">
        <v>1</v>
      </c>
      <c r="C25" s="18">
        <v>5.4626879868646852E-2</v>
      </c>
      <c r="D25" s="19">
        <v>0.50494295733393868</v>
      </c>
      <c r="E25" s="18">
        <v>5.3188481343524718E-2</v>
      </c>
      <c r="F25" s="20">
        <v>5318.8481343524763</v>
      </c>
      <c r="G25" s="18">
        <v>0.94681151865647528</v>
      </c>
      <c r="H25" s="20">
        <v>100000</v>
      </c>
      <c r="I25" s="20">
        <v>97366.86677221756</v>
      </c>
      <c r="J25" s="17">
        <v>6775849.4716166956</v>
      </c>
      <c r="K25" s="21">
        <v>67.75849471616695</v>
      </c>
      <c r="L25" s="1"/>
      <c r="M25" s="16">
        <v>0</v>
      </c>
      <c r="N25" s="17">
        <v>1</v>
      </c>
      <c r="O25" s="18">
        <v>4.04483838172345E-2</v>
      </c>
      <c r="P25" s="19">
        <v>0.50639162995849274</v>
      </c>
      <c r="Q25" s="18">
        <v>3.9656613326803591E-2</v>
      </c>
      <c r="R25" s="20">
        <v>3965.6613326803636</v>
      </c>
      <c r="S25" s="18">
        <v>0.96034338667319641</v>
      </c>
      <c r="T25" s="20">
        <v>100000</v>
      </c>
      <c r="U25" s="20">
        <v>98042.516373439008</v>
      </c>
      <c r="V25" s="17">
        <v>7053101.4898818424</v>
      </c>
      <c r="W25" s="21">
        <v>70.531014898818427</v>
      </c>
    </row>
    <row r="26" spans="1:23" x14ac:dyDescent="0.25">
      <c r="A26" s="16">
        <v>1</v>
      </c>
      <c r="B26" s="17">
        <v>4</v>
      </c>
      <c r="C26" s="18">
        <v>1.6752989006823939E-3</v>
      </c>
      <c r="D26" s="19">
        <v>0.69204605694414423</v>
      </c>
      <c r="E26" s="18">
        <v>6.664263509876367E-3</v>
      </c>
      <c r="F26" s="20">
        <v>630.98014545129263</v>
      </c>
      <c r="G26" s="18">
        <v>0.99333573649012363</v>
      </c>
      <c r="H26" s="20">
        <v>94681.151865647524</v>
      </c>
      <c r="I26" s="20">
        <v>376637.35420245456</v>
      </c>
      <c r="J26" s="17">
        <v>6678482.604844478</v>
      </c>
      <c r="K26" s="21">
        <v>70.536558472812402</v>
      </c>
      <c r="L26" s="1"/>
      <c r="M26" s="16">
        <v>1</v>
      </c>
      <c r="N26" s="17">
        <v>4</v>
      </c>
      <c r="O26" s="18">
        <v>1.5912095764684569E-3</v>
      </c>
      <c r="P26" s="19">
        <v>0.98951820782473665</v>
      </c>
      <c r="Q26" s="18">
        <v>6.3344941313967507E-3</v>
      </c>
      <c r="R26" s="20">
        <v>608.32895470070071</v>
      </c>
      <c r="S26" s="18">
        <v>0.99366550586860325</v>
      </c>
      <c r="T26" s="20">
        <v>96034.338667319636</v>
      </c>
      <c r="U26" s="20">
        <v>382305.9914274991</v>
      </c>
      <c r="V26" s="17">
        <v>6955058.9735084036</v>
      </c>
      <c r="W26" s="21">
        <v>72.422625802651581</v>
      </c>
    </row>
    <row r="27" spans="1:23" x14ac:dyDescent="0.25">
      <c r="A27" s="16">
        <v>5</v>
      </c>
      <c r="B27" s="17">
        <v>5</v>
      </c>
      <c r="C27" s="18">
        <v>7.8224310049139891E-4</v>
      </c>
      <c r="D27" s="19">
        <v>2.3527409255996821</v>
      </c>
      <c r="E27" s="18">
        <v>3.9031328942890076E-3</v>
      </c>
      <c r="F27" s="20">
        <v>367.09031895462249</v>
      </c>
      <c r="G27" s="18">
        <v>0.99609686710571099</v>
      </c>
      <c r="H27" s="20">
        <v>94050.171720196231</v>
      </c>
      <c r="I27" s="20">
        <v>469279.07542300399</v>
      </c>
      <c r="J27" s="17">
        <v>6301845.250642023</v>
      </c>
      <c r="K27" s="21">
        <v>67.005143482250247</v>
      </c>
      <c r="L27" s="1"/>
      <c r="M27" s="16">
        <v>5</v>
      </c>
      <c r="N27" s="17">
        <v>5</v>
      </c>
      <c r="O27" s="18">
        <v>5.8237735972911837E-4</v>
      </c>
      <c r="P27" s="19">
        <v>2.2742252432123133</v>
      </c>
      <c r="Q27" s="18">
        <v>2.9072717097513578E-3</v>
      </c>
      <c r="R27" s="20">
        <v>277.4293384119519</v>
      </c>
      <c r="S27" s="18">
        <v>0.99709272829024864</v>
      </c>
      <c r="T27" s="20">
        <v>95426.009712618936</v>
      </c>
      <c r="U27" s="20">
        <v>476373.83867565909</v>
      </c>
      <c r="V27" s="17">
        <v>6572752.9820809048</v>
      </c>
      <c r="W27" s="21">
        <v>68.878002987604091</v>
      </c>
    </row>
    <row r="28" spans="1:23" x14ac:dyDescent="0.25">
      <c r="A28" s="16">
        <v>10</v>
      </c>
      <c r="B28" s="17">
        <v>5</v>
      </c>
      <c r="C28" s="18">
        <v>7.9450464807922171E-4</v>
      </c>
      <c r="D28" s="19">
        <v>2.7859650562713751</v>
      </c>
      <c r="E28" s="18">
        <v>3.9655476000558521E-3</v>
      </c>
      <c r="F28" s="20">
        <v>371.50471861653205</v>
      </c>
      <c r="G28" s="18">
        <v>0.99603445239994415</v>
      </c>
      <c r="H28" s="20">
        <v>93683.081401241609</v>
      </c>
      <c r="I28" s="20">
        <v>467592.88257743098</v>
      </c>
      <c r="J28" s="17">
        <v>5832566.1752190189</v>
      </c>
      <c r="K28" s="21">
        <v>62.25847920435416</v>
      </c>
      <c r="L28" s="1"/>
      <c r="M28" s="16">
        <v>10</v>
      </c>
      <c r="N28" s="17">
        <v>5</v>
      </c>
      <c r="O28" s="18">
        <v>6.476894097780907E-4</v>
      </c>
      <c r="P28" s="19">
        <v>2.6912358791172304</v>
      </c>
      <c r="Q28" s="18">
        <v>3.2336116287092764E-3</v>
      </c>
      <c r="R28" s="20">
        <v>307.67355595320987</v>
      </c>
      <c r="S28" s="18">
        <v>0.99676638837129072</v>
      </c>
      <c r="T28" s="20">
        <v>95148.580374206984</v>
      </c>
      <c r="U28" s="20">
        <v>475032.55620410579</v>
      </c>
      <c r="V28" s="17">
        <v>6096379.1434052456</v>
      </c>
      <c r="W28" s="21">
        <v>64.072202858192739</v>
      </c>
    </row>
    <row r="29" spans="1:23" x14ac:dyDescent="0.25">
      <c r="A29" s="16">
        <v>15</v>
      </c>
      <c r="B29" s="17">
        <v>5</v>
      </c>
      <c r="C29" s="18">
        <v>1.8875924264002452E-3</v>
      </c>
      <c r="D29" s="19">
        <v>2.8003631057741285</v>
      </c>
      <c r="E29" s="18">
        <v>9.3989375745524573E-3</v>
      </c>
      <c r="F29" s="20">
        <v>877.02968422306003</v>
      </c>
      <c r="G29" s="18">
        <v>0.99060106242544754</v>
      </c>
      <c r="H29" s="20">
        <v>93311.576682625077</v>
      </c>
      <c r="I29" s="20">
        <v>464628.73656237702</v>
      </c>
      <c r="J29" s="17">
        <v>5364973.2926415876</v>
      </c>
      <c r="K29" s="21">
        <v>57.495259252655657</v>
      </c>
      <c r="L29" s="1"/>
      <c r="M29" s="16">
        <v>15</v>
      </c>
      <c r="N29" s="17">
        <v>5</v>
      </c>
      <c r="O29" s="18">
        <v>1.1839081447181622E-3</v>
      </c>
      <c r="P29" s="19">
        <v>2.6436815217696759</v>
      </c>
      <c r="Q29" s="18">
        <v>5.9030731292271099E-3</v>
      </c>
      <c r="R29" s="20">
        <v>559.8528085903672</v>
      </c>
      <c r="S29" s="18">
        <v>0.99409692687077289</v>
      </c>
      <c r="T29" s="20">
        <v>94840.906818253774</v>
      </c>
      <c r="U29" s="20">
        <v>472885.34257329826</v>
      </c>
      <c r="V29" s="17">
        <v>5621346.5872011399</v>
      </c>
      <c r="W29" s="21">
        <v>59.271328963286699</v>
      </c>
    </row>
    <row r="30" spans="1:23" x14ac:dyDescent="0.25">
      <c r="A30" s="16">
        <v>20</v>
      </c>
      <c r="B30" s="17">
        <v>5</v>
      </c>
      <c r="C30" s="18">
        <v>3.5706679247794531E-3</v>
      </c>
      <c r="D30" s="19">
        <v>2.5503854887887338</v>
      </c>
      <c r="E30" s="18">
        <v>1.7698534788401776E-2</v>
      </c>
      <c r="F30" s="20">
        <v>1635.9560457013722</v>
      </c>
      <c r="G30" s="18">
        <v>0.98230146521159822</v>
      </c>
      <c r="H30" s="20">
        <v>92434.546998402016</v>
      </c>
      <c r="I30" s="20">
        <v>458165.27332275623</v>
      </c>
      <c r="J30" s="17">
        <v>4900344.5560792107</v>
      </c>
      <c r="K30" s="21">
        <v>53.014210760008666</v>
      </c>
      <c r="L30" s="1"/>
      <c r="M30" s="16">
        <v>20</v>
      </c>
      <c r="N30" s="17">
        <v>5</v>
      </c>
      <c r="O30" s="18">
        <v>1.4771552045108065E-3</v>
      </c>
      <c r="P30" s="19">
        <v>2.511032026978707</v>
      </c>
      <c r="Q30" s="18">
        <v>7.3587210078017717E-3</v>
      </c>
      <c r="R30" s="20">
        <v>693.78797277860576</v>
      </c>
      <c r="S30" s="18">
        <v>0.99264127899219823</v>
      </c>
      <c r="T30" s="20">
        <v>94281.054009663407</v>
      </c>
      <c r="U30" s="20">
        <v>469678.45400400372</v>
      </c>
      <c r="V30" s="17">
        <v>5148461.2446278417</v>
      </c>
      <c r="W30" s="21">
        <v>54.607591087177987</v>
      </c>
    </row>
    <row r="31" spans="1:23" x14ac:dyDescent="0.25">
      <c r="A31" s="16">
        <v>25</v>
      </c>
      <c r="B31" s="17">
        <v>5</v>
      </c>
      <c r="C31" s="18">
        <v>2.8234662149782853E-3</v>
      </c>
      <c r="D31" s="19">
        <v>2.4543374954756909</v>
      </c>
      <c r="E31" s="18">
        <v>1.4016585575472917E-2</v>
      </c>
      <c r="F31" s="20">
        <v>1272.6862202208868</v>
      </c>
      <c r="G31" s="18">
        <v>0.98598341442452708</v>
      </c>
      <c r="H31" s="20">
        <v>90798.590952700644</v>
      </c>
      <c r="I31" s="20">
        <v>450753.12517266214</v>
      </c>
      <c r="J31" s="17">
        <v>4442179.2827564543</v>
      </c>
      <c r="K31" s="21">
        <v>48.923438526380892</v>
      </c>
      <c r="L31" s="1"/>
      <c r="M31" s="16">
        <v>25</v>
      </c>
      <c r="N31" s="17">
        <v>5</v>
      </c>
      <c r="O31" s="18">
        <v>1.2791064730294764E-3</v>
      </c>
      <c r="P31" s="19">
        <v>2.4460628574971488</v>
      </c>
      <c r="Q31" s="18">
        <v>6.3747077406297592E-3</v>
      </c>
      <c r="R31" s="20">
        <v>596.59146922970831</v>
      </c>
      <c r="S31" s="18">
        <v>0.99362529225937024</v>
      </c>
      <c r="T31" s="20">
        <v>93587.266036884801</v>
      </c>
      <c r="U31" s="20">
        <v>466412.67307225789</v>
      </c>
      <c r="V31" s="17">
        <v>4678782.7906238381</v>
      </c>
      <c r="W31" s="21">
        <v>49.993797113165236</v>
      </c>
    </row>
    <row r="32" spans="1:23" x14ac:dyDescent="0.25">
      <c r="A32" s="16">
        <v>30</v>
      </c>
      <c r="B32" s="17">
        <v>5</v>
      </c>
      <c r="C32" s="18">
        <v>3.054768980561558E-3</v>
      </c>
      <c r="D32" s="19">
        <v>2.4920968011643394</v>
      </c>
      <c r="E32" s="18">
        <v>1.5157720621420512E-2</v>
      </c>
      <c r="F32" s="20">
        <v>1357.0086523148348</v>
      </c>
      <c r="G32" s="18">
        <v>0.98484227937857949</v>
      </c>
      <c r="H32" s="20">
        <v>89525.904732479758</v>
      </c>
      <c r="I32" s="20">
        <v>444226.27732241078</v>
      </c>
      <c r="J32" s="17">
        <v>3991426.1575837922</v>
      </c>
      <c r="K32" s="21">
        <v>44.584035978311803</v>
      </c>
      <c r="L32" s="1"/>
      <c r="M32" s="16">
        <v>30</v>
      </c>
      <c r="N32" s="17">
        <v>5</v>
      </c>
      <c r="O32" s="18">
        <v>1.1632059632289752E-3</v>
      </c>
      <c r="P32" s="19">
        <v>2.6009210313312434</v>
      </c>
      <c r="Q32" s="18">
        <v>5.7998446365226108E-3</v>
      </c>
      <c r="R32" s="20">
        <v>539.3314651378314</v>
      </c>
      <c r="S32" s="18">
        <v>0.99420015536347739</v>
      </c>
      <c r="T32" s="20">
        <v>92990.674567655093</v>
      </c>
      <c r="U32" s="20">
        <v>463659.47406312195</v>
      </c>
      <c r="V32" s="17">
        <v>4212370.1175515801</v>
      </c>
      <c r="W32" s="21">
        <v>45.298844611422652</v>
      </c>
    </row>
    <row r="33" spans="1:23" x14ac:dyDescent="0.25">
      <c r="A33" s="16">
        <v>35</v>
      </c>
      <c r="B33" s="17">
        <v>5</v>
      </c>
      <c r="C33" s="18">
        <v>2.7891221235725426E-3</v>
      </c>
      <c r="D33" s="19">
        <v>2.5451442386888261</v>
      </c>
      <c r="E33" s="18">
        <v>1.3850775844419738E-2</v>
      </c>
      <c r="F33" s="20">
        <v>1221.207616056301</v>
      </c>
      <c r="G33" s="18">
        <v>0.98614922415558026</v>
      </c>
      <c r="H33" s="20">
        <v>88168.896080164923</v>
      </c>
      <c r="I33" s="20">
        <v>437846.59184879169</v>
      </c>
      <c r="J33" s="17">
        <v>3547199.8802613816</v>
      </c>
      <c r="K33" s="21">
        <v>40.23187357405719</v>
      </c>
      <c r="L33" s="1"/>
      <c r="M33" s="16">
        <v>35</v>
      </c>
      <c r="N33" s="17">
        <v>5</v>
      </c>
      <c r="O33" s="18">
        <v>1.8638800479212337E-3</v>
      </c>
      <c r="P33" s="19">
        <v>2.6633632409855186</v>
      </c>
      <c r="Q33" s="18">
        <v>9.2789882911245014E-3</v>
      </c>
      <c r="R33" s="20">
        <v>857.85493014699023</v>
      </c>
      <c r="S33" s="18">
        <v>0.9907210117088755</v>
      </c>
      <c r="T33" s="20">
        <v>92451.343102517261</v>
      </c>
      <c r="U33" s="20">
        <v>460252.22014890303</v>
      </c>
      <c r="V33" s="17">
        <v>3748710.6434884579</v>
      </c>
      <c r="W33" s="21">
        <v>40.547930594492229</v>
      </c>
    </row>
    <row r="34" spans="1:23" x14ac:dyDescent="0.25">
      <c r="A34" s="16">
        <v>40</v>
      </c>
      <c r="B34" s="17">
        <v>5</v>
      </c>
      <c r="C34" s="18">
        <v>3.7630260105653876E-3</v>
      </c>
      <c r="D34" s="19">
        <v>2.6570838496233189</v>
      </c>
      <c r="E34" s="18">
        <v>1.8650697032641106E-2</v>
      </c>
      <c r="F34" s="20">
        <v>1621.6349952325545</v>
      </c>
      <c r="G34" s="18">
        <v>0.98134930296735889</v>
      </c>
      <c r="H34" s="20">
        <v>86947.688464108622</v>
      </c>
      <c r="I34" s="20">
        <v>430939.08750019671</v>
      </c>
      <c r="J34" s="17">
        <v>3109353.28841259</v>
      </c>
      <c r="K34" s="21">
        <v>35.761195534210302</v>
      </c>
      <c r="L34" s="1"/>
      <c r="M34" s="16">
        <v>40</v>
      </c>
      <c r="N34" s="17">
        <v>5</v>
      </c>
      <c r="O34" s="18">
        <v>2.6630516494050736E-3</v>
      </c>
      <c r="P34" s="19">
        <v>2.6521429757319872</v>
      </c>
      <c r="Q34" s="18">
        <v>1.3232522370380639E-2</v>
      </c>
      <c r="R34" s="20">
        <v>1212.0128812220792</v>
      </c>
      <c r="S34" s="18">
        <v>0.98676747762961936</v>
      </c>
      <c r="T34" s="20">
        <v>91593.488172370271</v>
      </c>
      <c r="U34" s="20">
        <v>455121.80790517078</v>
      </c>
      <c r="V34" s="17">
        <v>3288458.423339555</v>
      </c>
      <c r="W34" s="21">
        <v>35.902753448487381</v>
      </c>
    </row>
    <row r="35" spans="1:23" x14ac:dyDescent="0.25">
      <c r="A35" s="16">
        <v>45</v>
      </c>
      <c r="B35" s="17">
        <v>5</v>
      </c>
      <c r="C35" s="18">
        <v>5.8055744907546834E-3</v>
      </c>
      <c r="D35" s="19">
        <v>2.6805411432252275</v>
      </c>
      <c r="E35" s="18">
        <v>2.864218280148001E-2</v>
      </c>
      <c r="F35" s="20">
        <v>2443.9244211844052</v>
      </c>
      <c r="G35" s="18">
        <v>0.97135781719851999</v>
      </c>
      <c r="H35" s="20">
        <v>85326.053468876067</v>
      </c>
      <c r="I35" s="20">
        <v>420961.68520037597</v>
      </c>
      <c r="J35" s="17">
        <v>2678414.2009123932</v>
      </c>
      <c r="K35" s="21">
        <v>31.390344355834809</v>
      </c>
      <c r="L35" s="1"/>
      <c r="M35" s="16">
        <v>45</v>
      </c>
      <c r="N35" s="17">
        <v>5</v>
      </c>
      <c r="O35" s="18">
        <v>3.8911154383379784E-3</v>
      </c>
      <c r="P35" s="19">
        <v>2.7215831978256659</v>
      </c>
      <c r="Q35" s="18">
        <v>1.9284607903671813E-2</v>
      </c>
      <c r="R35" s="20">
        <v>1742.9713127451978</v>
      </c>
      <c r="S35" s="18">
        <v>0.98071539209632819</v>
      </c>
      <c r="T35" s="20">
        <v>90381.475291148192</v>
      </c>
      <c r="U35" s="20">
        <v>447936.16133107443</v>
      </c>
      <c r="V35" s="17">
        <v>2833336.6154343844</v>
      </c>
      <c r="W35" s="21">
        <v>31.348643140724178</v>
      </c>
    </row>
    <row r="36" spans="1:23" x14ac:dyDescent="0.25">
      <c r="A36" s="16">
        <v>50</v>
      </c>
      <c r="B36" s="17">
        <v>5</v>
      </c>
      <c r="C36" s="18">
        <v>9.2225302941094187E-3</v>
      </c>
      <c r="D36" s="19">
        <v>2.6113123641981453</v>
      </c>
      <c r="E36" s="18">
        <v>4.5118698098028598E-2</v>
      </c>
      <c r="F36" s="20">
        <v>3739.533758224643</v>
      </c>
      <c r="G36" s="18">
        <v>0.9548813019019714</v>
      </c>
      <c r="H36" s="20">
        <v>82882.129047691662</v>
      </c>
      <c r="I36" s="20">
        <v>405478.06718652346</v>
      </c>
      <c r="J36" s="17">
        <v>2257452.5157120172</v>
      </c>
      <c r="K36" s="21">
        <v>27.236903077297207</v>
      </c>
      <c r="L36" s="1"/>
      <c r="M36" s="16">
        <v>50</v>
      </c>
      <c r="N36" s="17">
        <v>5</v>
      </c>
      <c r="O36" s="18">
        <v>7.0305094697310135E-3</v>
      </c>
      <c r="P36" s="19">
        <v>2.678747859900918</v>
      </c>
      <c r="Q36" s="18">
        <v>3.4588084163877375E-2</v>
      </c>
      <c r="R36" s="20">
        <v>3065.8360357651836</v>
      </c>
      <c r="S36" s="18">
        <v>0.96541191583612262</v>
      </c>
      <c r="T36" s="20">
        <v>88638.503978402994</v>
      </c>
      <c r="U36" s="20">
        <v>436075.94143280212</v>
      </c>
      <c r="V36" s="17">
        <v>2385400.4541033101</v>
      </c>
      <c r="W36" s="21">
        <v>26.911560405898989</v>
      </c>
    </row>
    <row r="37" spans="1:23" x14ac:dyDescent="0.25">
      <c r="A37" s="16">
        <v>55</v>
      </c>
      <c r="B37" s="17">
        <v>5</v>
      </c>
      <c r="C37" s="18">
        <v>1.1533988633497727E-2</v>
      </c>
      <c r="D37" s="19">
        <v>2.6149549715716272</v>
      </c>
      <c r="E37" s="18">
        <v>5.6125969262774911E-2</v>
      </c>
      <c r="F37" s="20">
        <v>4441.954870592861</v>
      </c>
      <c r="G37" s="18">
        <v>0.94387403073722509</v>
      </c>
      <c r="H37" s="20">
        <v>79142.595289467019</v>
      </c>
      <c r="I37" s="20">
        <v>385118.71406672441</v>
      </c>
      <c r="J37" s="17">
        <v>1851974.4485254935</v>
      </c>
      <c r="K37" s="21">
        <v>23.400476592305665</v>
      </c>
      <c r="L37" s="1"/>
      <c r="M37" s="16">
        <v>55</v>
      </c>
      <c r="N37" s="17">
        <v>5</v>
      </c>
      <c r="O37" s="18">
        <v>1.0468099798805136E-2</v>
      </c>
      <c r="P37" s="19">
        <v>2.6958145150897126</v>
      </c>
      <c r="Q37" s="18">
        <v>5.1107757217965122E-2</v>
      </c>
      <c r="R37" s="20">
        <v>4373.4271377058758</v>
      </c>
      <c r="S37" s="18">
        <v>0.94889224278203488</v>
      </c>
      <c r="T37" s="20">
        <v>85572.66794263781</v>
      </c>
      <c r="U37" s="20">
        <v>417786.15238317446</v>
      </c>
      <c r="V37" s="17">
        <v>1949324.5126705081</v>
      </c>
      <c r="W37" s="21">
        <v>22.77975619478412</v>
      </c>
    </row>
    <row r="38" spans="1:23" x14ac:dyDescent="0.25">
      <c r="A38" s="16">
        <v>60</v>
      </c>
      <c r="B38" s="17">
        <v>5</v>
      </c>
      <c r="C38" s="18">
        <v>1.7253263620867709E-2</v>
      </c>
      <c r="D38" s="19">
        <v>2.6254675974989667</v>
      </c>
      <c r="E38" s="18">
        <v>8.2871214271992955E-2</v>
      </c>
      <c r="F38" s="20">
        <v>6190.5327784076217</v>
      </c>
      <c r="G38" s="18">
        <v>0.91712878572800705</v>
      </c>
      <c r="H38" s="20">
        <v>74700.640418874158</v>
      </c>
      <c r="I38" s="20">
        <v>358803.58142329712</v>
      </c>
      <c r="J38" s="17">
        <v>1466855.7344587692</v>
      </c>
      <c r="K38" s="21">
        <v>19.636454603783392</v>
      </c>
      <c r="L38" s="1"/>
      <c r="M38" s="16">
        <v>60</v>
      </c>
      <c r="N38" s="17">
        <v>5</v>
      </c>
      <c r="O38" s="18">
        <v>1.8429070285327268E-2</v>
      </c>
      <c r="P38" s="19">
        <v>2.6887917577851042</v>
      </c>
      <c r="Q38" s="18">
        <v>8.8380906434898709E-2</v>
      </c>
      <c r="R38" s="20">
        <v>7176.4625041654945</v>
      </c>
      <c r="S38" s="18">
        <v>0.91161909356510129</v>
      </c>
      <c r="T38" s="20">
        <v>81199.240804931935</v>
      </c>
      <c r="U38" s="20">
        <v>389409.90473508619</v>
      </c>
      <c r="V38" s="17">
        <v>1531538.3602873336</v>
      </c>
      <c r="W38" s="21">
        <v>18.861486204860057</v>
      </c>
    </row>
    <row r="39" spans="1:23" x14ac:dyDescent="0.25">
      <c r="A39" s="16">
        <v>65</v>
      </c>
      <c r="B39" s="17">
        <v>5</v>
      </c>
      <c r="C39" s="18">
        <v>2.5251379099111723E-2</v>
      </c>
      <c r="D39" s="19">
        <v>2.6748142086018749</v>
      </c>
      <c r="E39" s="18">
        <v>0.11925494312761797</v>
      </c>
      <c r="F39" s="20">
        <v>8170.1689903308215</v>
      </c>
      <c r="G39" s="18">
        <v>0.88074505687238203</v>
      </c>
      <c r="H39" s="20">
        <v>68510.107640466536</v>
      </c>
      <c r="I39" s="20">
        <v>323553.37735269393</v>
      </c>
      <c r="J39" s="17">
        <v>1108052.1530354721</v>
      </c>
      <c r="K39" s="21">
        <v>16.173557321649636</v>
      </c>
      <c r="L39" s="1"/>
      <c r="M39" s="16">
        <v>65</v>
      </c>
      <c r="N39" s="17">
        <v>5</v>
      </c>
      <c r="O39" s="18">
        <v>3.1588358949894049E-2</v>
      </c>
      <c r="P39" s="19">
        <v>2.6292168188458902</v>
      </c>
      <c r="Q39" s="18">
        <v>0.14693775142491061</v>
      </c>
      <c r="R39" s="20">
        <v>10876.740597739285</v>
      </c>
      <c r="S39" s="18">
        <v>0.85306224857508939</v>
      </c>
      <c r="T39" s="20">
        <v>74022.77830076644</v>
      </c>
      <c r="U39" s="20">
        <v>344327.4978289358</v>
      </c>
      <c r="V39" s="17">
        <v>1142128.4555522474</v>
      </c>
      <c r="W39" s="21">
        <v>15.429418913615967</v>
      </c>
    </row>
    <row r="40" spans="1:23" x14ac:dyDescent="0.25">
      <c r="A40" s="16">
        <v>70</v>
      </c>
      <c r="B40" s="17">
        <v>5</v>
      </c>
      <c r="C40" s="18">
        <v>4.8230239177923684E-2</v>
      </c>
      <c r="D40" s="19">
        <v>2.6083756427203557</v>
      </c>
      <c r="E40" s="18">
        <v>0.2162114989833841</v>
      </c>
      <c r="F40" s="20">
        <v>13046.188584111274</v>
      </c>
      <c r="G40" s="18">
        <v>0.7837885010166159</v>
      </c>
      <c r="H40" s="20">
        <v>60339.938650135715</v>
      </c>
      <c r="I40" s="20">
        <v>270498.11086325441</v>
      </c>
      <c r="J40" s="17">
        <v>784498.7756827781</v>
      </c>
      <c r="K40" s="21">
        <v>13.001318748954573</v>
      </c>
      <c r="L40" s="1"/>
      <c r="M40" s="16">
        <v>70</v>
      </c>
      <c r="N40" s="17">
        <v>5</v>
      </c>
      <c r="O40" s="18">
        <v>4.9336568601240444E-2</v>
      </c>
      <c r="P40" s="19">
        <v>2.5915081578774593</v>
      </c>
      <c r="Q40" s="18">
        <v>0.2204835100344984</v>
      </c>
      <c r="R40" s="20">
        <v>13922.660037534202</v>
      </c>
      <c r="S40" s="18">
        <v>0.7795164899655016</v>
      </c>
      <c r="T40" s="20">
        <v>63146.037703027156</v>
      </c>
      <c r="U40" s="20">
        <v>282197.5753940891</v>
      </c>
      <c r="V40" s="17">
        <v>797800.9577233115</v>
      </c>
      <c r="W40" s="21">
        <v>12.63422039994547</v>
      </c>
    </row>
    <row r="41" spans="1:23" x14ac:dyDescent="0.25">
      <c r="A41" s="16">
        <v>75</v>
      </c>
      <c r="B41" s="17">
        <v>5</v>
      </c>
      <c r="C41" s="18">
        <v>7.3644330478336045E-2</v>
      </c>
      <c r="D41" s="19">
        <v>2.7686999365676606</v>
      </c>
      <c r="E41" s="18">
        <v>0.31625397688171586</v>
      </c>
      <c r="F41" s="20">
        <v>14956.836540030141</v>
      </c>
      <c r="G41" s="18">
        <v>0.68374602311828414</v>
      </c>
      <c r="H41" s="20">
        <v>47293.75006602444</v>
      </c>
      <c r="I41" s="20">
        <v>203095.5600096058</v>
      </c>
      <c r="J41" s="17">
        <v>514000.66481952369</v>
      </c>
      <c r="K41" s="21">
        <v>10.868257731771177</v>
      </c>
      <c r="L41" s="1"/>
      <c r="M41" s="16">
        <v>75</v>
      </c>
      <c r="N41" s="17">
        <v>5</v>
      </c>
      <c r="O41" s="18">
        <v>8.1909113517863619E-2</v>
      </c>
      <c r="P41" s="19">
        <v>2.7244741685589444</v>
      </c>
      <c r="Q41" s="18">
        <v>0.34520422760500402</v>
      </c>
      <c r="R41" s="20">
        <v>16992.118067125903</v>
      </c>
      <c r="S41" s="18">
        <v>0.65479577239499598</v>
      </c>
      <c r="T41" s="20">
        <v>49223.377665492953</v>
      </c>
      <c r="U41" s="20">
        <v>207450.88473482351</v>
      </c>
      <c r="V41" s="17">
        <v>515603.3823292224</v>
      </c>
      <c r="W41" s="21">
        <v>10.474766397241277</v>
      </c>
    </row>
    <row r="42" spans="1:23" x14ac:dyDescent="0.25">
      <c r="A42" s="16">
        <v>80</v>
      </c>
      <c r="B42" s="17">
        <v>20</v>
      </c>
      <c r="C42" s="18">
        <v>0.10400895008065096</v>
      </c>
      <c r="D42" s="19">
        <v>9.6145572013233167</v>
      </c>
      <c r="E42" s="18">
        <v>1</v>
      </c>
      <c r="F42" s="20">
        <v>32336.9135259943</v>
      </c>
      <c r="G42" s="18">
        <v>0</v>
      </c>
      <c r="H42" s="20">
        <v>32336.9135259943</v>
      </c>
      <c r="I42" s="20">
        <v>310905.10480991786</v>
      </c>
      <c r="J42" s="17">
        <v>310905.10480991786</v>
      </c>
      <c r="K42" s="21">
        <v>9.6145572013233167</v>
      </c>
      <c r="L42" s="1"/>
      <c r="M42" s="16">
        <v>80</v>
      </c>
      <c r="N42" s="17">
        <v>20</v>
      </c>
      <c r="O42" s="18">
        <v>0.10459515937719564</v>
      </c>
      <c r="P42" s="19">
        <v>9.5606718891622524</v>
      </c>
      <c r="Q42" s="18">
        <v>1</v>
      </c>
      <c r="R42" s="20">
        <v>32231.259598367051</v>
      </c>
      <c r="S42" s="18">
        <v>0</v>
      </c>
      <c r="T42" s="20">
        <v>32231.259598367051</v>
      </c>
      <c r="U42" s="20">
        <v>308152.49759439891</v>
      </c>
      <c r="V42" s="17">
        <v>308152.49759439891</v>
      </c>
      <c r="W42" s="21">
        <v>9.5606718891622524</v>
      </c>
    </row>
    <row r="43" spans="1:23" x14ac:dyDescent="0.25">
      <c r="A43" s="22">
        <f>A22+5</f>
        <v>2031</v>
      </c>
      <c r="B43" s="24" t="str">
        <f>B22</f>
        <v xml:space="preserve">Baghlan - Homens </v>
      </c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2">
        <f>M22+5</f>
        <v>2031</v>
      </c>
      <c r="N43" s="24" t="str">
        <f>N22</f>
        <v xml:space="preserve">Baghlan - Mulheres </v>
      </c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5">
      <c r="A44" s="25" t="s">
        <v>0</v>
      </c>
      <c r="B44" s="25" t="s">
        <v>26</v>
      </c>
      <c r="C44" s="27" t="s">
        <v>27</v>
      </c>
      <c r="D44" s="27" t="s">
        <v>28</v>
      </c>
      <c r="E44" s="27" t="s">
        <v>29</v>
      </c>
      <c r="F44" s="27" t="s">
        <v>30</v>
      </c>
      <c r="G44" s="27" t="s">
        <v>31</v>
      </c>
      <c r="H44" s="25" t="s">
        <v>32</v>
      </c>
      <c r="I44" s="27" t="s">
        <v>33</v>
      </c>
      <c r="J44" s="25" t="s">
        <v>34</v>
      </c>
      <c r="K44" s="25" t="s">
        <v>35</v>
      </c>
      <c r="L44" s="1"/>
      <c r="M44" s="29" t="s">
        <v>0</v>
      </c>
      <c r="N44" s="29" t="s">
        <v>26</v>
      </c>
      <c r="O44" s="31" t="s">
        <v>27</v>
      </c>
      <c r="P44" s="31" t="s">
        <v>28</v>
      </c>
      <c r="Q44" s="31" t="s">
        <v>29</v>
      </c>
      <c r="R44" s="31" t="s">
        <v>30</v>
      </c>
      <c r="S44" s="31" t="s">
        <v>31</v>
      </c>
      <c r="T44" s="29" t="s">
        <v>32</v>
      </c>
      <c r="U44" s="31" t="s">
        <v>33</v>
      </c>
      <c r="V44" s="29" t="s">
        <v>34</v>
      </c>
      <c r="W44" s="29" t="s">
        <v>35</v>
      </c>
    </row>
    <row r="45" spans="1:23" ht="7.15" customHeight="1" x14ac:dyDescent="0.25">
      <c r="A45" s="26"/>
      <c r="B45" s="26"/>
      <c r="C45" s="28"/>
      <c r="D45" s="28"/>
      <c r="E45" s="28"/>
      <c r="F45" s="28"/>
      <c r="G45" s="28"/>
      <c r="H45" s="26"/>
      <c r="I45" s="28"/>
      <c r="J45" s="26"/>
      <c r="K45" s="26"/>
      <c r="L45" s="1"/>
      <c r="M45" s="30"/>
      <c r="N45" s="30"/>
      <c r="O45" s="32"/>
      <c r="P45" s="32"/>
      <c r="Q45" s="32"/>
      <c r="R45" s="32"/>
      <c r="S45" s="32"/>
      <c r="T45" s="30"/>
      <c r="U45" s="32"/>
      <c r="V45" s="30"/>
      <c r="W45" s="30"/>
    </row>
    <row r="46" spans="1:23" x14ac:dyDescent="0.25">
      <c r="A46" s="16">
        <v>0</v>
      </c>
      <c r="B46" s="17">
        <v>1</v>
      </c>
      <c r="C46" s="18">
        <v>3.8912173994726622E-2</v>
      </c>
      <c r="D46" s="19">
        <v>0.50531201698568762</v>
      </c>
      <c r="E46" s="18">
        <v>3.8177284747402784E-2</v>
      </c>
      <c r="F46" s="20">
        <v>3817.7284747402737</v>
      </c>
      <c r="G46" s="18">
        <v>0.96182271525259722</v>
      </c>
      <c r="H46" s="20">
        <v>100000</v>
      </c>
      <c r="I46" s="20">
        <v>98111.415601134431</v>
      </c>
      <c r="J46" s="17">
        <v>7048854.4263301659</v>
      </c>
      <c r="K46" s="21">
        <v>70.488544263301662</v>
      </c>
      <c r="L46" s="1"/>
      <c r="M46" s="16">
        <v>0</v>
      </c>
      <c r="N46" s="17">
        <v>1</v>
      </c>
      <c r="O46" s="18">
        <v>2.8604199059733305E-2</v>
      </c>
      <c r="P46" s="19">
        <v>0.50676980847589881</v>
      </c>
      <c r="Q46" s="18">
        <v>2.8206252428456757E-2</v>
      </c>
      <c r="R46" s="20">
        <v>2820.6252428456792</v>
      </c>
      <c r="S46" s="18">
        <v>0.97179374757154324</v>
      </c>
      <c r="T46" s="20">
        <v>100000</v>
      </c>
      <c r="U46" s="20">
        <v>98608.782471253508</v>
      </c>
      <c r="V46" s="17">
        <v>7321332.7771350946</v>
      </c>
      <c r="W46" s="21">
        <v>73.213327771350947</v>
      </c>
    </row>
    <row r="47" spans="1:23" x14ac:dyDescent="0.25">
      <c r="A47" s="16">
        <v>1</v>
      </c>
      <c r="B47" s="17">
        <v>4</v>
      </c>
      <c r="C47" s="18">
        <v>1.2702444232921938E-3</v>
      </c>
      <c r="D47" s="19">
        <v>0.79117349492985811</v>
      </c>
      <c r="E47" s="18">
        <v>5.0603517300140677E-3</v>
      </c>
      <c r="F47" s="20">
        <v>486.71612410953094</v>
      </c>
      <c r="G47" s="18">
        <v>0.99493964826998593</v>
      </c>
      <c r="H47" s="20">
        <v>96182.271525259726</v>
      </c>
      <c r="I47" s="20">
        <v>383167.29850155121</v>
      </c>
      <c r="J47" s="17">
        <v>6950743.0107290316</v>
      </c>
      <c r="K47" s="21">
        <v>72.266363650016345</v>
      </c>
      <c r="L47" s="1"/>
      <c r="M47" s="16">
        <v>1</v>
      </c>
      <c r="N47" s="17">
        <v>4</v>
      </c>
      <c r="O47" s="18">
        <v>1.1830717106235595E-3</v>
      </c>
      <c r="P47" s="19">
        <v>1.0518091300922701</v>
      </c>
      <c r="Q47" s="18">
        <v>4.7158383697943895E-3</v>
      </c>
      <c r="R47" s="20">
        <v>458.28222423241823</v>
      </c>
      <c r="S47" s="18">
        <v>0.99528416163020561</v>
      </c>
      <c r="T47" s="20">
        <v>97179.374757154321</v>
      </c>
      <c r="U47" s="20">
        <v>387366.39555929427</v>
      </c>
      <c r="V47" s="17">
        <v>7222723.9946638411</v>
      </c>
      <c r="W47" s="21">
        <v>74.323631045301681</v>
      </c>
    </row>
    <row r="48" spans="1:23" x14ac:dyDescent="0.25">
      <c r="A48" s="16">
        <v>5</v>
      </c>
      <c r="B48" s="17">
        <v>5</v>
      </c>
      <c r="C48" s="18">
        <v>6.0201966849833879E-4</v>
      </c>
      <c r="D48" s="19">
        <v>2.3624288019556383</v>
      </c>
      <c r="E48" s="18">
        <v>3.0053262758445998E-3</v>
      </c>
      <c r="F48" s="20">
        <v>287.59636712861538</v>
      </c>
      <c r="G48" s="18">
        <v>0.9969946737241554</v>
      </c>
      <c r="H48" s="20">
        <v>95695.555401150195</v>
      </c>
      <c r="I48" s="20">
        <v>477719.22111115034</v>
      </c>
      <c r="J48" s="17">
        <v>6567575.7122274805</v>
      </c>
      <c r="K48" s="21">
        <v>68.629892837724654</v>
      </c>
      <c r="L48" s="1"/>
      <c r="M48" s="16">
        <v>5</v>
      </c>
      <c r="N48" s="17">
        <v>5</v>
      </c>
      <c r="O48" s="18">
        <v>4.4177930814813917E-4</v>
      </c>
      <c r="P48" s="19">
        <v>2.2868973605591627</v>
      </c>
      <c r="Q48" s="18">
        <v>2.2062521432326676E-3</v>
      </c>
      <c r="R48" s="20">
        <v>213.39111769656301</v>
      </c>
      <c r="S48" s="18">
        <v>0.99779374785676733</v>
      </c>
      <c r="T48" s="20">
        <v>96721.092532921903</v>
      </c>
      <c r="U48" s="20">
        <v>483026.51065995375</v>
      </c>
      <c r="V48" s="17">
        <v>6835357.5991045469</v>
      </c>
      <c r="W48" s="21">
        <v>70.670806337076158</v>
      </c>
    </row>
    <row r="49" spans="1:23" x14ac:dyDescent="0.25">
      <c r="A49" s="16">
        <v>10</v>
      </c>
      <c r="B49" s="17">
        <v>5</v>
      </c>
      <c r="C49" s="18">
        <v>6.2303591073611107E-4</v>
      </c>
      <c r="D49" s="19">
        <v>2.7899181243098967</v>
      </c>
      <c r="E49" s="18">
        <v>3.1108959731971364E-3</v>
      </c>
      <c r="F49" s="20">
        <v>296.8042355698999</v>
      </c>
      <c r="G49" s="18">
        <v>0.99688910402680286</v>
      </c>
      <c r="H49" s="20">
        <v>95407.95903402158</v>
      </c>
      <c r="I49" s="20">
        <v>476383.83350844681</v>
      </c>
      <c r="J49" s="17">
        <v>6089856.49111633</v>
      </c>
      <c r="K49" s="21">
        <v>63.829648519624499</v>
      </c>
      <c r="L49" s="1"/>
      <c r="M49" s="16">
        <v>10</v>
      </c>
      <c r="N49" s="17">
        <v>5</v>
      </c>
      <c r="O49" s="18">
        <v>4.9795187281298536E-4</v>
      </c>
      <c r="P49" s="19">
        <v>2.6994750490713919</v>
      </c>
      <c r="Q49" s="18">
        <v>2.4869104820021137E-3</v>
      </c>
      <c r="R49" s="20">
        <v>240.00601424345223</v>
      </c>
      <c r="S49" s="18">
        <v>0.99751308951799789</v>
      </c>
      <c r="T49" s="20">
        <v>96507.70141522534</v>
      </c>
      <c r="U49" s="20">
        <v>481986.3672519867</v>
      </c>
      <c r="V49" s="17">
        <v>6352331.0884445934</v>
      </c>
      <c r="W49" s="21">
        <v>65.822012080814417</v>
      </c>
    </row>
    <row r="50" spans="1:23" x14ac:dyDescent="0.25">
      <c r="A50" s="16">
        <v>15</v>
      </c>
      <c r="B50" s="17">
        <v>5</v>
      </c>
      <c r="C50" s="18">
        <v>1.4780668116236241E-3</v>
      </c>
      <c r="D50" s="19">
        <v>2.8060708326284156</v>
      </c>
      <c r="E50" s="18">
        <v>7.3664463382751011E-3</v>
      </c>
      <c r="F50" s="20">
        <v>700.63121799417422</v>
      </c>
      <c r="G50" s="18">
        <v>0.9926335536617249</v>
      </c>
      <c r="H50" s="20">
        <v>95111.15479845168</v>
      </c>
      <c r="I50" s="20">
        <v>474018.63872752991</v>
      </c>
      <c r="J50" s="17">
        <v>5613472.6576078832</v>
      </c>
      <c r="K50" s="21">
        <v>59.020129337124452</v>
      </c>
      <c r="L50" s="1"/>
      <c r="M50" s="16">
        <v>15</v>
      </c>
      <c r="N50" s="17">
        <v>5</v>
      </c>
      <c r="O50" s="18">
        <v>9.2274680365105109E-4</v>
      </c>
      <c r="P50" s="19">
        <v>2.6491045612917641</v>
      </c>
      <c r="Q50" s="18">
        <v>4.6037471957754983E-3</v>
      </c>
      <c r="R50" s="20">
        <v>443.19213274604408</v>
      </c>
      <c r="S50" s="18">
        <v>0.9953962528042245</v>
      </c>
      <c r="T50" s="20">
        <v>96267.695400981887</v>
      </c>
      <c r="U50" s="20">
        <v>480296.5786415654</v>
      </c>
      <c r="V50" s="17">
        <v>5870344.7211926067</v>
      </c>
      <c r="W50" s="21">
        <v>60.979383548561941</v>
      </c>
    </row>
    <row r="51" spans="1:23" x14ac:dyDescent="0.25">
      <c r="A51" s="16">
        <v>20</v>
      </c>
      <c r="B51" s="17">
        <v>5</v>
      </c>
      <c r="C51" s="18">
        <v>2.8287120698195422E-3</v>
      </c>
      <c r="D51" s="19">
        <v>2.5551124162434249</v>
      </c>
      <c r="E51" s="18">
        <v>1.4046416972500531E-2</v>
      </c>
      <c r="F51" s="20">
        <v>1326.129580803201</v>
      </c>
      <c r="G51" s="18">
        <v>0.98595358302749947</v>
      </c>
      <c r="H51" s="20">
        <v>94410.523580457506</v>
      </c>
      <c r="I51" s="20">
        <v>468810.38015572948</v>
      </c>
      <c r="J51" s="17">
        <v>5139454.0188803533</v>
      </c>
      <c r="K51" s="21">
        <v>54.437300249695831</v>
      </c>
      <c r="L51" s="1"/>
      <c r="M51" s="16">
        <v>20</v>
      </c>
      <c r="N51" s="17">
        <v>5</v>
      </c>
      <c r="O51" s="18">
        <v>1.1663278428225886E-3</v>
      </c>
      <c r="P51" s="19">
        <v>2.5157342518416677</v>
      </c>
      <c r="Q51" s="18">
        <v>5.8147910413353099E-3</v>
      </c>
      <c r="R51" s="20">
        <v>557.19946314454137</v>
      </c>
      <c r="S51" s="18">
        <v>0.99418520895866469</v>
      </c>
      <c r="T51" s="20">
        <v>95824.503268235843</v>
      </c>
      <c r="U51" s="20">
        <v>477738.284799997</v>
      </c>
      <c r="V51" s="17">
        <v>5390048.1425510412</v>
      </c>
      <c r="W51" s="21">
        <v>56.249163405136571</v>
      </c>
    </row>
    <row r="52" spans="1:23" x14ac:dyDescent="0.25">
      <c r="A52" s="16">
        <v>25</v>
      </c>
      <c r="B52" s="17">
        <v>5</v>
      </c>
      <c r="C52" s="18">
        <v>2.2721476857329496E-3</v>
      </c>
      <c r="D52" s="19">
        <v>2.4623898731399763</v>
      </c>
      <c r="E52" s="18">
        <v>1.1295609918863692E-2</v>
      </c>
      <c r="F52" s="20">
        <v>1051.4450041539094</v>
      </c>
      <c r="G52" s="18">
        <v>0.98870439008113631</v>
      </c>
      <c r="H52" s="20">
        <v>93084.393999654305</v>
      </c>
      <c r="I52" s="20">
        <v>462753.81250789418</v>
      </c>
      <c r="J52" s="17">
        <v>4670643.6387246242</v>
      </c>
      <c r="K52" s="21">
        <v>50.176441377938929</v>
      </c>
      <c r="L52" s="1"/>
      <c r="M52" s="16">
        <v>25</v>
      </c>
      <c r="N52" s="17">
        <v>5</v>
      </c>
      <c r="O52" s="18">
        <v>1.0214162447728659E-3</v>
      </c>
      <c r="P52" s="19">
        <v>2.4507772591366503</v>
      </c>
      <c r="Q52" s="18">
        <v>5.0938178517031529E-3</v>
      </c>
      <c r="R52" s="20">
        <v>485.27429280600336</v>
      </c>
      <c r="S52" s="18">
        <v>0.99490618214829685</v>
      </c>
      <c r="T52" s="20">
        <v>95267.303805091302</v>
      </c>
      <c r="U52" s="20">
        <v>475099.44676267909</v>
      </c>
      <c r="V52" s="17">
        <v>4912309.8577510444</v>
      </c>
      <c r="W52" s="21">
        <v>51.563439517520166</v>
      </c>
    </row>
    <row r="53" spans="1:23" x14ac:dyDescent="0.25">
      <c r="A53" s="16">
        <v>30</v>
      </c>
      <c r="B53" s="17">
        <v>5</v>
      </c>
      <c r="C53" s="18">
        <v>2.4847162511803457E-3</v>
      </c>
      <c r="D53" s="19">
        <v>2.4976622019921142</v>
      </c>
      <c r="E53" s="18">
        <v>1.2346813714449567E-2</v>
      </c>
      <c r="F53" s="20">
        <v>1136.3136768388795</v>
      </c>
      <c r="G53" s="18">
        <v>0.98765318628555043</v>
      </c>
      <c r="H53" s="20">
        <v>92032.948995500396</v>
      </c>
      <c r="I53" s="20">
        <v>457321.30431355472</v>
      </c>
      <c r="J53" s="17">
        <v>4207889.8262167303</v>
      </c>
      <c r="K53" s="21">
        <v>45.721558117435301</v>
      </c>
      <c r="L53" s="1"/>
      <c r="M53" s="16">
        <v>30</v>
      </c>
      <c r="N53" s="17">
        <v>5</v>
      </c>
      <c r="O53" s="18">
        <v>9.3590856344308174E-4</v>
      </c>
      <c r="P53" s="19">
        <v>2.6038245740876329</v>
      </c>
      <c r="Q53" s="18">
        <v>4.6690719513184931E-3</v>
      </c>
      <c r="R53" s="20">
        <v>442.54411548485223</v>
      </c>
      <c r="S53" s="18">
        <v>0.99533092804868151</v>
      </c>
      <c r="T53" s="20">
        <v>94782.029512285299</v>
      </c>
      <c r="U53" s="20">
        <v>472849.73422701954</v>
      </c>
      <c r="V53" s="17">
        <v>4437210.4109883653</v>
      </c>
      <c r="W53" s="21">
        <v>46.814891322972045</v>
      </c>
    </row>
    <row r="54" spans="1:23" x14ac:dyDescent="0.25">
      <c r="A54" s="16">
        <v>35</v>
      </c>
      <c r="B54" s="17">
        <v>5</v>
      </c>
      <c r="C54" s="18">
        <v>2.2982956898186767E-3</v>
      </c>
      <c r="D54" s="19">
        <v>2.5524784556069324</v>
      </c>
      <c r="E54" s="18">
        <v>1.1427198989624521E-2</v>
      </c>
      <c r="F54" s="20">
        <v>1038.6939392736822</v>
      </c>
      <c r="G54" s="18">
        <v>0.98857280101037548</v>
      </c>
      <c r="H54" s="20">
        <v>90896.635318661516</v>
      </c>
      <c r="I54" s="20">
        <v>451940.95079890476</v>
      </c>
      <c r="J54" s="17">
        <v>3750568.5219031759</v>
      </c>
      <c r="K54" s="21">
        <v>41.261907096501361</v>
      </c>
      <c r="L54" s="1"/>
      <c r="M54" s="16">
        <v>35</v>
      </c>
      <c r="N54" s="17">
        <v>5</v>
      </c>
      <c r="O54" s="18">
        <v>1.5015852060667829E-3</v>
      </c>
      <c r="P54" s="19">
        <v>2.6655107701797509</v>
      </c>
      <c r="Q54" s="18">
        <v>7.4816994231231559E-3</v>
      </c>
      <c r="R54" s="20">
        <v>705.81967347097816</v>
      </c>
      <c r="S54" s="18">
        <v>0.99251830057687684</v>
      </c>
      <c r="T54" s="20">
        <v>94339.485396800446</v>
      </c>
      <c r="U54" s="20">
        <v>470049.69855808897</v>
      </c>
      <c r="V54" s="17">
        <v>3964360.6767613455</v>
      </c>
      <c r="W54" s="21">
        <v>42.022284307433779</v>
      </c>
    </row>
    <row r="55" spans="1:23" x14ac:dyDescent="0.25">
      <c r="A55" s="16">
        <v>40</v>
      </c>
      <c r="B55" s="17">
        <v>5</v>
      </c>
      <c r="C55" s="18">
        <v>3.1342594790764711E-3</v>
      </c>
      <c r="D55" s="19">
        <v>2.6644421699947398</v>
      </c>
      <c r="E55" s="18">
        <v>1.5557413329637004E-2</v>
      </c>
      <c r="F55" s="20">
        <v>1397.957134989425</v>
      </c>
      <c r="G55" s="18">
        <v>0.984442586670363</v>
      </c>
      <c r="H55" s="20">
        <v>89857.941379387834</v>
      </c>
      <c r="I55" s="20">
        <v>446024.69716430292</v>
      </c>
      <c r="J55" s="17">
        <v>3298627.5711042713</v>
      </c>
      <c r="K55" s="21">
        <v>36.709360580354122</v>
      </c>
      <c r="L55" s="1"/>
      <c r="M55" s="16">
        <v>40</v>
      </c>
      <c r="N55" s="17">
        <v>5</v>
      </c>
      <c r="O55" s="18">
        <v>2.1538179864468935E-3</v>
      </c>
      <c r="P55" s="19">
        <v>2.6557748344127847</v>
      </c>
      <c r="Q55" s="18">
        <v>1.0714989582032874E-2</v>
      </c>
      <c r="R55" s="20">
        <v>1003.283752753021</v>
      </c>
      <c r="S55" s="18">
        <v>0.98928501041796713</v>
      </c>
      <c r="T55" s="20">
        <v>93633.665723329468</v>
      </c>
      <c r="U55" s="20">
        <v>465816.40559521894</v>
      </c>
      <c r="V55" s="17">
        <v>3494310.9782032566</v>
      </c>
      <c r="W55" s="21">
        <v>37.318959491859616</v>
      </c>
    </row>
    <row r="56" spans="1:23" x14ac:dyDescent="0.25">
      <c r="A56" s="16">
        <v>45</v>
      </c>
      <c r="B56" s="17">
        <v>5</v>
      </c>
      <c r="C56" s="18">
        <v>4.8979744483551814E-3</v>
      </c>
      <c r="D56" s="19">
        <v>2.6896100299326067</v>
      </c>
      <c r="E56" s="18">
        <v>2.4215840199274363E-2</v>
      </c>
      <c r="F56" s="20">
        <v>2142.132842492676</v>
      </c>
      <c r="G56" s="18">
        <v>0.97578415980072564</v>
      </c>
      <c r="H56" s="20">
        <v>88459.984244398409</v>
      </c>
      <c r="I56" s="20">
        <v>437350.75898814504</v>
      </c>
      <c r="J56" s="17">
        <v>2852602.8739399686</v>
      </c>
      <c r="K56" s="21">
        <v>32.24738166421961</v>
      </c>
      <c r="L56" s="1"/>
      <c r="M56" s="16">
        <v>45</v>
      </c>
      <c r="N56" s="17">
        <v>5</v>
      </c>
      <c r="O56" s="18">
        <v>3.1662867472422194E-3</v>
      </c>
      <c r="P56" s="19">
        <v>2.7272593877358879</v>
      </c>
      <c r="Q56" s="18">
        <v>1.5718322354681957E-2</v>
      </c>
      <c r="R56" s="20">
        <v>1455.9942036508437</v>
      </c>
      <c r="S56" s="18">
        <v>0.98428167764531804</v>
      </c>
      <c r="T56" s="20">
        <v>92630.381970576447</v>
      </c>
      <c r="U56" s="20">
        <v>459842.81269502384</v>
      </c>
      <c r="V56" s="17">
        <v>3028494.5726080379</v>
      </c>
      <c r="W56" s="21">
        <v>32.69439797376657</v>
      </c>
    </row>
    <row r="57" spans="1:23" x14ac:dyDescent="0.25">
      <c r="A57" s="16">
        <v>50</v>
      </c>
      <c r="B57" s="17">
        <v>5</v>
      </c>
      <c r="C57" s="18">
        <v>7.902195826879203E-3</v>
      </c>
      <c r="D57" s="19">
        <v>2.6210679239464429</v>
      </c>
      <c r="E57" s="18">
        <v>3.8781925963948027E-2</v>
      </c>
      <c r="F57" s="20">
        <v>3347.5725224357739</v>
      </c>
      <c r="G57" s="18">
        <v>0.96121807403605197</v>
      </c>
      <c r="H57" s="20">
        <v>86317.851401905733</v>
      </c>
      <c r="I57" s="20">
        <v>423625.60935899068</v>
      </c>
      <c r="J57" s="17">
        <v>2415252.1149518238</v>
      </c>
      <c r="K57" s="21">
        <v>27.980910967143231</v>
      </c>
      <c r="L57" s="1"/>
      <c r="M57" s="16">
        <v>50</v>
      </c>
      <c r="N57" s="17">
        <v>5</v>
      </c>
      <c r="O57" s="18">
        <v>5.7605810254057147E-3</v>
      </c>
      <c r="P57" s="19">
        <v>2.6863945710815744</v>
      </c>
      <c r="Q57" s="18">
        <v>2.8424077225148725E-2</v>
      </c>
      <c r="R57" s="20">
        <v>2591.5478388427437</v>
      </c>
      <c r="S57" s="18">
        <v>0.97157592277485127</v>
      </c>
      <c r="T57" s="20">
        <v>91174.387766925604</v>
      </c>
      <c r="U57" s="20">
        <v>449876.11968537967</v>
      </c>
      <c r="V57" s="17">
        <v>2568651.7599130138</v>
      </c>
      <c r="W57" s="21">
        <v>28.17295320347429</v>
      </c>
    </row>
    <row r="58" spans="1:23" x14ac:dyDescent="0.25">
      <c r="A58" s="16">
        <v>55</v>
      </c>
      <c r="B58" s="17">
        <v>5</v>
      </c>
      <c r="C58" s="18">
        <v>1.0088673495094772E-2</v>
      </c>
      <c r="D58" s="19">
        <v>2.6282237317691184</v>
      </c>
      <c r="E58" s="18">
        <v>4.9264561290405351E-2</v>
      </c>
      <c r="F58" s="20">
        <v>4087.4943891396688</v>
      </c>
      <c r="G58" s="18">
        <v>0.95073543870959465</v>
      </c>
      <c r="H58" s="20">
        <v>82970.278879469959</v>
      </c>
      <c r="I58" s="20">
        <v>405156.77220866142</v>
      </c>
      <c r="J58" s="17">
        <v>1991626.5055928333</v>
      </c>
      <c r="K58" s="21">
        <v>24.0040955929056</v>
      </c>
      <c r="L58" s="1"/>
      <c r="M58" s="16">
        <v>55</v>
      </c>
      <c r="N58" s="17">
        <v>5</v>
      </c>
      <c r="O58" s="18">
        <v>8.691991217366378E-3</v>
      </c>
      <c r="P58" s="19">
        <v>2.7088683892846439</v>
      </c>
      <c r="Q58" s="18">
        <v>4.2611372094595423E-2</v>
      </c>
      <c r="R58" s="20">
        <v>3774.6363533715194</v>
      </c>
      <c r="S58" s="18">
        <v>0.95738862790540458</v>
      </c>
      <c r="T58" s="20">
        <v>88582.83992808286</v>
      </c>
      <c r="U58" s="20">
        <v>434266.0109722495</v>
      </c>
      <c r="V58" s="17">
        <v>2118775.640227634</v>
      </c>
      <c r="W58" s="21">
        <v>23.91857883476969</v>
      </c>
    </row>
    <row r="59" spans="1:23" x14ac:dyDescent="0.25">
      <c r="A59" s="16">
        <v>60</v>
      </c>
      <c r="B59" s="17">
        <v>5</v>
      </c>
      <c r="C59" s="18">
        <v>1.5406505481363875E-2</v>
      </c>
      <c r="D59" s="19">
        <v>2.6396114578646435</v>
      </c>
      <c r="E59" s="18">
        <v>7.4329509591873788E-2</v>
      </c>
      <c r="F59" s="20">
        <v>5863.3186864077143</v>
      </c>
      <c r="G59" s="18">
        <v>0.92567049040812621</v>
      </c>
      <c r="H59" s="20">
        <v>78882.78449033029</v>
      </c>
      <c r="I59" s="20">
        <v>380574.21220536652</v>
      </c>
      <c r="J59" s="17">
        <v>1586469.7333841717</v>
      </c>
      <c r="K59" s="21">
        <v>20.111735959050055</v>
      </c>
      <c r="L59" s="1"/>
      <c r="M59" s="16">
        <v>60</v>
      </c>
      <c r="N59" s="17">
        <v>5</v>
      </c>
      <c r="O59" s="18">
        <v>1.5572989737883495E-2</v>
      </c>
      <c r="P59" s="19">
        <v>2.7066720658566923</v>
      </c>
      <c r="Q59" s="18">
        <v>7.5179973202627814E-2</v>
      </c>
      <c r="R59" s="20">
        <v>6375.8784721098054</v>
      </c>
      <c r="S59" s="18">
        <v>0.92482002679737219</v>
      </c>
      <c r="T59" s="20">
        <v>84808.20357471134</v>
      </c>
      <c r="U59" s="20">
        <v>409419.03766876436</v>
      </c>
      <c r="V59" s="17">
        <v>1684509.6292553844</v>
      </c>
      <c r="W59" s="21">
        <v>19.862578833796714</v>
      </c>
    </row>
    <row r="60" spans="1:23" x14ac:dyDescent="0.25">
      <c r="A60" s="16">
        <v>65</v>
      </c>
      <c r="B60" s="17">
        <v>5</v>
      </c>
      <c r="C60" s="18">
        <v>2.3128606630512083E-2</v>
      </c>
      <c r="D60" s="19">
        <v>2.694456624571322</v>
      </c>
      <c r="E60" s="18">
        <v>0.10978866190820691</v>
      </c>
      <c r="F60" s="20">
        <v>8016.7094438647327</v>
      </c>
      <c r="G60" s="18">
        <v>0.89021133809179309</v>
      </c>
      <c r="H60" s="20">
        <v>73019.465803922576</v>
      </c>
      <c r="I60" s="20">
        <v>346614.45766857406</v>
      </c>
      <c r="J60" s="17">
        <v>1205895.5211788053</v>
      </c>
      <c r="K60" s="21">
        <v>16.514713000187754</v>
      </c>
      <c r="L60" s="1"/>
      <c r="M60" s="16">
        <v>65</v>
      </c>
      <c r="N60" s="17">
        <v>5</v>
      </c>
      <c r="O60" s="18">
        <v>2.7412384947209961E-2</v>
      </c>
      <c r="P60" s="19">
        <v>2.6507205532232887</v>
      </c>
      <c r="Q60" s="18">
        <v>0.12876926729475247</v>
      </c>
      <c r="R60" s="20">
        <v>10099.673035685817</v>
      </c>
      <c r="S60" s="18">
        <v>0.87123073270524753</v>
      </c>
      <c r="T60" s="20">
        <v>78432.325102601535</v>
      </c>
      <c r="U60" s="20">
        <v>368434.67123110604</v>
      </c>
      <c r="V60" s="17">
        <v>1275090.5915866201</v>
      </c>
      <c r="W60" s="21">
        <v>16.257207597997454</v>
      </c>
    </row>
    <row r="61" spans="1:23" x14ac:dyDescent="0.25">
      <c r="A61" s="16">
        <v>70</v>
      </c>
      <c r="B61" s="17">
        <v>5</v>
      </c>
      <c r="C61" s="18">
        <v>4.5500754244435053E-2</v>
      </c>
      <c r="D61" s="19">
        <v>2.6248496519260702</v>
      </c>
      <c r="E61" s="18">
        <v>0.2053151323902741</v>
      </c>
      <c r="F61" s="20">
        <v>13346.049527798008</v>
      </c>
      <c r="G61" s="18">
        <v>0.7946848676097259</v>
      </c>
      <c r="H61" s="20">
        <v>65002.756360057843</v>
      </c>
      <c r="I61" s="20">
        <v>293314.90761892789</v>
      </c>
      <c r="J61" s="17">
        <v>859281.06351023109</v>
      </c>
      <c r="K61" s="21">
        <v>13.219148104283041</v>
      </c>
      <c r="L61" s="1"/>
      <c r="M61" s="16">
        <v>70</v>
      </c>
      <c r="N61" s="17">
        <v>5</v>
      </c>
      <c r="O61" s="18">
        <v>4.4294606285537164E-2</v>
      </c>
      <c r="P61" s="19">
        <v>2.6054267073672133</v>
      </c>
      <c r="Q61" s="18">
        <v>0.20023479161635471</v>
      </c>
      <c r="R61" s="20">
        <v>13682.574347211739</v>
      </c>
      <c r="S61" s="18">
        <v>0.79976520838364529</v>
      </c>
      <c r="T61" s="20">
        <v>68332.652066915718</v>
      </c>
      <c r="U61" s="20">
        <v>308899.33322828286</v>
      </c>
      <c r="V61" s="17">
        <v>906655.92035551392</v>
      </c>
      <c r="W61" s="21">
        <v>13.268267701181248</v>
      </c>
    </row>
    <row r="62" spans="1:23" x14ac:dyDescent="0.25">
      <c r="A62" s="16">
        <v>75</v>
      </c>
      <c r="B62" s="17">
        <v>5</v>
      </c>
      <c r="C62" s="18">
        <v>7.184970906833904E-2</v>
      </c>
      <c r="D62" s="19">
        <v>2.790045224958277</v>
      </c>
      <c r="E62" s="18">
        <v>0.3100218478678769</v>
      </c>
      <c r="F62" s="20">
        <v>16014.707706906374</v>
      </c>
      <c r="G62" s="18">
        <v>0.6899781521321231</v>
      </c>
      <c r="H62" s="20">
        <v>51656.706832259835</v>
      </c>
      <c r="I62" s="20">
        <v>222891.75439352397</v>
      </c>
      <c r="J62" s="17">
        <v>565966.15589130321</v>
      </c>
      <c r="K62" s="21">
        <v>10.956295718368461</v>
      </c>
      <c r="L62" s="1"/>
      <c r="M62" s="16">
        <v>75</v>
      </c>
      <c r="N62" s="17">
        <v>5</v>
      </c>
      <c r="O62" s="18">
        <v>7.2232515050408327E-2</v>
      </c>
      <c r="P62" s="19">
        <v>2.7930200134424883</v>
      </c>
      <c r="Q62" s="18">
        <v>0.31150395026555211</v>
      </c>
      <c r="R62" s="20">
        <v>17023.715092007224</v>
      </c>
      <c r="S62" s="18">
        <v>0.68849604973444789</v>
      </c>
      <c r="T62" s="20">
        <v>54650.077719703979</v>
      </c>
      <c r="U62" s="20">
        <v>235679.39009360288</v>
      </c>
      <c r="V62" s="17">
        <v>597756.58712723106</v>
      </c>
      <c r="W62" s="21">
        <v>10.937890888153506</v>
      </c>
    </row>
    <row r="63" spans="1:23" x14ac:dyDescent="0.25">
      <c r="A63" s="16">
        <v>80</v>
      </c>
      <c r="B63" s="17">
        <v>20</v>
      </c>
      <c r="C63" s="18">
        <v>0.10388999869925933</v>
      </c>
      <c r="D63" s="19">
        <v>9.625565622488832</v>
      </c>
      <c r="E63" s="18">
        <v>1</v>
      </c>
      <c r="F63" s="20">
        <v>35641.999125353461</v>
      </c>
      <c r="G63" s="18">
        <v>0</v>
      </c>
      <c r="H63" s="20">
        <v>35641.999125353461</v>
      </c>
      <c r="I63" s="20">
        <v>343074.4014977793</v>
      </c>
      <c r="J63" s="17">
        <v>343074.4014977793</v>
      </c>
      <c r="K63" s="21">
        <v>9.625565622488832</v>
      </c>
      <c r="L63" s="1"/>
      <c r="M63" s="16">
        <v>80</v>
      </c>
      <c r="N63" s="17">
        <v>20</v>
      </c>
      <c r="O63" s="18">
        <v>0.10391806757220941</v>
      </c>
      <c r="P63" s="19">
        <v>9.6229657013697967</v>
      </c>
      <c r="Q63" s="18">
        <v>1</v>
      </c>
      <c r="R63" s="20">
        <v>37626.362627696755</v>
      </c>
      <c r="S63" s="18">
        <v>0</v>
      </c>
      <c r="T63" s="20">
        <v>37626.362627696755</v>
      </c>
      <c r="U63" s="20">
        <v>362077.19703362824</v>
      </c>
      <c r="V63" s="17">
        <v>362077.19703362824</v>
      </c>
      <c r="W63" s="21">
        <v>9.6229657013697967</v>
      </c>
    </row>
    <row r="64" spans="1:23" x14ac:dyDescent="0.25">
      <c r="A64" s="22">
        <f>A43+5</f>
        <v>2036</v>
      </c>
      <c r="B64" s="24" t="str">
        <f>B43</f>
        <v xml:space="preserve">Baghlan - Homens </v>
      </c>
      <c r="C64" s="24"/>
      <c r="D64" s="24"/>
      <c r="E64" s="24"/>
      <c r="F64" s="24"/>
      <c r="G64" s="24"/>
      <c r="H64" s="24"/>
      <c r="I64" s="24"/>
      <c r="J64" s="24"/>
      <c r="K64" s="24"/>
      <c r="L64" s="1"/>
      <c r="M64" s="22">
        <f>M43+5</f>
        <v>2036</v>
      </c>
      <c r="N64" s="24" t="str">
        <f>N43</f>
        <v xml:space="preserve">Baghlan - Mulheres 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x14ac:dyDescent="0.25">
      <c r="A65" s="25" t="s">
        <v>0</v>
      </c>
      <c r="B65" s="25" t="s">
        <v>26</v>
      </c>
      <c r="C65" s="27" t="s">
        <v>27</v>
      </c>
      <c r="D65" s="27" t="s">
        <v>28</v>
      </c>
      <c r="E65" s="27" t="s">
        <v>29</v>
      </c>
      <c r="F65" s="27" t="s">
        <v>30</v>
      </c>
      <c r="G65" s="27" t="s">
        <v>31</v>
      </c>
      <c r="H65" s="25" t="s">
        <v>32</v>
      </c>
      <c r="I65" s="27" t="s">
        <v>33</v>
      </c>
      <c r="J65" s="25" t="s">
        <v>34</v>
      </c>
      <c r="K65" s="25" t="s">
        <v>35</v>
      </c>
      <c r="L65" s="1"/>
      <c r="M65" s="29" t="s">
        <v>0</v>
      </c>
      <c r="N65" s="29" t="s">
        <v>26</v>
      </c>
      <c r="O65" s="31" t="s">
        <v>27</v>
      </c>
      <c r="P65" s="31" t="s">
        <v>28</v>
      </c>
      <c r="Q65" s="31" t="s">
        <v>29</v>
      </c>
      <c r="R65" s="31" t="s">
        <v>30</v>
      </c>
      <c r="S65" s="31" t="s">
        <v>31</v>
      </c>
      <c r="T65" s="29" t="s">
        <v>32</v>
      </c>
      <c r="U65" s="31" t="s">
        <v>33</v>
      </c>
      <c r="V65" s="29" t="s">
        <v>34</v>
      </c>
      <c r="W65" s="29" t="s">
        <v>35</v>
      </c>
    </row>
    <row r="66" spans="1:23" ht="7.15" customHeight="1" x14ac:dyDescent="0.25">
      <c r="A66" s="26"/>
      <c r="B66" s="26"/>
      <c r="C66" s="28"/>
      <c r="D66" s="28"/>
      <c r="E66" s="28"/>
      <c r="F66" s="28"/>
      <c r="G66" s="28"/>
      <c r="H66" s="26"/>
      <c r="I66" s="28"/>
      <c r="J66" s="26"/>
      <c r="K66" s="26"/>
      <c r="L66" s="1"/>
      <c r="M66" s="30"/>
      <c r="N66" s="30"/>
      <c r="O66" s="32"/>
      <c r="P66" s="32"/>
      <c r="Q66" s="32"/>
      <c r="R66" s="32"/>
      <c r="S66" s="32"/>
      <c r="T66" s="30"/>
      <c r="U66" s="32"/>
      <c r="V66" s="30"/>
      <c r="W66" s="30"/>
    </row>
    <row r="67" spans="1:23" x14ac:dyDescent="0.25">
      <c r="A67" s="16">
        <v>0</v>
      </c>
      <c r="B67" s="17">
        <v>1</v>
      </c>
      <c r="C67" s="18">
        <v>2.7653503277128434E-2</v>
      </c>
      <c r="D67" s="19">
        <v>0.50566686986249199</v>
      </c>
      <c r="E67" s="18">
        <v>2.7280576626106501E-2</v>
      </c>
      <c r="F67" s="20">
        <v>2728.0576626106485</v>
      </c>
      <c r="G67" s="18">
        <v>0.9727194233738935</v>
      </c>
      <c r="H67" s="20">
        <v>100000</v>
      </c>
      <c r="I67" s="20">
        <v>98651.430716446062</v>
      </c>
      <c r="J67" s="17">
        <v>7287138.0760685559</v>
      </c>
      <c r="K67" s="21">
        <v>72.871380760685554</v>
      </c>
      <c r="L67" s="1"/>
      <c r="M67" s="16">
        <v>0</v>
      </c>
      <c r="N67" s="17">
        <v>1</v>
      </c>
      <c r="O67" s="18">
        <v>2.0192187003809946E-2</v>
      </c>
      <c r="P67" s="19">
        <v>0.50713151094301456</v>
      </c>
      <c r="Q67" s="18">
        <v>1.9993212697685281E-2</v>
      </c>
      <c r="R67" s="20">
        <v>1999.3212697685231</v>
      </c>
      <c r="S67" s="18">
        <v>0.98000678730231472</v>
      </c>
      <c r="T67" s="20">
        <v>100000</v>
      </c>
      <c r="U67" s="20">
        <v>99014.597546629695</v>
      </c>
      <c r="V67" s="17">
        <v>7560476.2146899421</v>
      </c>
      <c r="W67" s="21">
        <v>75.604762146899418</v>
      </c>
    </row>
    <row r="68" spans="1:23" x14ac:dyDescent="0.25">
      <c r="A68" s="16">
        <v>1</v>
      </c>
      <c r="B68" s="17">
        <v>4</v>
      </c>
      <c r="C68" s="18">
        <v>9.5643793223278552E-4</v>
      </c>
      <c r="D68" s="19">
        <v>0.87444148243717157</v>
      </c>
      <c r="E68" s="18">
        <v>3.8143491033252319E-3</v>
      </c>
      <c r="F68" s="20">
        <v>371.02914603332465</v>
      </c>
      <c r="G68" s="18">
        <v>0.99618565089667477</v>
      </c>
      <c r="H68" s="20">
        <v>97271.942337389351</v>
      </c>
      <c r="I68" s="20">
        <v>387928.0960419089</v>
      </c>
      <c r="J68" s="17">
        <v>7188486.6453521103</v>
      </c>
      <c r="K68" s="21">
        <v>73.90092633720343</v>
      </c>
      <c r="L68" s="1"/>
      <c r="M68" s="16">
        <v>1</v>
      </c>
      <c r="N68" s="17">
        <v>4</v>
      </c>
      <c r="O68" s="18">
        <v>8.7515526179966459E-4</v>
      </c>
      <c r="P68" s="19">
        <v>1.1053261998968</v>
      </c>
      <c r="Q68" s="18">
        <v>3.4917753710350663E-3</v>
      </c>
      <c r="R68" s="20">
        <v>342.19635633494181</v>
      </c>
      <c r="S68" s="18">
        <v>0.99650822462896493</v>
      </c>
      <c r="T68" s="20">
        <v>98000.678730231477</v>
      </c>
      <c r="U68" s="20">
        <v>391012.16809375235</v>
      </c>
      <c r="V68" s="17">
        <v>7461461.6171433125</v>
      </c>
      <c r="W68" s="21">
        <v>76.136836130315331</v>
      </c>
    </row>
    <row r="69" spans="1:23" x14ac:dyDescent="0.25">
      <c r="A69" s="16">
        <v>5</v>
      </c>
      <c r="B69" s="17">
        <v>5</v>
      </c>
      <c r="C69" s="18">
        <v>4.5951307203342387E-4</v>
      </c>
      <c r="D69" s="19">
        <v>2.3712049135768574</v>
      </c>
      <c r="E69" s="18">
        <v>2.294793328524114E-3</v>
      </c>
      <c r="F69" s="20">
        <v>222.36756911942211</v>
      </c>
      <c r="G69" s="18">
        <v>0.99770520667147589</v>
      </c>
      <c r="H69" s="20">
        <v>96900.913191356027</v>
      </c>
      <c r="I69" s="20">
        <v>483920.00718369917</v>
      </c>
      <c r="J69" s="17">
        <v>6800558.5493102018</v>
      </c>
      <c r="K69" s="21">
        <v>70.180541393668108</v>
      </c>
      <c r="L69" s="1"/>
      <c r="M69" s="16">
        <v>5</v>
      </c>
      <c r="N69" s="17">
        <v>5</v>
      </c>
      <c r="O69" s="18">
        <v>3.3287969743235266E-4</v>
      </c>
      <c r="P69" s="19">
        <v>2.2983433395786967</v>
      </c>
      <c r="Q69" s="18">
        <v>1.6629029941799267E-3</v>
      </c>
      <c r="R69" s="20">
        <v>162.39658274661633</v>
      </c>
      <c r="S69" s="18">
        <v>0.99833709700582007</v>
      </c>
      <c r="T69" s="20">
        <v>97658.482373896535</v>
      </c>
      <c r="U69" s="20">
        <v>487853.67206007562</v>
      </c>
      <c r="V69" s="17">
        <v>7070449.4490495604</v>
      </c>
      <c r="W69" s="21">
        <v>72.39974733561337</v>
      </c>
    </row>
    <row r="70" spans="1:23" x14ac:dyDescent="0.25">
      <c r="A70" s="16">
        <v>10</v>
      </c>
      <c r="B70" s="17">
        <v>5</v>
      </c>
      <c r="C70" s="18">
        <v>4.8367939357581711E-4</v>
      </c>
      <c r="D70" s="19">
        <v>2.7937217470766131</v>
      </c>
      <c r="E70" s="18">
        <v>2.4158189717728984E-3</v>
      </c>
      <c r="F70" s="20">
        <v>233.55786467761209</v>
      </c>
      <c r="G70" s="18">
        <v>0.9975841810282271</v>
      </c>
      <c r="H70" s="20">
        <v>96678.545622236605</v>
      </c>
      <c r="I70" s="20">
        <v>482877.43447354558</v>
      </c>
      <c r="J70" s="17">
        <v>6316638.5421265028</v>
      </c>
      <c r="K70" s="21">
        <v>65.336507717112795</v>
      </c>
      <c r="L70" s="1"/>
      <c r="M70" s="16">
        <v>10</v>
      </c>
      <c r="N70" s="17">
        <v>5</v>
      </c>
      <c r="O70" s="18">
        <v>3.7984169898461564E-4</v>
      </c>
      <c r="P70" s="19">
        <v>2.7070604228686515</v>
      </c>
      <c r="Q70" s="18">
        <v>1.8975558109766144E-3</v>
      </c>
      <c r="R70" s="20">
        <v>185.00426414047251</v>
      </c>
      <c r="S70" s="18">
        <v>0.99810244418902339</v>
      </c>
      <c r="T70" s="20">
        <v>97496.085791149919</v>
      </c>
      <c r="U70" s="20">
        <v>487056.22535656381</v>
      </c>
      <c r="V70" s="17">
        <v>6582595.7769894851</v>
      </c>
      <c r="W70" s="21">
        <v>67.516513340754159</v>
      </c>
    </row>
    <row r="71" spans="1:23" x14ac:dyDescent="0.25">
      <c r="A71" s="16">
        <v>15</v>
      </c>
      <c r="B71" s="17">
        <v>5</v>
      </c>
      <c r="C71" s="18">
        <v>1.1468444453837023E-3</v>
      </c>
      <c r="D71" s="19">
        <v>2.8116068892991253</v>
      </c>
      <c r="E71" s="18">
        <v>5.7198668113037643E-3</v>
      </c>
      <c r="F71" s="20">
        <v>551.65248459106078</v>
      </c>
      <c r="G71" s="18">
        <v>0.99428013318869624</v>
      </c>
      <c r="H71" s="20">
        <v>96444.987757558993</v>
      </c>
      <c r="I71" s="20">
        <v>481017.70629101485</v>
      </c>
      <c r="J71" s="17">
        <v>5833761.1076529576</v>
      </c>
      <c r="K71" s="21">
        <v>60.487965660980962</v>
      </c>
      <c r="L71" s="1"/>
      <c r="M71" s="16">
        <v>15</v>
      </c>
      <c r="N71" s="17">
        <v>5</v>
      </c>
      <c r="O71" s="18">
        <v>7.1286748678883955E-4</v>
      </c>
      <c r="P71" s="19">
        <v>2.6541782593299783</v>
      </c>
      <c r="Q71" s="18">
        <v>3.5583868857173018E-3</v>
      </c>
      <c r="R71" s="20">
        <v>346.27047634068003</v>
      </c>
      <c r="S71" s="18">
        <v>0.9964416131142827</v>
      </c>
      <c r="T71" s="20">
        <v>97311.081527009446</v>
      </c>
      <c r="U71" s="20">
        <v>485743.11882349511</v>
      </c>
      <c r="V71" s="17">
        <v>6095539.5516329212</v>
      </c>
      <c r="W71" s="21">
        <v>62.639726698968573</v>
      </c>
    </row>
    <row r="72" spans="1:23" x14ac:dyDescent="0.25">
      <c r="A72" s="16">
        <v>20</v>
      </c>
      <c r="B72" s="17">
        <v>5</v>
      </c>
      <c r="C72" s="18">
        <v>2.2199817176980358E-3</v>
      </c>
      <c r="D72" s="19">
        <v>2.5595766643530786</v>
      </c>
      <c r="E72" s="18">
        <v>1.1040096709664771E-2</v>
      </c>
      <c r="F72" s="20">
        <v>1058.6716952258721</v>
      </c>
      <c r="G72" s="18">
        <v>0.98895990329033523</v>
      </c>
      <c r="H72" s="20">
        <v>95893.335272967932</v>
      </c>
      <c r="I72" s="20">
        <v>476883.06925502158</v>
      </c>
      <c r="J72" s="17">
        <v>5352743.4013619423</v>
      </c>
      <c r="K72" s="21">
        <v>55.819764597038329</v>
      </c>
      <c r="L72" s="1"/>
      <c r="M72" s="16">
        <v>20</v>
      </c>
      <c r="N72" s="17">
        <v>5</v>
      </c>
      <c r="O72" s="18">
        <v>9.1221110854650676E-4</v>
      </c>
      <c r="P72" s="19">
        <v>2.5201477189476926</v>
      </c>
      <c r="Q72" s="18">
        <v>4.5507610441051227E-3</v>
      </c>
      <c r="R72" s="20">
        <v>441.26368477840151</v>
      </c>
      <c r="S72" s="18">
        <v>0.99544923895589488</v>
      </c>
      <c r="T72" s="20">
        <v>96964.811050668766</v>
      </c>
      <c r="U72" s="20">
        <v>483729.78649810056</v>
      </c>
      <c r="V72" s="17">
        <v>5609796.4328094264</v>
      </c>
      <c r="W72" s="21">
        <v>57.853940744318457</v>
      </c>
    </row>
    <row r="73" spans="1:23" x14ac:dyDescent="0.25">
      <c r="A73" s="16">
        <v>25</v>
      </c>
      <c r="B73" s="17">
        <v>5</v>
      </c>
      <c r="C73" s="18">
        <v>1.8101222757159064E-3</v>
      </c>
      <c r="D73" s="19">
        <v>2.469888266375253</v>
      </c>
      <c r="E73" s="18">
        <v>9.0093502517064605E-3</v>
      </c>
      <c r="F73" s="20">
        <v>854.39870017462817</v>
      </c>
      <c r="G73" s="18">
        <v>0.99099064974829354</v>
      </c>
      <c r="H73" s="20">
        <v>94834.66357774206</v>
      </c>
      <c r="I73" s="20">
        <v>472011.59371220472</v>
      </c>
      <c r="J73" s="17">
        <v>4875860.3321069209</v>
      </c>
      <c r="K73" s="21">
        <v>51.414326240635262</v>
      </c>
      <c r="L73" s="1"/>
      <c r="M73" s="16">
        <v>25</v>
      </c>
      <c r="N73" s="17">
        <v>5</v>
      </c>
      <c r="O73" s="18">
        <v>8.0756247344229107E-4</v>
      </c>
      <c r="P73" s="19">
        <v>2.4552305000119814</v>
      </c>
      <c r="Q73" s="18">
        <v>4.0295314369193092E-3</v>
      </c>
      <c r="R73" s="20">
        <v>388.94466851382458</v>
      </c>
      <c r="S73" s="18">
        <v>0.99597046856308069</v>
      </c>
      <c r="T73" s="20">
        <v>96523.547365890365</v>
      </c>
      <c r="U73" s="20">
        <v>481627.96229983488</v>
      </c>
      <c r="V73" s="17">
        <v>5126066.646311326</v>
      </c>
      <c r="W73" s="21">
        <v>53.10690278383597</v>
      </c>
    </row>
    <row r="74" spans="1:23" x14ac:dyDescent="0.25">
      <c r="A74" s="16">
        <v>30</v>
      </c>
      <c r="B74" s="17">
        <v>5</v>
      </c>
      <c r="C74" s="18">
        <v>2.0001024060696438E-3</v>
      </c>
      <c r="D74" s="19">
        <v>2.502897818735625</v>
      </c>
      <c r="E74" s="18">
        <v>9.9508130915892945E-3</v>
      </c>
      <c r="F74" s="20">
        <v>935.18005009472836</v>
      </c>
      <c r="G74" s="18">
        <v>0.99004918690841071</v>
      </c>
      <c r="H74" s="20">
        <v>93980.264877567432</v>
      </c>
      <c r="I74" s="20">
        <v>467566.0842448707</v>
      </c>
      <c r="J74" s="17">
        <v>4403848.7383947158</v>
      </c>
      <c r="K74" s="21">
        <v>46.85929268375461</v>
      </c>
      <c r="L74" s="1"/>
      <c r="M74" s="16">
        <v>30</v>
      </c>
      <c r="N74" s="17">
        <v>5</v>
      </c>
      <c r="O74" s="18">
        <v>7.4545495741604141E-4</v>
      </c>
      <c r="P74" s="19">
        <v>2.6067878669800622</v>
      </c>
      <c r="Q74" s="18">
        <v>3.7206370520818099E-3</v>
      </c>
      <c r="R74" s="20">
        <v>357.68196478302707</v>
      </c>
      <c r="S74" s="18">
        <v>0.99627936294791819</v>
      </c>
      <c r="T74" s="20">
        <v>96134.60269737654</v>
      </c>
      <c r="U74" s="20">
        <v>479817.00466900156</v>
      </c>
      <c r="V74" s="17">
        <v>4644438.684011491</v>
      </c>
      <c r="W74" s="21">
        <v>48.311831054545308</v>
      </c>
    </row>
    <row r="75" spans="1:23" x14ac:dyDescent="0.25">
      <c r="A75" s="16">
        <v>35</v>
      </c>
      <c r="B75" s="17">
        <v>5</v>
      </c>
      <c r="C75" s="18">
        <v>1.8730098084701111E-3</v>
      </c>
      <c r="D75" s="19">
        <v>2.5593879291948904</v>
      </c>
      <c r="E75" s="18">
        <v>9.3224334921148122E-3</v>
      </c>
      <c r="F75" s="20">
        <v>867.40661507229379</v>
      </c>
      <c r="G75" s="18">
        <v>0.99067756650788519</v>
      </c>
      <c r="H75" s="20">
        <v>93045.084827472703</v>
      </c>
      <c r="I75" s="20">
        <v>463108.4210823219</v>
      </c>
      <c r="J75" s="17">
        <v>3936282.6541498448</v>
      </c>
      <c r="K75" s="21">
        <v>42.305111134549783</v>
      </c>
      <c r="L75" s="1"/>
      <c r="M75" s="16">
        <v>35</v>
      </c>
      <c r="N75" s="17">
        <v>5</v>
      </c>
      <c r="O75" s="18">
        <v>1.1983793279402891E-3</v>
      </c>
      <c r="P75" s="19">
        <v>2.6677559099719215</v>
      </c>
      <c r="Q75" s="18">
        <v>5.9751964847400973E-3</v>
      </c>
      <c r="R75" s="20">
        <v>572.28592008062697</v>
      </c>
      <c r="S75" s="18">
        <v>0.9940248035152599</v>
      </c>
      <c r="T75" s="20">
        <v>95776.920732593513</v>
      </c>
      <c r="U75" s="20">
        <v>477549.89320805325</v>
      </c>
      <c r="V75" s="17">
        <v>4164621.6793424897</v>
      </c>
      <c r="W75" s="21">
        <v>43.482517995854103</v>
      </c>
    </row>
    <row r="76" spans="1:23" x14ac:dyDescent="0.25">
      <c r="A76" s="16">
        <v>40</v>
      </c>
      <c r="B76" s="17">
        <v>5</v>
      </c>
      <c r="C76" s="18">
        <v>2.5809957266857645E-3</v>
      </c>
      <c r="D76" s="19">
        <v>2.6715369996802818</v>
      </c>
      <c r="E76" s="18">
        <v>1.282788620513664E-2</v>
      </c>
      <c r="F76" s="20">
        <v>1182.4447667623754</v>
      </c>
      <c r="G76" s="18">
        <v>0.98717211379486336</v>
      </c>
      <c r="H76" s="20">
        <v>92177.678212400409</v>
      </c>
      <c r="I76" s="20">
        <v>458135.11217267415</v>
      </c>
      <c r="J76" s="17">
        <v>3473174.2330675228</v>
      </c>
      <c r="K76" s="21">
        <v>37.679124712432667</v>
      </c>
      <c r="L76" s="1"/>
      <c r="M76" s="16">
        <v>40</v>
      </c>
      <c r="N76" s="17">
        <v>5</v>
      </c>
      <c r="O76" s="18">
        <v>1.7264082078276061E-3</v>
      </c>
      <c r="P76" s="19">
        <v>2.6593568056505594</v>
      </c>
      <c r="Q76" s="18">
        <v>8.5973001605823551E-3</v>
      </c>
      <c r="R76" s="20">
        <v>818.50282216179767</v>
      </c>
      <c r="S76" s="18">
        <v>0.99140269983941764</v>
      </c>
      <c r="T76" s="20">
        <v>95204.634812512886</v>
      </c>
      <c r="U76" s="20">
        <v>474107.35100231558</v>
      </c>
      <c r="V76" s="17">
        <v>3687071.7861344363</v>
      </c>
      <c r="W76" s="21">
        <v>38.727860186590824</v>
      </c>
    </row>
    <row r="77" spans="1:23" x14ac:dyDescent="0.25">
      <c r="A77" s="16">
        <v>45</v>
      </c>
      <c r="B77" s="17">
        <v>5</v>
      </c>
      <c r="C77" s="18">
        <v>4.0844145038577973E-3</v>
      </c>
      <c r="D77" s="19">
        <v>2.6984807089526179</v>
      </c>
      <c r="E77" s="18">
        <v>2.0231885536585503E-2</v>
      </c>
      <c r="F77" s="20">
        <v>1841.0051474470238</v>
      </c>
      <c r="G77" s="18">
        <v>0.9797681144634145</v>
      </c>
      <c r="H77" s="20">
        <v>90995.233445638034</v>
      </c>
      <c r="I77" s="20">
        <v>450739.0583664233</v>
      </c>
      <c r="J77" s="17">
        <v>3015039.1208948484</v>
      </c>
      <c r="K77" s="21">
        <v>33.134033583155535</v>
      </c>
      <c r="L77" s="1"/>
      <c r="M77" s="16">
        <v>45</v>
      </c>
      <c r="N77" s="17">
        <v>5</v>
      </c>
      <c r="O77" s="18">
        <v>2.5539948827659536E-3</v>
      </c>
      <c r="P77" s="19">
        <v>2.7326899960547535</v>
      </c>
      <c r="Q77" s="18">
        <v>1.2696453086459392E-2</v>
      </c>
      <c r="R77" s="20">
        <v>1198.3690968278534</v>
      </c>
      <c r="S77" s="18">
        <v>0.98730354691354061</v>
      </c>
      <c r="T77" s="20">
        <v>94386.131990351088</v>
      </c>
      <c r="U77" s="20">
        <v>469213.58571009879</v>
      </c>
      <c r="V77" s="17">
        <v>3212964.4351321207</v>
      </c>
      <c r="W77" s="21">
        <v>34.040641007098117</v>
      </c>
    </row>
    <row r="78" spans="1:23" x14ac:dyDescent="0.25">
      <c r="A78" s="16">
        <v>50</v>
      </c>
      <c r="B78" s="17">
        <v>5</v>
      </c>
      <c r="C78" s="18">
        <v>6.6916392750683068E-3</v>
      </c>
      <c r="D78" s="19">
        <v>2.630660528669527</v>
      </c>
      <c r="E78" s="18">
        <v>3.2936003773422096E-2</v>
      </c>
      <c r="F78" s="20">
        <v>2936.3839996457536</v>
      </c>
      <c r="G78" s="18">
        <v>0.9670639962265779</v>
      </c>
      <c r="H78" s="20">
        <v>89154.22829819101</v>
      </c>
      <c r="I78" s="20">
        <v>438813.85097761115</v>
      </c>
      <c r="J78" s="17">
        <v>2564300.0625284249</v>
      </c>
      <c r="K78" s="21">
        <v>28.762517622290449</v>
      </c>
      <c r="L78" s="1"/>
      <c r="M78" s="16">
        <v>50</v>
      </c>
      <c r="N78" s="17">
        <v>5</v>
      </c>
      <c r="O78" s="18">
        <v>4.6792722109225927E-3</v>
      </c>
      <c r="P78" s="19">
        <v>2.6935750648311831</v>
      </c>
      <c r="Q78" s="18">
        <v>2.3146554409819053E-2</v>
      </c>
      <c r="R78" s="20">
        <v>2156.9756241442519</v>
      </c>
      <c r="S78" s="18">
        <v>0.97685344559018095</v>
      </c>
      <c r="T78" s="20">
        <v>93187.762893523235</v>
      </c>
      <c r="U78" s="20">
        <v>460963.91210353858</v>
      </c>
      <c r="V78" s="17">
        <v>2743750.8494220218</v>
      </c>
      <c r="W78" s="21">
        <v>29.443252678541537</v>
      </c>
    </row>
    <row r="79" spans="1:23" x14ac:dyDescent="0.25">
      <c r="A79" s="16">
        <v>55</v>
      </c>
      <c r="B79" s="17">
        <v>5</v>
      </c>
      <c r="C79" s="18">
        <v>8.7182487382993119E-3</v>
      </c>
      <c r="D79" s="19">
        <v>2.6414247783452893</v>
      </c>
      <c r="E79" s="18">
        <v>4.2712952395254189E-2</v>
      </c>
      <c r="F79" s="20">
        <v>3682.6186791452055</v>
      </c>
      <c r="G79" s="18">
        <v>0.95728704760474581</v>
      </c>
      <c r="H79" s="20">
        <v>86217.844298545257</v>
      </c>
      <c r="I79" s="20">
        <v>422403.4883252916</v>
      </c>
      <c r="J79" s="17">
        <v>2125486.2115508136</v>
      </c>
      <c r="K79" s="21">
        <v>24.652509336593059</v>
      </c>
      <c r="L79" s="1"/>
      <c r="M79" s="16">
        <v>55</v>
      </c>
      <c r="N79" s="17">
        <v>5</v>
      </c>
      <c r="O79" s="18">
        <v>7.1508429650142744E-3</v>
      </c>
      <c r="P79" s="19">
        <v>2.7210900407473813</v>
      </c>
      <c r="Q79" s="18">
        <v>3.5180902363387001E-2</v>
      </c>
      <c r="R79" s="20">
        <v>3202.5452389862767</v>
      </c>
      <c r="S79" s="18">
        <v>0.964819097636613</v>
      </c>
      <c r="T79" s="20">
        <v>91030.787269378983</v>
      </c>
      <c r="U79" s="20">
        <v>447855.624106812</v>
      </c>
      <c r="V79" s="17">
        <v>2282786.9373184834</v>
      </c>
      <c r="W79" s="21">
        <v>25.077086618654008</v>
      </c>
    </row>
    <row r="80" spans="1:23" x14ac:dyDescent="0.25">
      <c r="A80" s="16">
        <v>60</v>
      </c>
      <c r="B80" s="17">
        <v>5</v>
      </c>
      <c r="C80" s="18">
        <v>1.3593335925970975E-2</v>
      </c>
      <c r="D80" s="19">
        <v>2.6540917211075925</v>
      </c>
      <c r="E80" s="18">
        <v>6.5866288059482248E-2</v>
      </c>
      <c r="F80" s="20">
        <v>5436.2889457017591</v>
      </c>
      <c r="G80" s="18">
        <v>0.93413371194051775</v>
      </c>
      <c r="H80" s="20">
        <v>82535.225619400051</v>
      </c>
      <c r="I80" s="20">
        <v>399923.09285282722</v>
      </c>
      <c r="J80" s="17">
        <v>1703082.7232255221</v>
      </c>
      <c r="K80" s="21">
        <v>20.634616437338597</v>
      </c>
      <c r="L80" s="1"/>
      <c r="M80" s="16">
        <v>60</v>
      </c>
      <c r="N80" s="17">
        <v>5</v>
      </c>
      <c r="O80" s="18">
        <v>1.3026198248522089E-2</v>
      </c>
      <c r="P80" s="19">
        <v>2.7238648588856296</v>
      </c>
      <c r="Q80" s="18">
        <v>6.3255504279127295E-2</v>
      </c>
      <c r="R80" s="20">
        <v>5555.6197395817289</v>
      </c>
      <c r="S80" s="18">
        <v>0.93674449572087271</v>
      </c>
      <c r="T80" s="20">
        <v>87828.242030392707</v>
      </c>
      <c r="U80" s="20">
        <v>426495.86883203289</v>
      </c>
      <c r="V80" s="17">
        <v>1834931.3132116713</v>
      </c>
      <c r="W80" s="21">
        <v>20.892269625261299</v>
      </c>
    </row>
    <row r="81" spans="1:23" x14ac:dyDescent="0.25">
      <c r="A81" s="16">
        <v>65</v>
      </c>
      <c r="B81" s="17">
        <v>5</v>
      </c>
      <c r="C81" s="18">
        <v>2.0939434131028792E-2</v>
      </c>
      <c r="D81" s="19">
        <v>2.715393464578796</v>
      </c>
      <c r="E81" s="18">
        <v>9.99172905346144E-2</v>
      </c>
      <c r="F81" s="20">
        <v>7703.5168555357523</v>
      </c>
      <c r="G81" s="18">
        <v>0.9000827094653856</v>
      </c>
      <c r="H81" s="20">
        <v>77098.936673698292</v>
      </c>
      <c r="I81" s="20">
        <v>367895.17841460713</v>
      </c>
      <c r="J81" s="17">
        <v>1303159.6303726949</v>
      </c>
      <c r="K81" s="21">
        <v>16.902433244805799</v>
      </c>
      <c r="L81" s="1"/>
      <c r="M81" s="16">
        <v>65</v>
      </c>
      <c r="N81" s="17">
        <v>5</v>
      </c>
      <c r="O81" s="18">
        <v>2.3518189563956206E-2</v>
      </c>
      <c r="P81" s="19">
        <v>2.6720794217799533</v>
      </c>
      <c r="Q81" s="18">
        <v>0.11148719370920568</v>
      </c>
      <c r="R81" s="20">
        <v>9172.3437782999536</v>
      </c>
      <c r="S81" s="18">
        <v>0.88851280629079432</v>
      </c>
      <c r="T81" s="20">
        <v>82272.622290810978</v>
      </c>
      <c r="U81" s="20">
        <v>390010.62362204184</v>
      </c>
      <c r="V81" s="17">
        <v>1408435.4443796384</v>
      </c>
      <c r="W81" s="21">
        <v>17.119126693217684</v>
      </c>
    </row>
    <row r="82" spans="1:23" x14ac:dyDescent="0.25">
      <c r="A82" s="16">
        <v>70</v>
      </c>
      <c r="B82" s="17">
        <v>5</v>
      </c>
      <c r="C82" s="18">
        <v>4.2489578199851184E-2</v>
      </c>
      <c r="D82" s="19">
        <v>2.6430457672262322</v>
      </c>
      <c r="E82" s="18">
        <v>0.19310881710349448</v>
      </c>
      <c r="F82" s="20">
        <v>13400.867433485764</v>
      </c>
      <c r="G82" s="18">
        <v>0.80689118289650552</v>
      </c>
      <c r="H82" s="20">
        <v>69395.41981816254</v>
      </c>
      <c r="I82" s="20">
        <v>315391.8678706183</v>
      </c>
      <c r="J82" s="17">
        <v>935264.45195808774</v>
      </c>
      <c r="K82" s="21">
        <v>13.477322486250099</v>
      </c>
      <c r="L82" s="1"/>
      <c r="M82" s="16">
        <v>70</v>
      </c>
      <c r="N82" s="17">
        <v>5</v>
      </c>
      <c r="O82" s="18">
        <v>3.929044926393218E-2</v>
      </c>
      <c r="P82" s="19">
        <v>2.6181804141947334</v>
      </c>
      <c r="Q82" s="18">
        <v>0.17964095011308201</v>
      </c>
      <c r="R82" s="20">
        <v>13131.803485518394</v>
      </c>
      <c r="S82" s="18">
        <v>0.82035904988691799</v>
      </c>
      <c r="T82" s="20">
        <v>73100.278512511024</v>
      </c>
      <c r="U82" s="20">
        <v>334223.80582380155</v>
      </c>
      <c r="V82" s="17">
        <v>1018424.8207575965</v>
      </c>
      <c r="W82" s="21">
        <v>13.931887011665685</v>
      </c>
    </row>
    <row r="83" spans="1:23" x14ac:dyDescent="0.25">
      <c r="A83" s="16">
        <v>75</v>
      </c>
      <c r="B83" s="17">
        <v>5</v>
      </c>
      <c r="C83" s="18">
        <v>6.9549236908449566E-2</v>
      </c>
      <c r="D83" s="19">
        <v>2.8165871543916272</v>
      </c>
      <c r="E83" s="18">
        <v>0.30190108645386493</v>
      </c>
      <c r="F83" s="20">
        <v>16904.816200431771</v>
      </c>
      <c r="G83" s="18">
        <v>0.69809891354613507</v>
      </c>
      <c r="H83" s="20">
        <v>55994.552384676776</v>
      </c>
      <c r="I83" s="20">
        <v>243062.56907871261</v>
      </c>
      <c r="J83" s="17">
        <v>619872.58408746938</v>
      </c>
      <c r="K83" s="21">
        <v>11.070230186483302</v>
      </c>
      <c r="L83" s="1"/>
      <c r="M83" s="16">
        <v>75</v>
      </c>
      <c r="N83" s="17">
        <v>5</v>
      </c>
      <c r="O83" s="18">
        <v>6.2821695320544102E-2</v>
      </c>
      <c r="P83" s="19">
        <v>2.8787135184241706</v>
      </c>
      <c r="Q83" s="18">
        <v>0.27717178485899319</v>
      </c>
      <c r="R83" s="20">
        <v>16621.569258503507</v>
      </c>
      <c r="S83" s="18">
        <v>0.72282821514100681</v>
      </c>
      <c r="T83" s="20">
        <v>59968.47502699263</v>
      </c>
      <c r="U83" s="20">
        <v>264583.26496432326</v>
      </c>
      <c r="V83" s="17">
        <v>684201.01493379497</v>
      </c>
      <c r="W83" s="21">
        <v>11.409344903731949</v>
      </c>
    </row>
    <row r="84" spans="1:23" x14ac:dyDescent="0.25">
      <c r="A84" s="16">
        <v>80</v>
      </c>
      <c r="B84" s="17">
        <v>20</v>
      </c>
      <c r="C84" s="18">
        <v>0.10373858078941076</v>
      </c>
      <c r="D84" s="19">
        <v>9.6396151980332103</v>
      </c>
      <c r="E84" s="18">
        <v>1</v>
      </c>
      <c r="F84" s="20">
        <v>39089.736184245005</v>
      </c>
      <c r="G84" s="18">
        <v>0</v>
      </c>
      <c r="H84" s="20">
        <v>39089.736184245005</v>
      </c>
      <c r="I84" s="20">
        <v>376810.01500875683</v>
      </c>
      <c r="J84" s="17">
        <v>376810.01500875683</v>
      </c>
      <c r="K84" s="21">
        <v>9.6396151980332103</v>
      </c>
      <c r="L84" s="1"/>
      <c r="M84" s="16">
        <v>80</v>
      </c>
      <c r="N84" s="17">
        <v>20</v>
      </c>
      <c r="O84" s="18">
        <v>0.10330093465217506</v>
      </c>
      <c r="P84" s="19">
        <v>9.6804545221890148</v>
      </c>
      <c r="Q84" s="18">
        <v>1</v>
      </c>
      <c r="R84" s="20">
        <v>43346.905768489123</v>
      </c>
      <c r="S84" s="18">
        <v>0</v>
      </c>
      <c r="T84" s="20">
        <v>43346.905768489123</v>
      </c>
      <c r="U84" s="20">
        <v>419617.74996947165</v>
      </c>
      <c r="V84" s="17">
        <v>419617.74996947165</v>
      </c>
      <c r="W84" s="21">
        <v>9.6804545221890148</v>
      </c>
    </row>
    <row r="85" spans="1:23" x14ac:dyDescent="0.25">
      <c r="A85" s="22">
        <f>A64+5</f>
        <v>2041</v>
      </c>
      <c r="B85" s="24" t="str">
        <f>B64</f>
        <v xml:space="preserve">Baghlan - Homens </v>
      </c>
      <c r="C85" s="24"/>
      <c r="D85" s="24"/>
      <c r="E85" s="24"/>
      <c r="F85" s="24"/>
      <c r="G85" s="24"/>
      <c r="H85" s="24"/>
      <c r="I85" s="24"/>
      <c r="J85" s="24"/>
      <c r="K85" s="24"/>
      <c r="L85" s="1"/>
      <c r="M85" s="22">
        <f>M64+5</f>
        <v>2041</v>
      </c>
      <c r="N85" s="24" t="str">
        <f>N64</f>
        <v xml:space="preserve">Baghlan - Mulheres </v>
      </c>
      <c r="O85" s="24"/>
      <c r="P85" s="24"/>
      <c r="Q85" s="24"/>
      <c r="R85" s="24"/>
      <c r="S85" s="24"/>
      <c r="T85" s="24"/>
      <c r="U85" s="24"/>
      <c r="V85" s="24"/>
      <c r="W85" s="24"/>
    </row>
    <row r="86" spans="1:23" x14ac:dyDescent="0.25">
      <c r="A86" s="25" t="s">
        <v>0</v>
      </c>
      <c r="B86" s="25" t="s">
        <v>26</v>
      </c>
      <c r="C86" s="27" t="s">
        <v>27</v>
      </c>
      <c r="D86" s="27" t="s">
        <v>28</v>
      </c>
      <c r="E86" s="27" t="s">
        <v>29</v>
      </c>
      <c r="F86" s="27" t="s">
        <v>30</v>
      </c>
      <c r="G86" s="27" t="s">
        <v>31</v>
      </c>
      <c r="H86" s="25" t="s">
        <v>32</v>
      </c>
      <c r="I86" s="27" t="s">
        <v>33</v>
      </c>
      <c r="J86" s="25" t="s">
        <v>34</v>
      </c>
      <c r="K86" s="25" t="s">
        <v>35</v>
      </c>
      <c r="L86" s="1"/>
      <c r="M86" s="29" t="s">
        <v>0</v>
      </c>
      <c r="N86" s="29" t="s">
        <v>26</v>
      </c>
      <c r="O86" s="31" t="s">
        <v>27</v>
      </c>
      <c r="P86" s="31" t="s">
        <v>28</v>
      </c>
      <c r="Q86" s="31" t="s">
        <v>29</v>
      </c>
      <c r="R86" s="31" t="s">
        <v>30</v>
      </c>
      <c r="S86" s="31" t="s">
        <v>31</v>
      </c>
      <c r="T86" s="29" t="s">
        <v>32</v>
      </c>
      <c r="U86" s="31" t="s">
        <v>33</v>
      </c>
      <c r="V86" s="29" t="s">
        <v>34</v>
      </c>
      <c r="W86" s="29" t="s">
        <v>35</v>
      </c>
    </row>
    <row r="87" spans="1:23" ht="5.45" customHeight="1" x14ac:dyDescent="0.25">
      <c r="A87" s="26"/>
      <c r="B87" s="26"/>
      <c r="C87" s="28"/>
      <c r="D87" s="28"/>
      <c r="E87" s="28"/>
      <c r="F87" s="28"/>
      <c r="G87" s="28"/>
      <c r="H87" s="26"/>
      <c r="I87" s="28"/>
      <c r="J87" s="26"/>
      <c r="K87" s="26"/>
      <c r="L87" s="1"/>
      <c r="M87" s="30"/>
      <c r="N87" s="30"/>
      <c r="O87" s="32"/>
      <c r="P87" s="32"/>
      <c r="Q87" s="32"/>
      <c r="R87" s="32"/>
      <c r="S87" s="32"/>
      <c r="T87" s="30"/>
      <c r="U87" s="32"/>
      <c r="V87" s="30"/>
      <c r="W87" s="30"/>
    </row>
    <row r="88" spans="1:23" x14ac:dyDescent="0.25">
      <c r="A88" s="16">
        <v>0</v>
      </c>
      <c r="B88" s="17">
        <v>1</v>
      </c>
      <c r="C88" s="18">
        <v>1.961954002400406E-2</v>
      </c>
      <c r="D88" s="19">
        <v>0.50601045445222825</v>
      </c>
      <c r="E88" s="18">
        <v>1.9431215642145672E-2</v>
      </c>
      <c r="F88" s="20">
        <v>1943.1215642145689</v>
      </c>
      <c r="G88" s="18">
        <v>0.98056878435785433</v>
      </c>
      <c r="H88" s="20">
        <v>100000</v>
      </c>
      <c r="I88" s="20">
        <v>99040.118261549564</v>
      </c>
      <c r="J88" s="17">
        <v>7495206.5396243483</v>
      </c>
      <c r="K88" s="21">
        <v>74.952065396243484</v>
      </c>
      <c r="L88" s="1"/>
      <c r="M88" s="16">
        <v>0</v>
      </c>
      <c r="N88" s="17">
        <v>1</v>
      </c>
      <c r="O88" s="18">
        <v>1.4235960665543924E-2</v>
      </c>
      <c r="P88" s="19">
        <v>0.50748072420792312</v>
      </c>
      <c r="Q88" s="18">
        <v>1.4136840420462593E-2</v>
      </c>
      <c r="R88" s="20">
        <v>1413.684042046254</v>
      </c>
      <c r="S88" s="18">
        <v>0.98586315957953741</v>
      </c>
      <c r="T88" s="20">
        <v>100000</v>
      </c>
      <c r="U88" s="20">
        <v>99303.733359412567</v>
      </c>
      <c r="V88" s="17">
        <v>7773555.5770032778</v>
      </c>
      <c r="W88" s="21">
        <v>77.735555770032775</v>
      </c>
    </row>
    <row r="89" spans="1:23" x14ac:dyDescent="0.25">
      <c r="A89" s="16">
        <v>1</v>
      </c>
      <c r="B89" s="17">
        <v>4</v>
      </c>
      <c r="C89" s="18">
        <v>7.1619189677265801E-4</v>
      </c>
      <c r="D89" s="19">
        <v>0.94580304949966487</v>
      </c>
      <c r="E89" s="18">
        <v>2.8585148970253771E-3</v>
      </c>
      <c r="F89" s="20">
        <v>280.29704776449944</v>
      </c>
      <c r="G89" s="18">
        <v>0.99714148510297462</v>
      </c>
      <c r="H89" s="20">
        <v>98056.878435785431</v>
      </c>
      <c r="I89" s="20">
        <v>391371.43135462515</v>
      </c>
      <c r="J89" s="17">
        <v>7396166.4213627987</v>
      </c>
      <c r="K89" s="21">
        <v>75.427308510604192</v>
      </c>
      <c r="L89" s="1"/>
      <c r="M89" s="16">
        <v>1</v>
      </c>
      <c r="N89" s="17">
        <v>4</v>
      </c>
      <c r="O89" s="18">
        <v>6.4480347377261901E-4</v>
      </c>
      <c r="P89" s="19">
        <v>1.1521810716419865</v>
      </c>
      <c r="Q89" s="18">
        <v>2.5744864080813334E-3</v>
      </c>
      <c r="R89" s="20">
        <v>253.80913045656052</v>
      </c>
      <c r="S89" s="18">
        <v>0.99742551359191867</v>
      </c>
      <c r="T89" s="20">
        <v>98586.315957953746</v>
      </c>
      <c r="U89" s="20">
        <v>393622.46138591069</v>
      </c>
      <c r="V89" s="17">
        <v>7674251.8436438655</v>
      </c>
      <c r="W89" s="21">
        <v>77.842972111026754</v>
      </c>
    </row>
    <row r="90" spans="1:23" x14ac:dyDescent="0.25">
      <c r="A90" s="16">
        <v>5</v>
      </c>
      <c r="B90" s="17">
        <v>5</v>
      </c>
      <c r="C90" s="18">
        <v>3.4844176654791071E-4</v>
      </c>
      <c r="D90" s="19">
        <v>2.3792180004828021</v>
      </c>
      <c r="E90" s="18">
        <v>1.740619316742964E-3</v>
      </c>
      <c r="F90" s="20">
        <v>170.19180628907634</v>
      </c>
      <c r="G90" s="18">
        <v>0.99825938068325704</v>
      </c>
      <c r="H90" s="20">
        <v>97776.581388020932</v>
      </c>
      <c r="I90" s="20">
        <v>488436.87131771696</v>
      </c>
      <c r="J90" s="17">
        <v>7004794.9900081735</v>
      </c>
      <c r="K90" s="21">
        <v>71.640825344568285</v>
      </c>
      <c r="L90" s="1"/>
      <c r="M90" s="16">
        <v>5</v>
      </c>
      <c r="N90" s="17">
        <v>5</v>
      </c>
      <c r="O90" s="18">
        <v>2.4948257179663319E-4</v>
      </c>
      <c r="P90" s="19">
        <v>2.3087686291763907</v>
      </c>
      <c r="Q90" s="18">
        <v>1.24657588882926E-3</v>
      </c>
      <c r="R90" s="20">
        <v>122.57893209929171</v>
      </c>
      <c r="S90" s="18">
        <v>0.99875342411117074</v>
      </c>
      <c r="T90" s="20">
        <v>98332.506827497185</v>
      </c>
      <c r="U90" s="20">
        <v>491332.64587001823</v>
      </c>
      <c r="V90" s="17">
        <v>7280629.3822579551</v>
      </c>
      <c r="W90" s="21">
        <v>74.040921127234384</v>
      </c>
    </row>
    <row r="91" spans="1:23" x14ac:dyDescent="0.25">
      <c r="A91" s="16">
        <v>10</v>
      </c>
      <c r="B91" s="17">
        <v>5</v>
      </c>
      <c r="C91" s="18">
        <v>3.7246894237180823E-4</v>
      </c>
      <c r="D91" s="19">
        <v>2.7973956002042102</v>
      </c>
      <c r="E91" s="18">
        <v>1.8608180934736041E-3</v>
      </c>
      <c r="F91" s="20">
        <v>181.62773577231565</v>
      </c>
      <c r="G91" s="18">
        <v>0.9981391819065264</v>
      </c>
      <c r="H91" s="20">
        <v>97606.389581731855</v>
      </c>
      <c r="I91" s="20">
        <v>487631.89385872224</v>
      </c>
      <c r="J91" s="17">
        <v>6516358.1186904563</v>
      </c>
      <c r="K91" s="21">
        <v>66.761593647861616</v>
      </c>
      <c r="L91" s="1"/>
      <c r="M91" s="16">
        <v>10</v>
      </c>
      <c r="N91" s="17">
        <v>5</v>
      </c>
      <c r="O91" s="18">
        <v>2.879253232732688E-4</v>
      </c>
      <c r="P91" s="19">
        <v>2.7140993274779386</v>
      </c>
      <c r="Q91" s="18">
        <v>1.4386797224179571E-3</v>
      </c>
      <c r="R91" s="20">
        <v>141.29263180324051</v>
      </c>
      <c r="S91" s="18">
        <v>0.99856132027758204</v>
      </c>
      <c r="T91" s="20">
        <v>98209.927895397894</v>
      </c>
      <c r="U91" s="20">
        <v>490726.65855492809</v>
      </c>
      <c r="V91" s="17">
        <v>6789296.7363879373</v>
      </c>
      <c r="W91" s="21">
        <v>69.130452306401537</v>
      </c>
    </row>
    <row r="92" spans="1:23" x14ac:dyDescent="0.25">
      <c r="A92" s="16">
        <v>15</v>
      </c>
      <c r="B92" s="17">
        <v>5</v>
      </c>
      <c r="C92" s="18">
        <v>8.8333466866372448E-4</v>
      </c>
      <c r="D92" s="19">
        <v>2.8169825539551225</v>
      </c>
      <c r="E92" s="18">
        <v>4.4081729092452226E-3</v>
      </c>
      <c r="F92" s="20">
        <v>429.4651958590257</v>
      </c>
      <c r="G92" s="18">
        <v>0.99559182709075478</v>
      </c>
      <c r="H92" s="20">
        <v>97424.76184595954</v>
      </c>
      <c r="I92" s="20">
        <v>486186.27921476832</v>
      </c>
      <c r="J92" s="17">
        <v>6028726.2248317339</v>
      </c>
      <c r="K92" s="21">
        <v>61.88084128308045</v>
      </c>
      <c r="L92" s="1"/>
      <c r="M92" s="16">
        <v>15</v>
      </c>
      <c r="N92" s="17">
        <v>5</v>
      </c>
      <c r="O92" s="18">
        <v>5.4681066296604025E-4</v>
      </c>
      <c r="P92" s="19">
        <v>2.6589591764394607</v>
      </c>
      <c r="Q92" s="18">
        <v>2.7305579110334932E-3</v>
      </c>
      <c r="R92" s="20">
        <v>267.78208784326853</v>
      </c>
      <c r="S92" s="18">
        <v>0.99726944208896651</v>
      </c>
      <c r="T92" s="20">
        <v>98068.635263594653</v>
      </c>
      <c r="U92" s="20">
        <v>489716.28751851391</v>
      </c>
      <c r="V92" s="17">
        <v>6298570.077833009</v>
      </c>
      <c r="W92" s="21">
        <v>64.226141833251191</v>
      </c>
    </row>
    <row r="93" spans="1:23" x14ac:dyDescent="0.25">
      <c r="A93" s="16">
        <v>20</v>
      </c>
      <c r="B93" s="17">
        <v>5</v>
      </c>
      <c r="C93" s="18">
        <v>1.7291224259403423E-3</v>
      </c>
      <c r="D93" s="19">
        <v>2.5638043670964494</v>
      </c>
      <c r="E93" s="18">
        <v>8.6093454299359662E-3</v>
      </c>
      <c r="F93" s="20">
        <v>835.06601393982419</v>
      </c>
      <c r="G93" s="18">
        <v>0.99139065457006403</v>
      </c>
      <c r="H93" s="20">
        <v>96995.296650100514</v>
      </c>
      <c r="I93" s="20">
        <v>482942.0990741562</v>
      </c>
      <c r="J93" s="17">
        <v>5542539.9456169652</v>
      </c>
      <c r="K93" s="21">
        <v>57.142357795049037</v>
      </c>
      <c r="L93" s="1"/>
      <c r="M93" s="16">
        <v>20</v>
      </c>
      <c r="N93" s="17">
        <v>5</v>
      </c>
      <c r="O93" s="18">
        <v>7.0800452895256819E-4</v>
      </c>
      <c r="P93" s="19">
        <v>2.524315119252122</v>
      </c>
      <c r="Q93" s="18">
        <v>3.5338285638104594E-3</v>
      </c>
      <c r="R93" s="20">
        <v>345.61144851750578</v>
      </c>
      <c r="S93" s="18">
        <v>0.99646617143618954</v>
      </c>
      <c r="T93" s="20">
        <v>97800.853175751385</v>
      </c>
      <c r="U93" s="20">
        <v>488148.64084104873</v>
      </c>
      <c r="V93" s="17">
        <v>5808853.7903144946</v>
      </c>
      <c r="W93" s="21">
        <v>59.394714889406856</v>
      </c>
    </row>
    <row r="94" spans="1:23" x14ac:dyDescent="0.25">
      <c r="A94" s="16">
        <v>25</v>
      </c>
      <c r="B94" s="17">
        <v>5</v>
      </c>
      <c r="C94" s="18">
        <v>1.430292127920093E-3</v>
      </c>
      <c r="D94" s="19">
        <v>2.4768892784538794</v>
      </c>
      <c r="E94" s="18">
        <v>7.125745353782964E-3</v>
      </c>
      <c r="F94" s="20">
        <v>685.21331667431514</v>
      </c>
      <c r="G94" s="18">
        <v>0.99287425464621704</v>
      </c>
      <c r="H94" s="20">
        <v>96160.23063616069</v>
      </c>
      <c r="I94" s="20">
        <v>479072.28411495627</v>
      </c>
      <c r="J94" s="17">
        <v>5059597.8465428092</v>
      </c>
      <c r="K94" s="21">
        <v>52.616323952951987</v>
      </c>
      <c r="L94" s="1"/>
      <c r="M94" s="16">
        <v>25</v>
      </c>
      <c r="N94" s="17">
        <v>5</v>
      </c>
      <c r="O94" s="18">
        <v>6.3334729288223141E-4</v>
      </c>
      <c r="P94" s="19">
        <v>2.4594546827925186</v>
      </c>
      <c r="Q94" s="18">
        <v>3.1616492206396618E-3</v>
      </c>
      <c r="R94" s="20">
        <v>308.11928905415698</v>
      </c>
      <c r="S94" s="18">
        <v>0.99683835077936034</v>
      </c>
      <c r="T94" s="20">
        <v>97455.241727233879</v>
      </c>
      <c r="U94" s="20">
        <v>486493.41761922155</v>
      </c>
      <c r="V94" s="17">
        <v>5320705.1494734455</v>
      </c>
      <c r="W94" s="21">
        <v>54.596397845541169</v>
      </c>
    </row>
    <row r="95" spans="1:23" x14ac:dyDescent="0.25">
      <c r="A95" s="16">
        <v>30</v>
      </c>
      <c r="B95" s="17">
        <v>5</v>
      </c>
      <c r="C95" s="18">
        <v>1.5963844718532784E-3</v>
      </c>
      <c r="D95" s="19">
        <v>2.507822378129164</v>
      </c>
      <c r="E95" s="18">
        <v>7.9502923306661311E-3</v>
      </c>
      <c r="F95" s="20">
        <v>759.05429796532553</v>
      </c>
      <c r="G95" s="18">
        <v>0.99204970766933387</v>
      </c>
      <c r="H95" s="20">
        <v>95475.017319486375</v>
      </c>
      <c r="I95" s="20">
        <v>475483.3884622578</v>
      </c>
      <c r="J95" s="17">
        <v>4580525.5624278532</v>
      </c>
      <c r="K95" s="21">
        <v>47.976168960515828</v>
      </c>
      <c r="L95" s="1"/>
      <c r="M95" s="16">
        <v>30</v>
      </c>
      <c r="N95" s="17">
        <v>5</v>
      </c>
      <c r="O95" s="18">
        <v>5.8889672149844139E-4</v>
      </c>
      <c r="P95" s="19">
        <v>2.6097774111016023</v>
      </c>
      <c r="Q95" s="18">
        <v>2.9403447950766548E-3</v>
      </c>
      <c r="R95" s="20">
        <v>285.64603581777192</v>
      </c>
      <c r="S95" s="18">
        <v>0.99705965520492335</v>
      </c>
      <c r="T95" s="20">
        <v>97147.122438179722</v>
      </c>
      <c r="U95" s="20">
        <v>485052.8545836577</v>
      </c>
      <c r="V95" s="17">
        <v>4834211.7318542236</v>
      </c>
      <c r="W95" s="21">
        <v>49.761759386445128</v>
      </c>
    </row>
    <row r="96" spans="1:23" x14ac:dyDescent="0.25">
      <c r="A96" s="16">
        <v>35</v>
      </c>
      <c r="B96" s="17">
        <v>5</v>
      </c>
      <c r="C96" s="18">
        <v>1.51261015887171E-3</v>
      </c>
      <c r="D96" s="19">
        <v>2.5658882946170953</v>
      </c>
      <c r="E96" s="18">
        <v>7.5353068337652429E-3</v>
      </c>
      <c r="F96" s="20">
        <v>713.71384342272358</v>
      </c>
      <c r="G96" s="18">
        <v>0.99246469316623476</v>
      </c>
      <c r="H96" s="20">
        <v>94715.963021521049</v>
      </c>
      <c r="I96" s="20">
        <v>471842.5558870362</v>
      </c>
      <c r="J96" s="17">
        <v>4105042.1739655952</v>
      </c>
      <c r="K96" s="21">
        <v>43.340552563804486</v>
      </c>
      <c r="L96" s="1"/>
      <c r="M96" s="16">
        <v>35</v>
      </c>
      <c r="N96" s="17">
        <v>5</v>
      </c>
      <c r="O96" s="18">
        <v>9.4908606971243735E-4</v>
      </c>
      <c r="P96" s="19">
        <v>2.6700614880768838</v>
      </c>
      <c r="Q96" s="18">
        <v>4.7349598740973331E-3</v>
      </c>
      <c r="R96" s="20">
        <v>458.63520411100762</v>
      </c>
      <c r="S96" s="18">
        <v>0.99526504012590267</v>
      </c>
      <c r="T96" s="20">
        <v>96861.47640236195</v>
      </c>
      <c r="U96" s="20">
        <v>483238.79018682777</v>
      </c>
      <c r="V96" s="17">
        <v>4349158.8772705663</v>
      </c>
      <c r="W96" s="21">
        <v>44.900811331887901</v>
      </c>
    </row>
    <row r="97" spans="1:23" x14ac:dyDescent="0.25">
      <c r="A97" s="16">
        <v>40</v>
      </c>
      <c r="B97" s="17">
        <v>5</v>
      </c>
      <c r="C97" s="18">
        <v>2.1054600789989029E-3</v>
      </c>
      <c r="D97" s="19">
        <v>2.6783357794137124</v>
      </c>
      <c r="E97" s="18">
        <v>1.0476091465010384E-2</v>
      </c>
      <c r="F97" s="20">
        <v>984.77616030645731</v>
      </c>
      <c r="G97" s="18">
        <v>0.98952390853498962</v>
      </c>
      <c r="H97" s="20">
        <v>94002.249178098326</v>
      </c>
      <c r="I97" s="20">
        <v>467724.92631382181</v>
      </c>
      <c r="J97" s="17">
        <v>3633199.6180785592</v>
      </c>
      <c r="K97" s="21">
        <v>38.650134968526494</v>
      </c>
      <c r="L97" s="1"/>
      <c r="M97" s="16">
        <v>40</v>
      </c>
      <c r="N97" s="17">
        <v>5</v>
      </c>
      <c r="O97" s="18">
        <v>1.3737079922787085E-3</v>
      </c>
      <c r="P97" s="19">
        <v>2.6628695950397892</v>
      </c>
      <c r="Q97" s="18">
        <v>6.8465588465296268E-3</v>
      </c>
      <c r="R97" s="20">
        <v>660.02772523647582</v>
      </c>
      <c r="S97" s="18">
        <v>0.99315344115347037</v>
      </c>
      <c r="T97" s="20">
        <v>96402.841198250942</v>
      </c>
      <c r="U97" s="20">
        <v>480471.63512648782</v>
      </c>
      <c r="V97" s="17">
        <v>3865920.0870837388</v>
      </c>
      <c r="W97" s="21">
        <v>40.101723549138292</v>
      </c>
    </row>
    <row r="98" spans="1:23" x14ac:dyDescent="0.25">
      <c r="A98" s="16">
        <v>45</v>
      </c>
      <c r="B98" s="17">
        <v>5</v>
      </c>
      <c r="C98" s="18">
        <v>3.3729862650478397E-3</v>
      </c>
      <c r="D98" s="19">
        <v>2.7070714746306459</v>
      </c>
      <c r="E98" s="18">
        <v>1.6735498703423057E-2</v>
      </c>
      <c r="F98" s="20">
        <v>1556.6937990849401</v>
      </c>
      <c r="G98" s="18">
        <v>0.98326450129657694</v>
      </c>
      <c r="H98" s="20">
        <v>93017.473017791868</v>
      </c>
      <c r="I98" s="20">
        <v>461517.97747177188</v>
      </c>
      <c r="J98" s="17">
        <v>3165474.6917647375</v>
      </c>
      <c r="K98" s="21">
        <v>34.030968473624981</v>
      </c>
      <c r="L98" s="1"/>
      <c r="M98" s="16">
        <v>45</v>
      </c>
      <c r="N98" s="17">
        <v>5</v>
      </c>
      <c r="O98" s="18">
        <v>2.0453487458497342E-3</v>
      </c>
      <c r="P98" s="19">
        <v>2.7378650269544362</v>
      </c>
      <c r="Q98" s="18">
        <v>1.0179643993252219E-2</v>
      </c>
      <c r="R98" s="20">
        <v>974.62775606763898</v>
      </c>
      <c r="S98" s="18">
        <v>0.98982035600674778</v>
      </c>
      <c r="T98" s="20">
        <v>95742.813473014467</v>
      </c>
      <c r="U98" s="20">
        <v>476509.32783237082</v>
      </c>
      <c r="V98" s="17">
        <v>3385448.4519572509</v>
      </c>
      <c r="W98" s="21">
        <v>35.359817924208528</v>
      </c>
    </row>
    <row r="99" spans="1:23" x14ac:dyDescent="0.25">
      <c r="A99" s="16">
        <v>50</v>
      </c>
      <c r="B99" s="17">
        <v>5</v>
      </c>
      <c r="C99" s="18">
        <v>5.610198868353536E-3</v>
      </c>
      <c r="D99" s="19">
        <v>2.6399850285419264</v>
      </c>
      <c r="E99" s="18">
        <v>2.7684448005534712E-2</v>
      </c>
      <c r="F99" s="20">
        <v>2532.0411868259835</v>
      </c>
      <c r="G99" s="18">
        <v>0.97231555199446529</v>
      </c>
      <c r="H99" s="20">
        <v>91460.779218706928</v>
      </c>
      <c r="I99" s="20">
        <v>451328.24098427681</v>
      </c>
      <c r="J99" s="17">
        <v>2703956.7142929654</v>
      </c>
      <c r="K99" s="21">
        <v>29.564111932909398</v>
      </c>
      <c r="L99" s="1"/>
      <c r="M99" s="16">
        <v>50</v>
      </c>
      <c r="N99" s="17">
        <v>5</v>
      </c>
      <c r="O99" s="18">
        <v>3.7738336559391466E-3</v>
      </c>
      <c r="P99" s="19">
        <v>2.7002800120494261</v>
      </c>
      <c r="Q99" s="18">
        <v>1.8706816297779927E-2</v>
      </c>
      <c r="R99" s="20">
        <v>1772.8110410808149</v>
      </c>
      <c r="S99" s="18">
        <v>0.98129318370222007</v>
      </c>
      <c r="T99" s="20">
        <v>94768.185716946828</v>
      </c>
      <c r="U99" s="20">
        <v>469763.9595987011</v>
      </c>
      <c r="V99" s="17">
        <v>2908939.1241248799</v>
      </c>
      <c r="W99" s="21">
        <v>30.695313011618538</v>
      </c>
    </row>
    <row r="100" spans="1:23" x14ac:dyDescent="0.25">
      <c r="A100" s="16">
        <v>55</v>
      </c>
      <c r="B100" s="17">
        <v>5</v>
      </c>
      <c r="C100" s="18">
        <v>7.4554507547433743E-3</v>
      </c>
      <c r="D100" s="19">
        <v>2.6543767148926851</v>
      </c>
      <c r="E100" s="18">
        <v>3.6636565284344225E-2</v>
      </c>
      <c r="F100" s="20">
        <v>3258.0435165593517</v>
      </c>
      <c r="G100" s="18">
        <v>0.96336343471565578</v>
      </c>
      <c r="H100" s="20">
        <v>88928.738031880945</v>
      </c>
      <c r="I100" s="20">
        <v>437001.54742307018</v>
      </c>
      <c r="J100" s="17">
        <v>2252628.4733086885</v>
      </c>
      <c r="K100" s="21">
        <v>25.330714493003615</v>
      </c>
      <c r="L100" s="1"/>
      <c r="M100" s="16">
        <v>55</v>
      </c>
      <c r="N100" s="17">
        <v>5</v>
      </c>
      <c r="O100" s="18">
        <v>5.8376468278682602E-3</v>
      </c>
      <c r="P100" s="19">
        <v>2.7324170183883507</v>
      </c>
      <c r="Q100" s="18">
        <v>2.8806907068402499E-2</v>
      </c>
      <c r="R100" s="20">
        <v>2678.9091160789394</v>
      </c>
      <c r="S100" s="18">
        <v>0.9711930929315975</v>
      </c>
      <c r="T100" s="20">
        <v>92995.374675866013</v>
      </c>
      <c r="U100" s="20">
        <v>458902.22465842514</v>
      </c>
      <c r="V100" s="17">
        <v>2439175.164526179</v>
      </c>
      <c r="W100" s="21">
        <v>26.22899443147455</v>
      </c>
    </row>
    <row r="101" spans="1:23" x14ac:dyDescent="0.25">
      <c r="A101" s="16">
        <v>60</v>
      </c>
      <c r="B101" s="17">
        <v>5</v>
      </c>
      <c r="C101" s="18">
        <v>1.1866642319755932E-2</v>
      </c>
      <c r="D101" s="19">
        <v>2.6686680658241415</v>
      </c>
      <c r="E101" s="18">
        <v>5.773594201746346E-2</v>
      </c>
      <c r="F101" s="20">
        <v>4946.2782511324331</v>
      </c>
      <c r="G101" s="18">
        <v>0.94226405798253654</v>
      </c>
      <c r="H101" s="20">
        <v>85670.694515321593</v>
      </c>
      <c r="I101" s="20">
        <v>416822.05613442342</v>
      </c>
      <c r="J101" s="17">
        <v>1815626.9258856184</v>
      </c>
      <c r="K101" s="21">
        <v>21.193092178806914</v>
      </c>
      <c r="L101" s="1"/>
      <c r="M101" s="16">
        <v>60</v>
      </c>
      <c r="N101" s="17">
        <v>5</v>
      </c>
      <c r="O101" s="18">
        <v>1.0801193864519316E-2</v>
      </c>
      <c r="P101" s="19">
        <v>2.7401470749615475</v>
      </c>
      <c r="Q101" s="18">
        <v>5.271914200996497E-2</v>
      </c>
      <c r="R101" s="20">
        <v>4761.4065736845223</v>
      </c>
      <c r="S101" s="18">
        <v>0.94728085799003503</v>
      </c>
      <c r="T101" s="20">
        <v>90316.465559787073</v>
      </c>
      <c r="U101" s="20">
        <v>440822.24922609713</v>
      </c>
      <c r="V101" s="17">
        <v>1980272.939867754</v>
      </c>
      <c r="W101" s="21">
        <v>21.925934851346309</v>
      </c>
    </row>
    <row r="102" spans="1:23" x14ac:dyDescent="0.25">
      <c r="A102" s="16">
        <v>65</v>
      </c>
      <c r="B102" s="17">
        <v>5</v>
      </c>
      <c r="C102" s="18">
        <v>1.87571992972719E-2</v>
      </c>
      <c r="D102" s="19">
        <v>2.7373127920988241</v>
      </c>
      <c r="E102" s="18">
        <v>8.9967620005999227E-2</v>
      </c>
      <c r="F102" s="20">
        <v>7262.5836076626729</v>
      </c>
      <c r="G102" s="18">
        <v>0.91003237999400077</v>
      </c>
      <c r="H102" s="20">
        <v>80724.41626418916</v>
      </c>
      <c r="I102" s="20">
        <v>387189.12629557471</v>
      </c>
      <c r="J102" s="17">
        <v>1398804.869751195</v>
      </c>
      <c r="K102" s="21">
        <v>17.328150942253771</v>
      </c>
      <c r="L102" s="1"/>
      <c r="M102" s="16">
        <v>65</v>
      </c>
      <c r="N102" s="17">
        <v>5</v>
      </c>
      <c r="O102" s="18">
        <v>1.9972507490806295E-2</v>
      </c>
      <c r="P102" s="19">
        <v>2.692950253194486</v>
      </c>
      <c r="Q102" s="18">
        <v>9.5463797786594307E-2</v>
      </c>
      <c r="R102" s="20">
        <v>8167.4108506694465</v>
      </c>
      <c r="S102" s="18">
        <v>0.90453620221340569</v>
      </c>
      <c r="T102" s="20">
        <v>85555.058986102551</v>
      </c>
      <c r="U102" s="20">
        <v>408932.67179541918</v>
      </c>
      <c r="V102" s="17">
        <v>1539450.6906416568</v>
      </c>
      <c r="W102" s="21">
        <v>17.993683937401329</v>
      </c>
    </row>
    <row r="103" spans="1:23" x14ac:dyDescent="0.25">
      <c r="A103" s="16">
        <v>70</v>
      </c>
      <c r="B103" s="17">
        <v>5</v>
      </c>
      <c r="C103" s="18">
        <v>3.9294189384677908E-2</v>
      </c>
      <c r="D103" s="19">
        <v>2.6628040067593837</v>
      </c>
      <c r="E103" s="18">
        <v>0.17994510813675979</v>
      </c>
      <c r="F103" s="20">
        <v>13219.09742130321</v>
      </c>
      <c r="G103" s="18">
        <v>0.82005489186324021</v>
      </c>
      <c r="H103" s="20">
        <v>73461.832656526487</v>
      </c>
      <c r="I103" s="20">
        <v>336413.5417553052</v>
      </c>
      <c r="J103" s="17">
        <v>1011615.7434556202</v>
      </c>
      <c r="K103" s="21">
        <v>13.770630365096757</v>
      </c>
      <c r="L103" s="1"/>
      <c r="M103" s="16">
        <v>70</v>
      </c>
      <c r="N103" s="17">
        <v>5</v>
      </c>
      <c r="O103" s="18">
        <v>3.4456754432510832E-2</v>
      </c>
      <c r="P103" s="19">
        <v>2.6292020425329881</v>
      </c>
      <c r="Q103" s="18">
        <v>0.15927277841158838</v>
      </c>
      <c r="R103" s="20">
        <v>12325.745733268806</v>
      </c>
      <c r="S103" s="18">
        <v>0.84072722158841162</v>
      </c>
      <c r="T103" s="20">
        <v>77387.648135433104</v>
      </c>
      <c r="U103" s="20">
        <v>357716.38786847412</v>
      </c>
      <c r="V103" s="17">
        <v>1130518.0188462376</v>
      </c>
      <c r="W103" s="21">
        <v>14.608507249991137</v>
      </c>
    </row>
    <row r="104" spans="1:23" x14ac:dyDescent="0.25">
      <c r="A104" s="16">
        <v>75</v>
      </c>
      <c r="B104" s="17">
        <v>5</v>
      </c>
      <c r="C104" s="18">
        <v>6.6800412569663667E-2</v>
      </c>
      <c r="D104" s="19">
        <v>2.8485199412299478</v>
      </c>
      <c r="E104" s="18">
        <v>0.29203138375835569</v>
      </c>
      <c r="F104" s="20">
        <v>17592.769332130505</v>
      </c>
      <c r="G104" s="18">
        <v>0.70796861624164431</v>
      </c>
      <c r="H104" s="20">
        <v>60242.735235223277</v>
      </c>
      <c r="I104" s="20">
        <v>263363.18377949623</v>
      </c>
      <c r="J104" s="17">
        <v>675202.20170031511</v>
      </c>
      <c r="K104" s="21">
        <v>11.208026977260017</v>
      </c>
      <c r="L104" s="1"/>
      <c r="M104" s="16">
        <v>75</v>
      </c>
      <c r="N104" s="17">
        <v>5</v>
      </c>
      <c r="O104" s="18">
        <v>5.3876982701972054E-2</v>
      </c>
      <c r="P104" s="19">
        <v>2.9865231201518463</v>
      </c>
      <c r="Q104" s="18">
        <v>0.24302188507248967</v>
      </c>
      <c r="R104" s="20">
        <v>15811.46616817631</v>
      </c>
      <c r="S104" s="18">
        <v>0.75697811492751033</v>
      </c>
      <c r="T104" s="20">
        <v>65061.902402164298</v>
      </c>
      <c r="U104" s="20">
        <v>293473.49044469721</v>
      </c>
      <c r="V104" s="17">
        <v>772801.63097776345</v>
      </c>
      <c r="W104" s="21">
        <v>11.877943964824121</v>
      </c>
    </row>
    <row r="105" spans="1:23" x14ac:dyDescent="0.25">
      <c r="A105" s="16">
        <v>80</v>
      </c>
      <c r="B105" s="17">
        <v>20</v>
      </c>
      <c r="C105" s="18">
        <v>0.10355979896808308</v>
      </c>
      <c r="D105" s="19">
        <v>9.6562566745441245</v>
      </c>
      <c r="E105" s="18">
        <v>1</v>
      </c>
      <c r="F105" s="20">
        <v>42649.965903092772</v>
      </c>
      <c r="G105" s="18">
        <v>0</v>
      </c>
      <c r="H105" s="20">
        <v>42649.965903092772</v>
      </c>
      <c r="I105" s="20">
        <v>411839.01792081894</v>
      </c>
      <c r="J105" s="17">
        <v>411839.01792081894</v>
      </c>
      <c r="K105" s="21">
        <v>9.6562566745441245</v>
      </c>
      <c r="L105" s="1"/>
      <c r="M105" s="16">
        <v>80</v>
      </c>
      <c r="N105" s="17">
        <v>20</v>
      </c>
      <c r="O105" s="18">
        <v>0.10274889385633822</v>
      </c>
      <c r="P105" s="19">
        <v>9.7324648710883768</v>
      </c>
      <c r="Q105" s="18">
        <v>1</v>
      </c>
      <c r="R105" s="20">
        <v>49250.436233987988</v>
      </c>
      <c r="S105" s="18">
        <v>0</v>
      </c>
      <c r="T105" s="20">
        <v>49250.436233987988</v>
      </c>
      <c r="U105" s="20">
        <v>479328.14053306624</v>
      </c>
      <c r="V105" s="17">
        <v>479328.14053306624</v>
      </c>
      <c r="W105" s="21">
        <v>9.7324648710883768</v>
      </c>
    </row>
    <row r="106" spans="1:23" x14ac:dyDescent="0.25">
      <c r="A106" s="22">
        <f>A85+5</f>
        <v>2046</v>
      </c>
      <c r="B106" s="24" t="str">
        <f>B85</f>
        <v xml:space="preserve">Baghlan - Homens 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1"/>
      <c r="M106" s="22">
        <f>M85+5</f>
        <v>2046</v>
      </c>
      <c r="N106" s="24" t="str">
        <f>N85</f>
        <v xml:space="preserve">Baghlan - Mulheres </v>
      </c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x14ac:dyDescent="0.25">
      <c r="A107" s="25" t="s">
        <v>0</v>
      </c>
      <c r="B107" s="25" t="s">
        <v>26</v>
      </c>
      <c r="C107" s="27" t="s">
        <v>27</v>
      </c>
      <c r="D107" s="27" t="s">
        <v>28</v>
      </c>
      <c r="E107" s="27" t="s">
        <v>29</v>
      </c>
      <c r="F107" s="27" t="s">
        <v>30</v>
      </c>
      <c r="G107" s="27" t="s">
        <v>31</v>
      </c>
      <c r="H107" s="25" t="s">
        <v>32</v>
      </c>
      <c r="I107" s="27" t="s">
        <v>33</v>
      </c>
      <c r="J107" s="25" t="s">
        <v>34</v>
      </c>
      <c r="K107" s="25" t="s">
        <v>35</v>
      </c>
      <c r="L107" s="1"/>
      <c r="M107" s="29" t="s">
        <v>0</v>
      </c>
      <c r="N107" s="29" t="s">
        <v>26</v>
      </c>
      <c r="O107" s="31" t="s">
        <v>27</v>
      </c>
      <c r="P107" s="31" t="s">
        <v>28</v>
      </c>
      <c r="Q107" s="31" t="s">
        <v>29</v>
      </c>
      <c r="R107" s="31" t="s">
        <v>30</v>
      </c>
      <c r="S107" s="31" t="s">
        <v>31</v>
      </c>
      <c r="T107" s="29" t="s">
        <v>32</v>
      </c>
      <c r="U107" s="31" t="s">
        <v>33</v>
      </c>
      <c r="V107" s="29" t="s">
        <v>34</v>
      </c>
      <c r="W107" s="29" t="s">
        <v>35</v>
      </c>
    </row>
    <row r="108" spans="1:23" ht="6.6" customHeight="1" x14ac:dyDescent="0.25">
      <c r="A108" s="26"/>
      <c r="B108" s="26"/>
      <c r="C108" s="28"/>
      <c r="D108" s="28"/>
      <c r="E108" s="28"/>
      <c r="F108" s="28"/>
      <c r="G108" s="28"/>
      <c r="H108" s="26"/>
      <c r="I108" s="28"/>
      <c r="J108" s="26"/>
      <c r="K108" s="26"/>
      <c r="L108" s="1"/>
      <c r="M108" s="30"/>
      <c r="N108" s="30"/>
      <c r="O108" s="32"/>
      <c r="P108" s="32"/>
      <c r="Q108" s="32"/>
      <c r="R108" s="32"/>
      <c r="S108" s="32"/>
      <c r="T108" s="30"/>
      <c r="U108" s="32"/>
      <c r="V108" s="30"/>
      <c r="W108" s="30"/>
    </row>
    <row r="109" spans="1:23" x14ac:dyDescent="0.25">
      <c r="A109" s="16">
        <v>0</v>
      </c>
      <c r="B109" s="17">
        <v>1</v>
      </c>
      <c r="C109" s="18">
        <v>1.390303849983437E-2</v>
      </c>
      <c r="D109" s="19">
        <v>0.50634544025864903</v>
      </c>
      <c r="E109" s="18">
        <v>1.3808268235243171E-2</v>
      </c>
      <c r="F109" s="20">
        <v>1380.8268235243158</v>
      </c>
      <c r="G109" s="18">
        <v>0.98619173176475683</v>
      </c>
      <c r="H109" s="20">
        <v>100000</v>
      </c>
      <c r="I109" s="20">
        <v>99318.348542354055</v>
      </c>
      <c r="J109" s="17">
        <v>7677247.8746000519</v>
      </c>
      <c r="K109" s="21">
        <v>76.772478746000516</v>
      </c>
      <c r="L109" s="1"/>
      <c r="M109" s="16">
        <v>0</v>
      </c>
      <c r="N109" s="17">
        <v>1</v>
      </c>
      <c r="O109" s="18">
        <v>1.0027686294494329E-2</v>
      </c>
      <c r="P109" s="19">
        <v>0.50782076213769956</v>
      </c>
      <c r="Q109" s="18">
        <v>9.978438519455568E-3</v>
      </c>
      <c r="R109" s="20">
        <v>997.84385194555216</v>
      </c>
      <c r="S109" s="18">
        <v>0.99002156148054443</v>
      </c>
      <c r="T109" s="20">
        <v>100000</v>
      </c>
      <c r="U109" s="20">
        <v>99508.881973443858</v>
      </c>
      <c r="V109" s="17">
        <v>7962836.291007705</v>
      </c>
      <c r="W109" s="21">
        <v>79.628362910077044</v>
      </c>
    </row>
    <row r="110" spans="1:23" x14ac:dyDescent="0.25">
      <c r="A110" s="16">
        <v>1</v>
      </c>
      <c r="B110" s="17">
        <v>4</v>
      </c>
      <c r="C110" s="18">
        <v>5.3392972707464121E-4</v>
      </c>
      <c r="D110" s="19">
        <v>1.0080264287847083</v>
      </c>
      <c r="E110" s="18">
        <v>2.1323125312846525E-3</v>
      </c>
      <c r="F110" s="20">
        <v>210.28689878912701</v>
      </c>
      <c r="G110" s="18">
        <v>0.99786768746871535</v>
      </c>
      <c r="H110" s="20">
        <v>98619.173176475684</v>
      </c>
      <c r="I110" s="20">
        <v>393847.51986235287</v>
      </c>
      <c r="J110" s="17">
        <v>7577929.5260576978</v>
      </c>
      <c r="K110" s="21">
        <v>76.84032710857602</v>
      </c>
      <c r="L110" s="1"/>
      <c r="M110" s="16">
        <v>1</v>
      </c>
      <c r="N110" s="17">
        <v>4</v>
      </c>
      <c r="O110" s="18">
        <v>4.7358182518582472E-4</v>
      </c>
      <c r="P110" s="19">
        <v>1.1938615059022442</v>
      </c>
      <c r="Q110" s="18">
        <v>1.8918132017152756E-3</v>
      </c>
      <c r="R110" s="20">
        <v>187.29358599917032</v>
      </c>
      <c r="S110" s="18">
        <v>0.99810818679828472</v>
      </c>
      <c r="T110" s="20">
        <v>99002.156148054448</v>
      </c>
      <c r="U110" s="20">
        <v>395483.05285084789</v>
      </c>
      <c r="V110" s="17">
        <v>7863327.4090342615</v>
      </c>
      <c r="W110" s="21">
        <v>79.425819749571062</v>
      </c>
    </row>
    <row r="111" spans="1:23" x14ac:dyDescent="0.25">
      <c r="A111" s="16">
        <v>5</v>
      </c>
      <c r="B111" s="17">
        <v>5</v>
      </c>
      <c r="C111" s="18">
        <v>2.6282446271513849E-4</v>
      </c>
      <c r="D111" s="19">
        <v>2.3865927861343632</v>
      </c>
      <c r="E111" s="18">
        <v>1.3132203054286862E-3</v>
      </c>
      <c r="F111" s="20">
        <v>129.23254769448249</v>
      </c>
      <c r="G111" s="18">
        <v>0.99868677969457131</v>
      </c>
      <c r="H111" s="20">
        <v>98408.886277686557</v>
      </c>
      <c r="I111" s="20">
        <v>491706.6941160218</v>
      </c>
      <c r="J111" s="17">
        <v>7184082.006195345</v>
      </c>
      <c r="K111" s="21">
        <v>73.00237080138848</v>
      </c>
      <c r="L111" s="1"/>
      <c r="M111" s="16">
        <v>5</v>
      </c>
      <c r="N111" s="17">
        <v>5</v>
      </c>
      <c r="O111" s="18">
        <v>1.8617105231958866E-4</v>
      </c>
      <c r="P111" s="19">
        <v>2.3183405110215256</v>
      </c>
      <c r="Q111" s="18">
        <v>9.3039076645562435E-4</v>
      </c>
      <c r="R111" s="20">
        <v>91.936435716314008</v>
      </c>
      <c r="S111" s="18">
        <v>0.99906960923354438</v>
      </c>
      <c r="T111" s="20">
        <v>98814.862562055278</v>
      </c>
      <c r="U111" s="20">
        <v>493827.77059505484</v>
      </c>
      <c r="V111" s="17">
        <v>7467844.3561834134</v>
      </c>
      <c r="W111" s="21">
        <v>75.574100520492465</v>
      </c>
    </row>
    <row r="112" spans="1:23" x14ac:dyDescent="0.25">
      <c r="A112" s="16">
        <v>10</v>
      </c>
      <c r="B112" s="17">
        <v>5</v>
      </c>
      <c r="C112" s="18">
        <v>2.8495471282970214E-4</v>
      </c>
      <c r="D112" s="19">
        <v>2.8009669687160161</v>
      </c>
      <c r="E112" s="18">
        <v>1.4238813247612336E-3</v>
      </c>
      <c r="F112" s="20">
        <v>139.9385635501385</v>
      </c>
      <c r="G112" s="18">
        <v>0.99857611867523877</v>
      </c>
      <c r="H112" s="20">
        <v>98279.653729992075</v>
      </c>
      <c r="I112" s="20">
        <v>491090.53912636318</v>
      </c>
      <c r="J112" s="17">
        <v>6692375.3120793235</v>
      </c>
      <c r="K112" s="21">
        <v>68.095226815364796</v>
      </c>
      <c r="L112" s="1"/>
      <c r="M112" s="16">
        <v>10</v>
      </c>
      <c r="N112" s="17">
        <v>5</v>
      </c>
      <c r="O112" s="18">
        <v>2.1713538213893362E-4</v>
      </c>
      <c r="P112" s="19">
        <v>2.7206829611196515</v>
      </c>
      <c r="Q112" s="18">
        <v>1.0851398528703982E-3</v>
      </c>
      <c r="R112" s="20">
        <v>107.12818153167609</v>
      </c>
      <c r="S112" s="18">
        <v>0.9989148601471296</v>
      </c>
      <c r="T112" s="20">
        <v>98722.926126338964</v>
      </c>
      <c r="U112" s="20">
        <v>493370.45154218539</v>
      </c>
      <c r="V112" s="17">
        <v>6974016.5855883583</v>
      </c>
      <c r="W112" s="21">
        <v>70.642320474410184</v>
      </c>
    </row>
    <row r="113" spans="1:23" x14ac:dyDescent="0.25">
      <c r="A113" s="16">
        <v>15</v>
      </c>
      <c r="B113" s="17">
        <v>5</v>
      </c>
      <c r="C113" s="18">
        <v>6.7634538245400007E-4</v>
      </c>
      <c r="D113" s="19">
        <v>2.8222250825158604</v>
      </c>
      <c r="E113" s="18">
        <v>3.3767531979037591E-3</v>
      </c>
      <c r="F113" s="20">
        <v>331.3935970296443</v>
      </c>
      <c r="G113" s="18">
        <v>0.99662324680209624</v>
      </c>
      <c r="H113" s="20">
        <v>98139.715166441936</v>
      </c>
      <c r="I113" s="20">
        <v>489976.87516878371</v>
      </c>
      <c r="J113" s="17">
        <v>6201284.7729529599</v>
      </c>
      <c r="K113" s="21">
        <v>63.188330661402183</v>
      </c>
      <c r="L113" s="1"/>
      <c r="M113" s="16">
        <v>15</v>
      </c>
      <c r="N113" s="17">
        <v>5</v>
      </c>
      <c r="O113" s="18">
        <v>4.1700240749187312E-4</v>
      </c>
      <c r="P113" s="19">
        <v>2.6634981144351046</v>
      </c>
      <c r="Q113" s="18">
        <v>2.0829825315229478E-3</v>
      </c>
      <c r="R113" s="20">
        <v>205.41498445122852</v>
      </c>
      <c r="S113" s="18">
        <v>0.99791701746847705</v>
      </c>
      <c r="T113" s="20">
        <v>98615.797944807287</v>
      </c>
      <c r="U113" s="20">
        <v>492599.03722554288</v>
      </c>
      <c r="V113" s="17">
        <v>6480646.1340461727</v>
      </c>
      <c r="W113" s="21">
        <v>65.716105016695423</v>
      </c>
    </row>
    <row r="114" spans="1:23" x14ac:dyDescent="0.25">
      <c r="A114" s="16">
        <v>20</v>
      </c>
      <c r="B114" s="17">
        <v>5</v>
      </c>
      <c r="C114" s="18">
        <v>1.3385831565318382E-3</v>
      </c>
      <c r="D114" s="19">
        <v>2.5678287789293708</v>
      </c>
      <c r="E114" s="18">
        <v>6.6711966118135901E-3</v>
      </c>
      <c r="F114" s="20">
        <v>652.49854346104257</v>
      </c>
      <c r="G114" s="18">
        <v>0.99332880338818641</v>
      </c>
      <c r="H114" s="20">
        <v>97808.321569412292</v>
      </c>
      <c r="I114" s="20">
        <v>487454.61966786504</v>
      </c>
      <c r="J114" s="17">
        <v>5711307.8977841763</v>
      </c>
      <c r="K114" s="21">
        <v>58.392862755864734</v>
      </c>
      <c r="L114" s="1"/>
      <c r="M114" s="16">
        <v>20</v>
      </c>
      <c r="N114" s="17">
        <v>5</v>
      </c>
      <c r="O114" s="18">
        <v>5.4607690954458184E-4</v>
      </c>
      <c r="P114" s="19">
        <v>2.5282766977539874</v>
      </c>
      <c r="Q114" s="18">
        <v>2.7267041759743149E-3</v>
      </c>
      <c r="R114" s="20">
        <v>268.3360021772387</v>
      </c>
      <c r="S114" s="18">
        <v>0.99727329582402569</v>
      </c>
      <c r="T114" s="20">
        <v>98410.382960356059</v>
      </c>
      <c r="U114" s="20">
        <v>491388.66245236725</v>
      </c>
      <c r="V114" s="17">
        <v>5988047.0968206301</v>
      </c>
      <c r="W114" s="21">
        <v>60.847716640152427</v>
      </c>
    </row>
    <row r="115" spans="1:23" x14ac:dyDescent="0.25">
      <c r="A115" s="16">
        <v>25</v>
      </c>
      <c r="B115" s="17">
        <v>5</v>
      </c>
      <c r="C115" s="18">
        <v>1.1226693389691589E-3</v>
      </c>
      <c r="D115" s="19">
        <v>2.4834599119617815</v>
      </c>
      <c r="E115" s="18">
        <v>5.5975323092464224E-3</v>
      </c>
      <c r="F115" s="20">
        <v>543.83285841919133</v>
      </c>
      <c r="G115" s="18">
        <v>0.99440246769075358</v>
      </c>
      <c r="H115" s="20">
        <v>97155.823025951249</v>
      </c>
      <c r="I115" s="20">
        <v>484410.53794035193</v>
      </c>
      <c r="J115" s="17">
        <v>5223853.2781163109</v>
      </c>
      <c r="K115" s="21">
        <v>53.767783704749945</v>
      </c>
      <c r="L115" s="1"/>
      <c r="M115" s="16">
        <v>25</v>
      </c>
      <c r="N115" s="17">
        <v>5</v>
      </c>
      <c r="O115" s="18">
        <v>4.9344481796474943E-4</v>
      </c>
      <c r="P115" s="19">
        <v>2.4634834822862359</v>
      </c>
      <c r="Q115" s="18">
        <v>2.4641398961106065E-3</v>
      </c>
      <c r="R115" s="20">
        <v>241.83573339560826</v>
      </c>
      <c r="S115" s="18">
        <v>0.99753586010388939</v>
      </c>
      <c r="T115" s="20">
        <v>98142.04695817882</v>
      </c>
      <c r="U115" s="20">
        <v>490096.8144585627</v>
      </c>
      <c r="V115" s="17">
        <v>5496658.434368263</v>
      </c>
      <c r="W115" s="21">
        <v>56.007171286233195</v>
      </c>
    </row>
    <row r="116" spans="1:23" x14ac:dyDescent="0.25">
      <c r="A116" s="16">
        <v>30</v>
      </c>
      <c r="B116" s="17">
        <v>5</v>
      </c>
      <c r="C116" s="18">
        <v>1.2653506833053274E-3</v>
      </c>
      <c r="D116" s="19">
        <v>2.5124675538965207</v>
      </c>
      <c r="E116" s="18">
        <v>6.3069018068466765E-3</v>
      </c>
      <c r="F116" s="20">
        <v>609.32233535066189</v>
      </c>
      <c r="G116" s="18">
        <v>0.99369309819315332</v>
      </c>
      <c r="H116" s="20">
        <v>96611.990167532058</v>
      </c>
      <c r="I116" s="20">
        <v>481544.24175833998</v>
      </c>
      <c r="J116" s="17">
        <v>4739442.7401759587</v>
      </c>
      <c r="K116" s="21">
        <v>49.056465268518203</v>
      </c>
      <c r="L116" s="1"/>
      <c r="M116" s="16">
        <v>30</v>
      </c>
      <c r="N116" s="17">
        <v>5</v>
      </c>
      <c r="O116" s="18">
        <v>4.6209595034566608E-4</v>
      </c>
      <c r="P116" s="19">
        <v>2.6127795559383915</v>
      </c>
      <c r="Q116" s="18">
        <v>2.30793381247274E-3</v>
      </c>
      <c r="R116" s="20">
        <v>225.94720773390145</v>
      </c>
      <c r="S116" s="18">
        <v>0.99769206618752726</v>
      </c>
      <c r="T116" s="20">
        <v>97900.211224783212</v>
      </c>
      <c r="U116" s="20">
        <v>488961.6703303351</v>
      </c>
      <c r="V116" s="17">
        <v>5006561.6199097</v>
      </c>
      <c r="W116" s="21">
        <v>51.139436343139373</v>
      </c>
    </row>
    <row r="117" spans="1:23" x14ac:dyDescent="0.25">
      <c r="A117" s="16">
        <v>35</v>
      </c>
      <c r="B117" s="17">
        <v>5</v>
      </c>
      <c r="C117" s="18">
        <v>1.2124780286086264E-3</v>
      </c>
      <c r="D117" s="19">
        <v>2.5720142169333671</v>
      </c>
      <c r="E117" s="18">
        <v>6.0445955825312314E-3</v>
      </c>
      <c r="F117" s="20">
        <v>580.29730188961548</v>
      </c>
      <c r="G117" s="18">
        <v>0.99395540441746877</v>
      </c>
      <c r="H117" s="20">
        <v>96002.667832181396</v>
      </c>
      <c r="I117" s="20">
        <v>478604.38556196709</v>
      </c>
      <c r="J117" s="17">
        <v>4257898.4984176187</v>
      </c>
      <c r="K117" s="21">
        <v>44.351876823472125</v>
      </c>
      <c r="L117" s="1"/>
      <c r="M117" s="16">
        <v>35</v>
      </c>
      <c r="N117" s="17">
        <v>5</v>
      </c>
      <c r="O117" s="18">
        <v>7.4693885973894935E-4</v>
      </c>
      <c r="P117" s="19">
        <v>2.6724104085282385</v>
      </c>
      <c r="Q117" s="18">
        <v>3.7282125509544572E-3</v>
      </c>
      <c r="R117" s="20">
        <v>364.15041701360315</v>
      </c>
      <c r="S117" s="18">
        <v>0.99627178744904554</v>
      </c>
      <c r="T117" s="20">
        <v>97674.26401704931</v>
      </c>
      <c r="U117" s="20">
        <v>487523.72736487561</v>
      </c>
      <c r="V117" s="17">
        <v>4517599.9495793646</v>
      </c>
      <c r="W117" s="21">
        <v>46.251691733155063</v>
      </c>
    </row>
    <row r="118" spans="1:23" x14ac:dyDescent="0.25">
      <c r="A118" s="16">
        <v>40</v>
      </c>
      <c r="B118" s="17">
        <v>5</v>
      </c>
      <c r="C118" s="18">
        <v>1.7042298250512242E-3</v>
      </c>
      <c r="D118" s="19">
        <v>2.6848377182942507</v>
      </c>
      <c r="E118" s="18">
        <v>8.4876604784971388E-3</v>
      </c>
      <c r="F118" s="20">
        <v>809.91268311446765</v>
      </c>
      <c r="G118" s="18">
        <v>0.99151233952150286</v>
      </c>
      <c r="H118" s="20">
        <v>95422.370530291781</v>
      </c>
      <c r="I118" s="20">
        <v>475236.77335603716</v>
      </c>
      <c r="J118" s="17">
        <v>3779294.1128556514</v>
      </c>
      <c r="K118" s="21">
        <v>39.605954996222991</v>
      </c>
      <c r="L118" s="1"/>
      <c r="M118" s="16">
        <v>40</v>
      </c>
      <c r="N118" s="17">
        <v>5</v>
      </c>
      <c r="O118" s="18">
        <v>1.0865143724572437E-3</v>
      </c>
      <c r="P118" s="19">
        <v>2.6663145465045361</v>
      </c>
      <c r="Q118" s="18">
        <v>5.4188319652348493E-3</v>
      </c>
      <c r="R118" s="20">
        <v>527.30715411651181</v>
      </c>
      <c r="S118" s="18">
        <v>0.99458116803476515</v>
      </c>
      <c r="T118" s="20">
        <v>97310.113600035707</v>
      </c>
      <c r="U118" s="20">
        <v>485319.99896509276</v>
      </c>
      <c r="V118" s="17">
        <v>4030076.2222144892</v>
      </c>
      <c r="W118" s="21">
        <v>41.414772556724365</v>
      </c>
    </row>
    <row r="119" spans="1:23" x14ac:dyDescent="0.25">
      <c r="A119" s="16">
        <v>45</v>
      </c>
      <c r="B119" s="17">
        <v>5</v>
      </c>
      <c r="C119" s="18">
        <v>2.7629933589839229E-3</v>
      </c>
      <c r="D119" s="19">
        <v>2.715347812339783</v>
      </c>
      <c r="E119" s="18">
        <v>1.3728307146792296E-2</v>
      </c>
      <c r="F119" s="20">
        <v>1298.8688812389883</v>
      </c>
      <c r="G119" s="18">
        <v>0.9862716928532077</v>
      </c>
      <c r="H119" s="20">
        <v>94612.457847177313</v>
      </c>
      <c r="I119" s="20">
        <v>470094.82560488011</v>
      </c>
      <c r="J119" s="17">
        <v>3304057.3394996142</v>
      </c>
      <c r="K119" s="21">
        <v>34.922011484327889</v>
      </c>
      <c r="L119" s="1"/>
      <c r="M119" s="16">
        <v>45</v>
      </c>
      <c r="N119" s="17">
        <v>5</v>
      </c>
      <c r="O119" s="18">
        <v>1.6283689557387243E-3</v>
      </c>
      <c r="P119" s="19">
        <v>2.742805036316271</v>
      </c>
      <c r="Q119" s="18">
        <v>8.1120286425940824E-3</v>
      </c>
      <c r="R119" s="20">
        <v>785.10489799993229</v>
      </c>
      <c r="S119" s="18">
        <v>0.99188797135740592</v>
      </c>
      <c r="T119" s="20">
        <v>96782.806445919196</v>
      </c>
      <c r="U119" s="20">
        <v>482141.89740786707</v>
      </c>
      <c r="V119" s="17">
        <v>3544756.2232493963</v>
      </c>
      <c r="W119" s="21">
        <v>36.625887938372131</v>
      </c>
    </row>
    <row r="120" spans="1:23" x14ac:dyDescent="0.25">
      <c r="A120" s="16">
        <v>50</v>
      </c>
      <c r="B120" s="17">
        <v>5</v>
      </c>
      <c r="C120" s="18">
        <v>4.6640943519035919E-3</v>
      </c>
      <c r="D120" s="19">
        <v>2.6489842884058552</v>
      </c>
      <c r="E120" s="18">
        <v>2.3067528031069151E-2</v>
      </c>
      <c r="F120" s="20">
        <v>2152.513829151445</v>
      </c>
      <c r="G120" s="18">
        <v>0.97693247196893085</v>
      </c>
      <c r="H120" s="20">
        <v>93313.588965938325</v>
      </c>
      <c r="I120" s="20">
        <v>461507.35099793295</v>
      </c>
      <c r="J120" s="17">
        <v>2833962.513894734</v>
      </c>
      <c r="K120" s="21">
        <v>30.370308818892365</v>
      </c>
      <c r="L120" s="1"/>
      <c r="M120" s="16">
        <v>50</v>
      </c>
      <c r="N120" s="17">
        <v>5</v>
      </c>
      <c r="O120" s="18">
        <v>3.0257551384717425E-3</v>
      </c>
      <c r="P120" s="19">
        <v>2.7065374515141434</v>
      </c>
      <c r="Q120" s="18">
        <v>1.502451373897884E-2</v>
      </c>
      <c r="R120" s="20">
        <v>1442.3187858171004</v>
      </c>
      <c r="S120" s="18">
        <v>0.98497548626102116</v>
      </c>
      <c r="T120" s="20">
        <v>95997.701547919263</v>
      </c>
      <c r="U120" s="20">
        <v>476680.60362134723</v>
      </c>
      <c r="V120" s="17">
        <v>3062614.3258415293</v>
      </c>
      <c r="W120" s="21">
        <v>31.9029963890621</v>
      </c>
    </row>
    <row r="121" spans="1:23" x14ac:dyDescent="0.25">
      <c r="A121" s="16">
        <v>55</v>
      </c>
      <c r="B121" s="17">
        <v>5</v>
      </c>
      <c r="C121" s="18">
        <v>6.3185372524466816E-3</v>
      </c>
      <c r="D121" s="19">
        <v>2.666960278997228</v>
      </c>
      <c r="E121" s="18">
        <v>3.1133731522536179E-2</v>
      </c>
      <c r="F121" s="20">
        <v>2838.1844386144658</v>
      </c>
      <c r="G121" s="18">
        <v>0.96886626847746382</v>
      </c>
      <c r="H121" s="20">
        <v>91161.07513678688</v>
      </c>
      <c r="I121" s="20">
        <v>449183.77865311486</v>
      </c>
      <c r="J121" s="17">
        <v>2372455.1628968013</v>
      </c>
      <c r="K121" s="21">
        <v>26.02487036640299</v>
      </c>
      <c r="L121" s="1"/>
      <c r="M121" s="16">
        <v>55</v>
      </c>
      <c r="N121" s="17">
        <v>5</v>
      </c>
      <c r="O121" s="18">
        <v>4.7351384065082826E-3</v>
      </c>
      <c r="P121" s="19">
        <v>2.7428571152943757</v>
      </c>
      <c r="Q121" s="18">
        <v>2.3425324878460163E-2</v>
      </c>
      <c r="R121" s="20">
        <v>2214.9905602093932</v>
      </c>
      <c r="S121" s="18">
        <v>0.97657467512153984</v>
      </c>
      <c r="T121" s="20">
        <v>94555.382762102163</v>
      </c>
      <c r="U121" s="20">
        <v>467777.36362784408</v>
      </c>
      <c r="V121" s="17">
        <v>2585933.722220182</v>
      </c>
      <c r="W121" s="21">
        <v>27.348350212132242</v>
      </c>
    </row>
    <row r="122" spans="1:23" x14ac:dyDescent="0.25">
      <c r="A122" s="16">
        <v>60</v>
      </c>
      <c r="B122" s="17">
        <v>5</v>
      </c>
      <c r="C122" s="18">
        <v>1.0263088393674019E-2</v>
      </c>
      <c r="D122" s="19">
        <v>2.683149956936131</v>
      </c>
      <c r="E122" s="18">
        <v>5.0123601136653262E-2</v>
      </c>
      <c r="F122" s="20">
        <v>4427.0613445914205</v>
      </c>
      <c r="G122" s="18">
        <v>0.94987639886334674</v>
      </c>
      <c r="H122" s="20">
        <v>88322.890698172414</v>
      </c>
      <c r="I122" s="20">
        <v>431357.61622399907</v>
      </c>
      <c r="J122" s="17">
        <v>1923271.3842436865</v>
      </c>
      <c r="K122" s="21">
        <v>21.775457857421362</v>
      </c>
      <c r="L122" s="1"/>
      <c r="M122" s="16">
        <v>60</v>
      </c>
      <c r="N122" s="17">
        <v>5</v>
      </c>
      <c r="O122" s="18">
        <v>8.8903066185719685E-3</v>
      </c>
      <c r="P122" s="19">
        <v>2.755387740056551</v>
      </c>
      <c r="Q122" s="18">
        <v>4.3581844689705496E-2</v>
      </c>
      <c r="R122" s="20">
        <v>4024.3646315293881</v>
      </c>
      <c r="S122" s="18">
        <v>0.9564181553102945</v>
      </c>
      <c r="T122" s="20">
        <v>92340.39220189277</v>
      </c>
      <c r="U122" s="20">
        <v>452668.82281905017</v>
      </c>
      <c r="V122" s="17">
        <v>2118156.3585923379</v>
      </c>
      <c r="W122" s="21">
        <v>22.938567923354785</v>
      </c>
    </row>
    <row r="123" spans="1:23" x14ac:dyDescent="0.25">
      <c r="A123" s="16">
        <v>65</v>
      </c>
      <c r="B123" s="17">
        <v>5</v>
      </c>
      <c r="C123" s="18">
        <v>1.6642058288653495E-2</v>
      </c>
      <c r="D123" s="19">
        <v>2.7599234788436209</v>
      </c>
      <c r="E123" s="18">
        <v>8.0219740893255009E-2</v>
      </c>
      <c r="F123" s="20">
        <v>6730.1016927690071</v>
      </c>
      <c r="G123" s="18">
        <v>0.91978025910674499</v>
      </c>
      <c r="H123" s="20">
        <v>83895.829353580993</v>
      </c>
      <c r="I123" s="20">
        <v>404403.2039809383</v>
      </c>
      <c r="J123" s="17">
        <v>1491913.7680196874</v>
      </c>
      <c r="K123" s="21">
        <v>17.782931279360515</v>
      </c>
      <c r="L123" s="1"/>
      <c r="M123" s="16">
        <v>65</v>
      </c>
      <c r="N123" s="17">
        <v>5</v>
      </c>
      <c r="O123" s="18">
        <v>1.6810347076060994E-2</v>
      </c>
      <c r="P123" s="19">
        <v>2.7130485409140785</v>
      </c>
      <c r="Q123" s="18">
        <v>8.0940040230877086E-2</v>
      </c>
      <c r="R123" s="20">
        <v>7148.3028245764581</v>
      </c>
      <c r="S123" s="18">
        <v>0.91905995976912291</v>
      </c>
      <c r="T123" s="20">
        <v>88316.027570363382</v>
      </c>
      <c r="U123" s="20">
        <v>425232.31627716374</v>
      </c>
      <c r="V123" s="17">
        <v>1665487.5357732878</v>
      </c>
      <c r="W123" s="21">
        <v>18.858270481497325</v>
      </c>
    </row>
    <row r="124" spans="1:23" x14ac:dyDescent="0.25">
      <c r="A124" s="16">
        <v>70</v>
      </c>
      <c r="B124" s="17">
        <v>5</v>
      </c>
      <c r="C124" s="18">
        <v>3.6008801964345361E-2</v>
      </c>
      <c r="D124" s="19">
        <v>2.6839657228406848</v>
      </c>
      <c r="E124" s="18">
        <v>0.166184609011236</v>
      </c>
      <c r="F124" s="20">
        <v>12823.756280379559</v>
      </c>
      <c r="G124" s="18">
        <v>0.833815390988764</v>
      </c>
      <c r="H124" s="20">
        <v>77165.727660811986</v>
      </c>
      <c r="I124" s="20">
        <v>356128.37919676385</v>
      </c>
      <c r="J124" s="17">
        <v>1087510.5640387491</v>
      </c>
      <c r="K124" s="21">
        <v>14.093180962654653</v>
      </c>
      <c r="L124" s="1"/>
      <c r="M124" s="16">
        <v>70</v>
      </c>
      <c r="N124" s="17">
        <v>5</v>
      </c>
      <c r="O124" s="18">
        <v>2.990092185811518E-2</v>
      </c>
      <c r="P124" s="19">
        <v>2.6380382216793459</v>
      </c>
      <c r="Q124" s="18">
        <v>0.13964238869095691</v>
      </c>
      <c r="R124" s="20">
        <v>11334.454968111779</v>
      </c>
      <c r="S124" s="18">
        <v>0.86035761130904309</v>
      </c>
      <c r="T124" s="20">
        <v>81167.724745786923</v>
      </c>
      <c r="U124" s="20">
        <v>379067.07431615796</v>
      </c>
      <c r="V124" s="17">
        <v>1240255.219496124</v>
      </c>
      <c r="W124" s="21">
        <v>15.280152589967731</v>
      </c>
    </row>
    <row r="125" spans="1:23" x14ac:dyDescent="0.25">
      <c r="A125" s="16">
        <v>75</v>
      </c>
      <c r="B125" s="17">
        <v>5</v>
      </c>
      <c r="C125" s="18">
        <v>6.3671805131037124E-2</v>
      </c>
      <c r="D125" s="19">
        <v>2.8861610228648877</v>
      </c>
      <c r="E125" s="18">
        <v>0.28059341289926609</v>
      </c>
      <c r="F125" s="20">
        <v>18053.933342302436</v>
      </c>
      <c r="G125" s="18">
        <v>0.71940658710073391</v>
      </c>
      <c r="H125" s="20">
        <v>64341.971380432427</v>
      </c>
      <c r="I125" s="20">
        <v>283546.74891260406</v>
      </c>
      <c r="J125" s="17">
        <v>731382.18484198523</v>
      </c>
      <c r="K125" s="21">
        <v>11.367108734010783</v>
      </c>
      <c r="L125" s="1"/>
      <c r="M125" s="16">
        <v>75</v>
      </c>
      <c r="N125" s="17">
        <v>5</v>
      </c>
      <c r="O125" s="18">
        <v>4.5571721724130453E-2</v>
      </c>
      <c r="P125" s="19">
        <v>3.123088597116813</v>
      </c>
      <c r="Q125" s="18">
        <v>0.20990461004127114</v>
      </c>
      <c r="R125" s="20">
        <v>14658.325260589787</v>
      </c>
      <c r="S125" s="18">
        <v>0.79009538995872886</v>
      </c>
      <c r="T125" s="20">
        <v>69833.269777675145</v>
      </c>
      <c r="U125" s="20">
        <v>321653.97105960408</v>
      </c>
      <c r="V125" s="17">
        <v>861188.14517996612</v>
      </c>
      <c r="W125" s="21">
        <v>12.332061035115352</v>
      </c>
    </row>
    <row r="126" spans="1:23" x14ac:dyDescent="0.25">
      <c r="A126" s="16">
        <v>80</v>
      </c>
      <c r="B126" s="17">
        <v>20</v>
      </c>
      <c r="C126" s="18">
        <v>0.10335948056917299</v>
      </c>
      <c r="D126" s="19">
        <v>9.6749712217328074</v>
      </c>
      <c r="E126" s="18">
        <v>1</v>
      </c>
      <c r="F126" s="20">
        <v>46288.038038129991</v>
      </c>
      <c r="G126" s="18">
        <v>0</v>
      </c>
      <c r="H126" s="20">
        <v>46288.038038129991</v>
      </c>
      <c r="I126" s="20">
        <v>447835.43592938117</v>
      </c>
      <c r="J126" s="17">
        <v>447835.43592938117</v>
      </c>
      <c r="K126" s="21">
        <v>9.6749712217328074</v>
      </c>
      <c r="L126" s="1"/>
      <c r="M126" s="16">
        <v>80</v>
      </c>
      <c r="N126" s="17">
        <v>20</v>
      </c>
      <c r="O126" s="18">
        <v>0.10226404028445592</v>
      </c>
      <c r="P126" s="19">
        <v>9.7786083673050364</v>
      </c>
      <c r="Q126" s="18">
        <v>1</v>
      </c>
      <c r="R126" s="20">
        <v>55174.944517085358</v>
      </c>
      <c r="S126" s="18">
        <v>0</v>
      </c>
      <c r="T126" s="20">
        <v>55174.944517085358</v>
      </c>
      <c r="U126" s="20">
        <v>539534.17412036203</v>
      </c>
      <c r="V126" s="17">
        <v>539534.17412036203</v>
      </c>
      <c r="W126" s="21">
        <v>9.7786083673050364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LEIA-ME</vt:lpstr>
      <vt:lpstr>1.Cabul_TabelasVida</vt:lpstr>
      <vt:lpstr>2.Bamyian_TabelasVida</vt:lpstr>
      <vt:lpstr>3.Daykundi_TabelasVida</vt:lpstr>
      <vt:lpstr>4.Ghor_TabelasVida</vt:lpstr>
      <vt:lpstr>5.Kapisa_TabelasVida</vt:lpstr>
      <vt:lpstr>6.Parwan_TabelasVida</vt:lpstr>
      <vt:lpstr>7.Badghis_TabelasVida</vt:lpstr>
      <vt:lpstr>8.Baghlan_TabelasVida</vt:lpstr>
      <vt:lpstr>9.Balkh_TabelasVida</vt:lpstr>
      <vt:lpstr>10.Herat_TabelasVida</vt:lpstr>
      <vt:lpstr>11.Nimroz_TabelasVida</vt:lpstr>
      <vt:lpstr>12.Samangan_TabelasVida</vt:lpstr>
      <vt:lpstr>13.Takhar_TabelasVida</vt:lpstr>
      <vt:lpstr>1.Cabul_Pop.Cenários</vt:lpstr>
      <vt:lpstr>2.Bamyian_Pop.Cenários</vt:lpstr>
      <vt:lpstr>3.Daykundi_Pop.Cenários</vt:lpstr>
      <vt:lpstr>4.Ghor_Pop.Cenários</vt:lpstr>
      <vt:lpstr>5.Kapisa_Pop.Cenários</vt:lpstr>
      <vt:lpstr>6.Parwan_Pop.Cenários</vt:lpstr>
      <vt:lpstr>7.Badghis_Pop.Cenários</vt:lpstr>
      <vt:lpstr>8.Baghlan_Pop.Cenários</vt:lpstr>
      <vt:lpstr>9.Balkh_Pop.Cenários</vt:lpstr>
      <vt:lpstr>10.Herat_Pop.Cenários</vt:lpstr>
      <vt:lpstr>11.Nimroz_Pop.Cenários</vt:lpstr>
      <vt:lpstr>12.Samangan_Pop.Cenários</vt:lpstr>
      <vt:lpstr>13.Takhar_Pop.Cenários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 Cardoso Ferreira</cp:lastModifiedBy>
  <dcterms:created xsi:type="dcterms:W3CDTF">2015-06-05T18:17:20Z</dcterms:created>
  <dcterms:modified xsi:type="dcterms:W3CDTF">2021-01-05T19:31:17Z</dcterms:modified>
</cp:coreProperties>
</file>