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TDA CNTT\"/>
    </mc:Choice>
  </mc:AlternateContent>
  <xr:revisionPtr revIDLastSave="0" documentId="13_ncr:1_{F6A246CC-2D53-4143-BCA3-2E0654998F39}" xr6:coauthVersionLast="47" xr6:coauthVersionMax="47" xr10:uidLastSave="{00000000-0000-0000-0000-000000000000}"/>
  <bookViews>
    <workbookView xWindow="-108" yWindow="-108" windowWidth="23256" windowHeight="12456" activeTab="2" xr2:uid="{8B1829FB-42A0-4A85-A132-B044B495FF3F}"/>
  </bookViews>
  <sheets>
    <sheet name="NPV" sheetId="1" r:id="rId1"/>
    <sheet name="ROI" sheetId="2" r:id="rId2"/>
    <sheet name="Hoàn vố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E4" i="3"/>
  <c r="E3" i="3"/>
  <c r="E2" i="3"/>
  <c r="D5" i="3"/>
  <c r="D4" i="3"/>
  <c r="D3" i="3"/>
  <c r="D2" i="3"/>
  <c r="B15" i="2"/>
  <c r="E13" i="2"/>
  <c r="D13" i="2"/>
  <c r="C13" i="2"/>
  <c r="B13" i="2"/>
  <c r="F12" i="2"/>
  <c r="E12" i="2"/>
  <c r="D12" i="2"/>
  <c r="C12" i="2"/>
  <c r="B12" i="2"/>
  <c r="F10" i="2"/>
  <c r="E10" i="2"/>
  <c r="D10" i="2"/>
  <c r="C10" i="2"/>
  <c r="E9" i="2"/>
  <c r="D9" i="2"/>
  <c r="C9" i="2"/>
  <c r="B9" i="2"/>
  <c r="F6" i="2"/>
  <c r="E6" i="2"/>
  <c r="D6" i="2"/>
  <c r="C6" i="2"/>
  <c r="B6" i="2"/>
  <c r="E5" i="2"/>
  <c r="D5" i="2"/>
  <c r="C5" i="2"/>
  <c r="B5" i="2"/>
  <c r="B1" i="2"/>
  <c r="B13" i="1"/>
  <c r="G12" i="1"/>
  <c r="G11" i="1"/>
  <c r="G10" i="1"/>
  <c r="F12" i="1"/>
  <c r="E12" i="1"/>
  <c r="D12" i="1"/>
  <c r="C12" i="1"/>
  <c r="B6" i="1"/>
  <c r="G5" i="1"/>
  <c r="G4" i="1"/>
  <c r="G3" i="1"/>
  <c r="F5" i="1"/>
  <c r="E5" i="1"/>
  <c r="D5" i="1"/>
  <c r="C5" i="1"/>
</calcChain>
</file>

<file path=xl/sharedStrings.xml><?xml version="1.0" encoding="utf-8"?>
<sst xmlns="http://schemas.openxmlformats.org/spreadsheetml/2006/main" count="42" uniqueCount="24">
  <si>
    <t>Tỉ lệ chiết khấu</t>
  </si>
  <si>
    <t>Dự án 1</t>
  </si>
  <si>
    <t>Năm 1</t>
  </si>
  <si>
    <t>Năm 2</t>
  </si>
  <si>
    <t>Năm 3</t>
  </si>
  <si>
    <t>Năm 4</t>
  </si>
  <si>
    <t>Năm 5</t>
  </si>
  <si>
    <t>Lợi nhuận</t>
  </si>
  <si>
    <t>Chi phí</t>
  </si>
  <si>
    <t>Dòng tiền</t>
  </si>
  <si>
    <t>$ 0</t>
  </si>
  <si>
    <t>Tổng cộng</t>
  </si>
  <si>
    <t>NPV</t>
  </si>
  <si>
    <t>Dự án 2</t>
  </si>
  <si>
    <t>Giả định dự án hoàn thành trong năm 0</t>
  </si>
  <si>
    <t>Dòng tiền chiết khấu</t>
  </si>
  <si>
    <t>Chi phí giảm giá</t>
  </si>
  <si>
    <t>Lợi nhuận chiếu khấu</t>
  </si>
  <si>
    <t>Lợi nhuận chiết khấu -  phí</t>
  </si>
  <si>
    <t>Lợi nhuận tích lũy - phí</t>
  </si>
  <si>
    <t>ROI</t>
  </si>
  <si>
    <t>Năm</t>
  </si>
  <si>
    <t>Chi phí tích lũy</t>
  </si>
  <si>
    <t>Lợi nhuận tích lũy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</si>
</sst>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\ &quot;₫&quot;"/>
    <numFmt numFmtId="165" formatCode="[$$-409]#,##0.000"/>
    <numFmt numFmtId="166" formatCode="[$$-409]#,##0.000_ ;[Red]\-[$$-409]#,##0.000\ "/>
    <numFmt numFmtId="167" formatCode="#,##0\ _₫"/>
    <numFmt numFmtId="168" formatCode="0.000"/>
    <numFmt numFmtId="169" formatCode="[$$]#,##0"/>
    <numFmt numFmtId="170" formatCode="[$$-409]#,##0"/>
  </numFmts>
  <fonts count="4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1" xfId="0" applyFont="1" applyFill="1" applyBorder="1"/>
    <xf numFmtId="0" fontId="2" fillId="2" borderId="1" xfId="0" applyFont="1" applyFill="1" applyBorder="1"/>
    <xf numFmtId="168" fontId="0" fillId="0" borderId="1" xfId="0" applyNumberFormat="1" applyBorder="1"/>
    <xf numFmtId="0" fontId="2" fillId="0" borderId="1" xfId="0" applyFont="1" applyBorder="1"/>
    <xf numFmtId="9" fontId="2" fillId="0" borderId="1" xfId="0" applyNumberFormat="1" applyFont="1" applyBorder="1"/>
    <xf numFmtId="0" fontId="0" fillId="0" borderId="1" xfId="0" applyBorder="1"/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right"/>
    </xf>
    <xf numFmtId="2" fontId="0" fillId="0" borderId="1" xfId="0" applyNumberFormat="1" applyBorder="1"/>
    <xf numFmtId="167" fontId="0" fillId="0" borderId="1" xfId="0" applyNumberFormat="1" applyBorder="1"/>
    <xf numFmtId="169" fontId="2" fillId="0" borderId="1" xfId="0" applyNumberFormat="1" applyFont="1" applyBorder="1"/>
    <xf numFmtId="167" fontId="2" fillId="0" borderId="1" xfId="0" applyNumberFormat="1" applyFont="1" applyBorder="1"/>
    <xf numFmtId="170" fontId="0" fillId="0" borderId="1" xfId="0" applyNumberFormat="1" applyBorder="1"/>
    <xf numFmtId="0" fontId="3" fillId="0" borderId="1" xfId="0" applyFont="1" applyBorder="1"/>
    <xf numFmtId="9" fontId="1" fillId="0" borderId="1" xfId="0" applyNumberFormat="1" applyFont="1" applyBorder="1"/>
    <xf numFmtId="9" fontId="0" fillId="0" borderId="1" xfId="0" applyNumberFormat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0" fontId="1" fillId="0" borderId="1" xfId="0" applyFon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529DB-3D29-48C2-8CC9-D77234121AD6}">
  <dimension ref="A1:G13"/>
  <sheetViews>
    <sheetView workbookViewId="0">
      <selection activeCell="L17" sqref="L17"/>
    </sheetView>
  </sheetViews>
  <sheetFormatPr defaultRowHeight="14.4" x14ac:dyDescent="0.3"/>
  <cols>
    <col min="1" max="1" width="17" customWidth="1"/>
  </cols>
  <sheetData>
    <row r="1" spans="1:7" x14ac:dyDescent="0.3">
      <c r="A1" s="6" t="s">
        <v>0</v>
      </c>
      <c r="B1" s="16">
        <v>0.1</v>
      </c>
      <c r="C1" s="6"/>
      <c r="D1" s="6"/>
      <c r="E1" s="6"/>
      <c r="F1" s="6"/>
      <c r="G1" s="6"/>
    </row>
    <row r="2" spans="1:7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11</v>
      </c>
    </row>
    <row r="3" spans="1:7" x14ac:dyDescent="0.3">
      <c r="A3" s="6" t="s">
        <v>7</v>
      </c>
      <c r="B3" s="17" t="s">
        <v>10</v>
      </c>
      <c r="C3" s="18">
        <v>2</v>
      </c>
      <c r="D3" s="18">
        <v>3</v>
      </c>
      <c r="E3" s="18">
        <v>4</v>
      </c>
      <c r="F3" s="18">
        <v>5</v>
      </c>
      <c r="G3" s="18">
        <f>SUM(C3:F3)</f>
        <v>14</v>
      </c>
    </row>
    <row r="4" spans="1:7" x14ac:dyDescent="0.3">
      <c r="A4" s="6" t="s">
        <v>8</v>
      </c>
      <c r="B4" s="18">
        <v>5</v>
      </c>
      <c r="C4" s="18">
        <v>1</v>
      </c>
      <c r="D4" s="18">
        <v>1</v>
      </c>
      <c r="E4" s="18">
        <v>1</v>
      </c>
      <c r="F4" s="18">
        <v>1</v>
      </c>
      <c r="G4" s="18">
        <f>SUM(B4:F4)</f>
        <v>9</v>
      </c>
    </row>
    <row r="5" spans="1:7" x14ac:dyDescent="0.3">
      <c r="A5" s="6" t="s">
        <v>9</v>
      </c>
      <c r="B5" s="18">
        <v>5</v>
      </c>
      <c r="C5" s="18">
        <f>C3-C4</f>
        <v>1</v>
      </c>
      <c r="D5" s="18">
        <f>D3-D4</f>
        <v>2</v>
      </c>
      <c r="E5" s="18">
        <f>E3-E4</f>
        <v>3</v>
      </c>
      <c r="F5" s="18">
        <f>F3-F4</f>
        <v>4</v>
      </c>
      <c r="G5" s="18">
        <f>SUM(B5:F5)</f>
        <v>15</v>
      </c>
    </row>
    <row r="6" spans="1:7" x14ac:dyDescent="0.3">
      <c r="A6" s="19" t="s">
        <v>12</v>
      </c>
      <c r="B6" s="20">
        <f>NPV(B1,B5:F5)</f>
        <v>11.407256086581267</v>
      </c>
      <c r="C6" s="6"/>
      <c r="D6" s="6"/>
      <c r="E6" s="6"/>
      <c r="F6" s="6"/>
      <c r="G6" s="6"/>
    </row>
    <row r="7" spans="1:7" x14ac:dyDescent="0.3">
      <c r="A7" s="6"/>
      <c r="B7" s="6"/>
      <c r="C7" s="6"/>
      <c r="D7" s="6"/>
      <c r="E7" s="6"/>
      <c r="F7" s="6"/>
      <c r="G7" s="6"/>
    </row>
    <row r="8" spans="1:7" x14ac:dyDescent="0.3">
      <c r="A8" s="6" t="s">
        <v>0</v>
      </c>
      <c r="B8" s="16">
        <v>0.1</v>
      </c>
      <c r="C8" s="6"/>
      <c r="D8" s="6"/>
      <c r="E8" s="6"/>
      <c r="F8" s="6"/>
      <c r="G8" s="6"/>
    </row>
    <row r="9" spans="1:7" x14ac:dyDescent="0.3">
      <c r="A9" s="6" t="s">
        <v>13</v>
      </c>
      <c r="B9" s="6" t="s">
        <v>2</v>
      </c>
      <c r="C9" s="6" t="s">
        <v>3</v>
      </c>
      <c r="D9" s="6" t="s">
        <v>4</v>
      </c>
      <c r="E9" s="6" t="s">
        <v>5</v>
      </c>
      <c r="F9" s="6" t="s">
        <v>6</v>
      </c>
      <c r="G9" s="6" t="s">
        <v>11</v>
      </c>
    </row>
    <row r="10" spans="1:7" x14ac:dyDescent="0.3">
      <c r="A10" s="6" t="s">
        <v>7</v>
      </c>
      <c r="B10" s="18">
        <v>1</v>
      </c>
      <c r="C10" s="18">
        <v>2</v>
      </c>
      <c r="D10" s="18">
        <v>4</v>
      </c>
      <c r="E10" s="18">
        <v>4</v>
      </c>
      <c r="F10" s="18">
        <v>4</v>
      </c>
      <c r="G10" s="18">
        <f>SUM(B10:F10)</f>
        <v>15</v>
      </c>
    </row>
    <row r="11" spans="1:7" x14ac:dyDescent="0.3">
      <c r="A11" s="6" t="s">
        <v>8</v>
      </c>
      <c r="B11" s="18">
        <v>2</v>
      </c>
      <c r="C11" s="18">
        <v>2</v>
      </c>
      <c r="D11" s="18">
        <v>2</v>
      </c>
      <c r="E11" s="18">
        <v>2</v>
      </c>
      <c r="F11" s="18">
        <v>2</v>
      </c>
      <c r="G11" s="18">
        <f>SUM(B11:F11)</f>
        <v>10</v>
      </c>
    </row>
    <row r="12" spans="1:7" x14ac:dyDescent="0.3">
      <c r="A12" s="6" t="s">
        <v>9</v>
      </c>
      <c r="B12" s="18">
        <v>1</v>
      </c>
      <c r="C12" s="18">
        <f>C10-C11</f>
        <v>0</v>
      </c>
      <c r="D12" s="18">
        <f>D10-D11</f>
        <v>2</v>
      </c>
      <c r="E12" s="18">
        <f>E10-E11</f>
        <v>2</v>
      </c>
      <c r="F12" s="18">
        <f>F10-F11</f>
        <v>2</v>
      </c>
      <c r="G12" s="18">
        <f>SUM(B12:F12)</f>
        <v>7</v>
      </c>
    </row>
    <row r="13" spans="1:7" x14ac:dyDescent="0.3">
      <c r="A13" s="19" t="s">
        <v>12</v>
      </c>
      <c r="B13" s="20">
        <f>NPV(B1,B12:F12)</f>
        <v>5.0195900677425156</v>
      </c>
      <c r="C13" s="6"/>
      <c r="D13" s="6"/>
      <c r="E13" s="6"/>
      <c r="F13" s="6"/>
      <c r="G1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E9BD-92E7-46D7-BE0A-3C23BDAA733C}">
  <dimension ref="A1:F15"/>
  <sheetViews>
    <sheetView workbookViewId="0">
      <selection activeCell="E17" sqref="E17"/>
    </sheetView>
  </sheetViews>
  <sheetFormatPr defaultRowHeight="14.4" x14ac:dyDescent="0.3"/>
  <cols>
    <col min="1" max="1" width="25.44140625" customWidth="1"/>
    <col min="2" max="2" width="9.77734375" bestFit="1" customWidth="1"/>
    <col min="3" max="3" width="9.109375" bestFit="1" customWidth="1"/>
    <col min="6" max="6" width="9.109375" bestFit="1" customWidth="1"/>
  </cols>
  <sheetData>
    <row r="1" spans="1:6" x14ac:dyDescent="0.3">
      <c r="A1" s="4" t="s">
        <v>0</v>
      </c>
      <c r="B1" s="5">
        <f>8/100</f>
        <v>0.08</v>
      </c>
      <c r="C1" s="6"/>
      <c r="D1" s="6"/>
      <c r="E1" s="6"/>
      <c r="F1" s="6"/>
    </row>
    <row r="2" spans="1:6" x14ac:dyDescent="0.3">
      <c r="A2" s="4" t="s">
        <v>14</v>
      </c>
      <c r="B2" s="6"/>
      <c r="C2" s="6"/>
      <c r="D2" s="6"/>
      <c r="E2" s="6"/>
      <c r="F2" s="6"/>
    </row>
    <row r="3" spans="1:6" x14ac:dyDescent="0.3">
      <c r="A3" s="6"/>
      <c r="B3" s="4">
        <v>0</v>
      </c>
      <c r="C3" s="4">
        <v>1</v>
      </c>
      <c r="D3" s="4">
        <v>2</v>
      </c>
      <c r="E3" s="4">
        <v>3</v>
      </c>
      <c r="F3" s="4" t="s">
        <v>11</v>
      </c>
    </row>
    <row r="4" spans="1:6" x14ac:dyDescent="0.3">
      <c r="A4" s="4" t="s">
        <v>8</v>
      </c>
      <c r="B4" s="7">
        <v>140000</v>
      </c>
      <c r="C4" s="8">
        <v>40000</v>
      </c>
      <c r="D4" s="8">
        <v>40000</v>
      </c>
      <c r="E4" s="7">
        <v>40000</v>
      </c>
      <c r="F4" s="6"/>
    </row>
    <row r="5" spans="1:6" x14ac:dyDescent="0.3">
      <c r="A5" s="4" t="s">
        <v>15</v>
      </c>
      <c r="B5" s="9">
        <f>1/(1+$B1)^B3</f>
        <v>1</v>
      </c>
      <c r="C5" s="9">
        <f>1/(1+$B1)^C3</f>
        <v>0.92592592592592582</v>
      </c>
      <c r="D5" s="9">
        <f>1/(1+$B1)^D3</f>
        <v>0.85733882030178321</v>
      </c>
      <c r="E5" s="9">
        <f>1/(1+$B1)^E3</f>
        <v>0.79383224102016958</v>
      </c>
      <c r="F5" s="6"/>
    </row>
    <row r="6" spans="1:6" x14ac:dyDescent="0.3">
      <c r="A6" s="4" t="s">
        <v>16</v>
      </c>
      <c r="B6" s="10">
        <f>B4*B5</f>
        <v>140000</v>
      </c>
      <c r="C6" s="10">
        <f>C4*C5</f>
        <v>37037.037037037029</v>
      </c>
      <c r="D6" s="10">
        <f>D4*D5</f>
        <v>34293.552812071328</v>
      </c>
      <c r="E6" s="10">
        <f>E4*E5</f>
        <v>31753.289640806783</v>
      </c>
      <c r="F6" s="10">
        <f>SUM(B6:E6)</f>
        <v>243083.87948991515</v>
      </c>
    </row>
    <row r="7" spans="1:6" x14ac:dyDescent="0.3">
      <c r="A7" s="6"/>
      <c r="B7" s="6"/>
      <c r="C7" s="6"/>
      <c r="D7" s="6"/>
      <c r="E7" s="6"/>
      <c r="F7" s="6"/>
    </row>
    <row r="8" spans="1:6" x14ac:dyDescent="0.3">
      <c r="A8" s="4" t="s">
        <v>7</v>
      </c>
      <c r="B8" s="11">
        <v>0</v>
      </c>
      <c r="C8" s="12">
        <v>200000</v>
      </c>
      <c r="D8" s="12">
        <v>200000</v>
      </c>
      <c r="E8" s="12">
        <v>200000</v>
      </c>
      <c r="F8" s="3"/>
    </row>
    <row r="9" spans="1:6" x14ac:dyDescent="0.3">
      <c r="A9" s="4" t="s">
        <v>15</v>
      </c>
      <c r="B9" s="9">
        <f>1/(1+$B1)^B3</f>
        <v>1</v>
      </c>
      <c r="C9" s="9">
        <f>1/(1+$B1)^C3</f>
        <v>0.92592592592592582</v>
      </c>
      <c r="D9" s="9">
        <f>1/(1+$B1)^D3</f>
        <v>0.85733882030178321</v>
      </c>
      <c r="E9" s="9">
        <f>1/(1+$B1)^E3</f>
        <v>0.79383224102016958</v>
      </c>
      <c r="F9" s="6"/>
    </row>
    <row r="10" spans="1:6" x14ac:dyDescent="0.3">
      <c r="A10" s="4" t="s">
        <v>17</v>
      </c>
      <c r="B10" s="13">
        <v>0</v>
      </c>
      <c r="C10" s="10">
        <f>C8*C9</f>
        <v>185185.18518518517</v>
      </c>
      <c r="D10" s="10">
        <f>D8*D9</f>
        <v>171467.76406035665</v>
      </c>
      <c r="E10" s="10">
        <f>E8*E9</f>
        <v>158766.44820403392</v>
      </c>
      <c r="F10" s="10">
        <f>SUM(B10:E10)</f>
        <v>515419.39744957571</v>
      </c>
    </row>
    <row r="11" spans="1:6" x14ac:dyDescent="0.3">
      <c r="A11" s="6"/>
      <c r="B11" s="6"/>
      <c r="C11" s="6"/>
      <c r="D11" s="6"/>
      <c r="E11" s="6"/>
      <c r="F11" s="6"/>
    </row>
    <row r="12" spans="1:6" x14ac:dyDescent="0.3">
      <c r="A12" s="4" t="s">
        <v>18</v>
      </c>
      <c r="B12" s="10">
        <f>B10-B6</f>
        <v>-140000</v>
      </c>
      <c r="C12" s="10">
        <f>C10-C6</f>
        <v>148148.14814814815</v>
      </c>
      <c r="D12" s="10">
        <f>D10-D6</f>
        <v>137174.21124828531</v>
      </c>
      <c r="E12" s="10">
        <f>E10-E6</f>
        <v>127013.15856322713</v>
      </c>
      <c r="F12" s="10">
        <f>F10-F6</f>
        <v>272335.51795966056</v>
      </c>
    </row>
    <row r="13" spans="1:6" x14ac:dyDescent="0.3">
      <c r="A13" s="4" t="s">
        <v>19</v>
      </c>
      <c r="B13" s="10">
        <f>SUM($B12:B12)</f>
        <v>-140000</v>
      </c>
      <c r="C13" s="10">
        <f>SUM($B12:C12)</f>
        <v>8148.148148148146</v>
      </c>
      <c r="D13" s="10">
        <f>SUM($B12:D12)</f>
        <v>145322.35939643346</v>
      </c>
      <c r="E13" s="10">
        <f>SUM($B12:E12)</f>
        <v>272335.51795966062</v>
      </c>
      <c r="F13" s="10"/>
    </row>
    <row r="14" spans="1:6" x14ac:dyDescent="0.3">
      <c r="A14" s="6"/>
      <c r="B14" s="6"/>
      <c r="C14" s="6"/>
      <c r="D14" s="6"/>
      <c r="E14" s="6"/>
      <c r="F14" s="6"/>
    </row>
    <row r="15" spans="1:6" x14ac:dyDescent="0.3">
      <c r="A15" s="14" t="s">
        <v>20</v>
      </c>
      <c r="B15" s="15">
        <f>F12/F6</f>
        <v>1.1203355752389947</v>
      </c>
      <c r="C15" s="6"/>
      <c r="D15" s="6"/>
      <c r="E15" s="6"/>
      <c r="F1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B7A3-05EF-4BB6-95E2-A130B9C88E7C}">
  <dimension ref="A1:E5"/>
  <sheetViews>
    <sheetView tabSelected="1" workbookViewId="0">
      <selection activeCell="G7" sqref="G7"/>
    </sheetView>
  </sheetViews>
  <sheetFormatPr defaultRowHeight="14.4" x14ac:dyDescent="0.3"/>
  <cols>
    <col min="4" max="4" width="13.33203125" customWidth="1"/>
    <col min="5" max="5" width="17.6640625" customWidth="1"/>
  </cols>
  <sheetData>
    <row r="1" spans="1:5" x14ac:dyDescent="0.3">
      <c r="A1" s="1" t="s">
        <v>21</v>
      </c>
      <c r="B1" s="1" t="s">
        <v>8</v>
      </c>
      <c r="C1" s="1" t="s">
        <v>7</v>
      </c>
      <c r="D1" s="1" t="s">
        <v>22</v>
      </c>
      <c r="E1" s="1" t="s">
        <v>23</v>
      </c>
    </row>
    <row r="2" spans="1:5" x14ac:dyDescent="0.3">
      <c r="A2" s="2">
        <v>0</v>
      </c>
      <c r="B2" s="3">
        <v>140</v>
      </c>
      <c r="C2" s="3">
        <v>0</v>
      </c>
      <c r="D2" s="3">
        <f>SUM(B$2:B2)</f>
        <v>140</v>
      </c>
      <c r="E2" s="3">
        <f>SUM(C$2:C2)</f>
        <v>0</v>
      </c>
    </row>
    <row r="3" spans="1:5" x14ac:dyDescent="0.3">
      <c r="A3" s="2">
        <v>1</v>
      </c>
      <c r="B3" s="3">
        <v>37.200000000000003</v>
      </c>
      <c r="C3" s="3">
        <v>186</v>
      </c>
      <c r="D3" s="3">
        <f>SUM(B$2:B3)</f>
        <v>177.2</v>
      </c>
      <c r="E3" s="3">
        <f>SUM(C$2:C3)</f>
        <v>186</v>
      </c>
    </row>
    <row r="4" spans="1:5" x14ac:dyDescent="0.3">
      <c r="A4" s="2">
        <v>2</v>
      </c>
      <c r="B4" s="3">
        <v>34.4</v>
      </c>
      <c r="C4" s="3">
        <v>172</v>
      </c>
      <c r="D4" s="3">
        <f>SUM(B$2:B4)</f>
        <v>211.6</v>
      </c>
      <c r="E4" s="3">
        <f>SUM(C$2:C4)</f>
        <v>358</v>
      </c>
    </row>
    <row r="5" spans="1:5" x14ac:dyDescent="0.3">
      <c r="A5" s="2">
        <v>3</v>
      </c>
      <c r="B5" s="3">
        <v>31.6</v>
      </c>
      <c r="C5" s="3">
        <v>158</v>
      </c>
      <c r="D5" s="3">
        <f>SUM(B$2:B5)</f>
        <v>243.2</v>
      </c>
      <c r="E5" s="3">
        <f>SUM(C$2:C5)</f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NPV</vt:lpstr>
      <vt:lpstr>ROI</vt:lpstr>
      <vt:lpstr>Hoàn vốn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2022-10-18T15:15:50Z</dcterms:created>
  <dcterms:modified xsi:type="dcterms:W3CDTF">2022-12-08T00:36:35Z</dcterms:modified>
</cp:coreProperties>
</file>