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5G\OpenSCSim\"/>
    </mc:Choice>
  </mc:AlternateContent>
  <xr:revisionPtr revIDLastSave="0" documentId="13_ncr:1_{6A643B0F-EC7B-45A0-A2C4-CE8B8EDF951D}" xr6:coauthVersionLast="47" xr6:coauthVersionMax="47" xr10:uidLastSave="{00000000-0000-0000-0000-000000000000}"/>
  <bookViews>
    <workbookView xWindow="28680" yWindow="-120" windowWidth="29040" windowHeight="17640" xr2:uid="{06B2537C-7BF8-44BD-9FAA-7A44331C0859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1" l="1"/>
  <c r="AG17" i="1"/>
  <c r="AF17" i="1"/>
  <c r="AE17" i="1"/>
  <c r="AD17" i="1"/>
  <c r="AC17" i="1"/>
  <c r="AB17" i="1"/>
  <c r="AB18" i="1" s="1"/>
  <c r="AA17" i="1"/>
  <c r="AA18" i="1" s="1"/>
  <c r="Z17" i="1"/>
  <c r="Y17" i="1"/>
  <c r="X17" i="1"/>
  <c r="W17" i="1"/>
  <c r="V17" i="1"/>
  <c r="U17" i="1"/>
  <c r="T17" i="1"/>
  <c r="T18" i="1" s="1"/>
  <c r="S17" i="1"/>
  <c r="S18" i="1" s="1"/>
  <c r="R17" i="1"/>
  <c r="Q17" i="1"/>
  <c r="P17" i="1"/>
  <c r="O17" i="1"/>
  <c r="N17" i="1"/>
  <c r="M17" i="1"/>
  <c r="L17" i="1"/>
  <c r="L18" i="1" s="1"/>
  <c r="K17" i="1"/>
  <c r="K18" i="1" s="1"/>
  <c r="J17" i="1"/>
  <c r="I17" i="1"/>
  <c r="AH16" i="1"/>
  <c r="AG16" i="1"/>
  <c r="AF16" i="1"/>
  <c r="AE16" i="1"/>
  <c r="AD16" i="1"/>
  <c r="AD18" i="1" s="1"/>
  <c r="AC16" i="1"/>
  <c r="AC18" i="1" s="1"/>
  <c r="AB16" i="1"/>
  <c r="AA16" i="1"/>
  <c r="Z16" i="1"/>
  <c r="Y16" i="1"/>
  <c r="X16" i="1"/>
  <c r="W16" i="1"/>
  <c r="V16" i="1"/>
  <c r="V18" i="1" s="1"/>
  <c r="U16" i="1"/>
  <c r="U18" i="1" s="1"/>
  <c r="T16" i="1"/>
  <c r="S16" i="1"/>
  <c r="R16" i="1"/>
  <c r="Q16" i="1"/>
  <c r="P16" i="1"/>
  <c r="O16" i="1"/>
  <c r="N16" i="1"/>
  <c r="N18" i="1" s="1"/>
  <c r="M16" i="1"/>
  <c r="M18" i="1" s="1"/>
  <c r="L16" i="1"/>
  <c r="K16" i="1"/>
  <c r="J16" i="1"/>
  <c r="I16" i="1"/>
  <c r="AH18" i="1"/>
  <c r="AG18" i="1"/>
  <c r="AF18" i="1"/>
  <c r="AE18" i="1"/>
  <c r="Z18" i="1"/>
  <c r="Y18" i="1"/>
  <c r="X18" i="1"/>
  <c r="W18" i="1"/>
  <c r="R18" i="1"/>
  <c r="Q18" i="1"/>
  <c r="P18" i="1"/>
  <c r="O18" i="1"/>
  <c r="J18" i="1"/>
  <c r="I18" i="1"/>
  <c r="H17" i="1"/>
  <c r="H18" i="1" s="1"/>
  <c r="H16" i="1"/>
</calcChain>
</file>

<file path=xl/sharedStrings.xml><?xml version="1.0" encoding="utf-8"?>
<sst xmlns="http://schemas.openxmlformats.org/spreadsheetml/2006/main" count="62" uniqueCount="21">
  <si>
    <t>Foundation &amp; Cables - Investment Costs</t>
  </si>
  <si>
    <t>Wind energy source &amp; Transport - Investment Costs</t>
  </si>
  <si>
    <t>Foundation &amp; Cables - Yearly Variable Costs</t>
  </si>
  <si>
    <t>Wind energy source &amp; Transport - Yearly Variable Costs</t>
  </si>
  <si>
    <t>Foundation &amp; Cables - Insurance Costs</t>
  </si>
  <si>
    <t>Wind energy source &amp; Transport - Insurance Costs</t>
  </si>
  <si>
    <t>Wind energy source &amp; Transport - OPEX</t>
  </si>
  <si>
    <t>Foundation &amp; Cables - Decommissioning Costs</t>
  </si>
  <si>
    <t>Turbines - Investment Costs</t>
  </si>
  <si>
    <t>Turbines - Yearly Variable Costs</t>
  </si>
  <si>
    <t>Turbines - Insurance Costs</t>
  </si>
  <si>
    <t>Turbines - Decommissioning Costs</t>
  </si>
  <si>
    <t>Wind energy source &amp; Transport - Decommissioning Costs</t>
  </si>
  <si>
    <t>Wind energy source &amp; Transport - Divestment at end of project</t>
  </si>
  <si>
    <t>Foundation &amp; Cables - OPEX</t>
  </si>
  <si>
    <t>Turbines - OPEX</t>
  </si>
  <si>
    <t>Pre-Ops</t>
  </si>
  <si>
    <t>Constr</t>
  </si>
  <si>
    <t>Ops</t>
  </si>
  <si>
    <t>Post-Ops</t>
  </si>
  <si>
    <t>Total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</si>
</sst>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€&quot;#,##0.00"/>
    <numFmt numFmtId="167" formatCode="&quot;€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0" fillId="0" borderId="2" xfId="0" applyBorder="1"/>
    <xf numFmtId="165" fontId="0" fillId="0" borderId="0" xfId="0" applyNumberFormat="1"/>
    <xf numFmtId="165" fontId="0" fillId="0" borderId="2" xfId="0" applyNumberFormat="1" applyBorder="1"/>
    <xf numFmtId="167" fontId="0" fillId="0" borderId="0" xfId="0" applyNumberFormat="1"/>
    <xf numFmtId="167" fontId="0" fillId="0" borderId="2" xfId="0" applyNumberFormat="1" applyBorder="1"/>
    <xf numFmtId="165" fontId="1" fillId="0" borderId="0" xfId="0" applyNumberFormat="1" applyFont="1"/>
    <xf numFmtId="167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5" fontId="1" fillId="0" borderId="1" xfId="0" applyNumberFormat="1" applyFont="1" applyBorder="1"/>
    <xf numFmtId="167" fontId="1" fillId="0" borderId="1" xfId="0" applyNumberFormat="1" applyFont="1" applyBorder="1"/>
    <xf numFmtId="167" fontId="1" fillId="0" borderId="2" xfId="0" applyNumberFormat="1" applyFont="1" applyBorder="1"/>
    <xf numFmtId="0" fontId="1" fillId="0" borderId="1" xfId="0" applyFont="1" applyFill="1" applyBorder="1"/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539AE8"/>
        </patternFill>
      </fill>
    </dxf>
    <dxf>
      <fill>
        <patternFill>
          <bgColor rgb="FFEEDDA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B4FF-B2EB-4BA3-91C0-3C3F5070858F}">
  <dimension ref="A1:BE28"/>
  <sheetViews>
    <sheetView tabSelected="1" zoomScaleNormal="100" workbookViewId="0">
      <pane xSplit="1" topLeftCell="AG1" activePane="topRight" state="frozen"/>
      <selection pane="topRight" activeCell="AG27" sqref="AG27"/>
    </sheetView>
  </sheetViews>
  <sheetFormatPr defaultRowHeight="15" x14ac:dyDescent="0.25"/>
  <cols>
    <col min="1" max="1" width="79.5703125" bestFit="1" customWidth="1"/>
    <col min="2" max="46" width="17.7109375" customWidth="1"/>
  </cols>
  <sheetData>
    <row r="1" spans="1:57" x14ac:dyDescent="0.25"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">
        <v>2025</v>
      </c>
      <c r="H1" s="2">
        <v>2026</v>
      </c>
      <c r="I1" s="2">
        <v>2027</v>
      </c>
      <c r="J1" s="2">
        <v>2028</v>
      </c>
      <c r="K1" s="2">
        <v>2029</v>
      </c>
      <c r="L1" s="2">
        <v>2030</v>
      </c>
      <c r="M1" s="2">
        <v>2031</v>
      </c>
      <c r="N1" s="2">
        <v>2032</v>
      </c>
      <c r="O1" s="2">
        <v>2033</v>
      </c>
      <c r="P1" s="2">
        <v>2034</v>
      </c>
      <c r="Q1" s="2">
        <v>2035</v>
      </c>
      <c r="R1" s="2">
        <v>2036</v>
      </c>
      <c r="S1" s="2">
        <v>2037</v>
      </c>
      <c r="T1" s="2">
        <v>2038</v>
      </c>
      <c r="U1" s="2">
        <v>2039</v>
      </c>
      <c r="V1" s="2">
        <v>2040</v>
      </c>
      <c r="W1" s="2">
        <v>2041</v>
      </c>
      <c r="X1" s="2">
        <v>2042</v>
      </c>
      <c r="Y1" s="2">
        <v>2043</v>
      </c>
      <c r="Z1" s="2">
        <v>2044</v>
      </c>
      <c r="AA1" s="2">
        <v>2045</v>
      </c>
      <c r="AB1" s="2">
        <v>2046</v>
      </c>
      <c r="AC1" s="2">
        <v>2047</v>
      </c>
      <c r="AD1" s="2">
        <v>2048</v>
      </c>
      <c r="AE1" s="2">
        <v>2049</v>
      </c>
      <c r="AF1" s="2">
        <v>2050</v>
      </c>
      <c r="AG1" s="2">
        <v>2051</v>
      </c>
      <c r="AH1" s="2">
        <v>2052</v>
      </c>
      <c r="AI1" s="2">
        <v>2053</v>
      </c>
      <c r="AJ1" s="2">
        <v>2054</v>
      </c>
      <c r="AK1" s="2">
        <v>2055</v>
      </c>
      <c r="AL1" s="2">
        <v>2056</v>
      </c>
      <c r="AM1" s="2">
        <v>2057</v>
      </c>
      <c r="AN1" s="2">
        <v>2058</v>
      </c>
      <c r="AO1" s="2">
        <v>2059</v>
      </c>
      <c r="AP1" s="2">
        <v>2060</v>
      </c>
      <c r="AQ1" s="2">
        <v>2061</v>
      </c>
      <c r="AR1" s="2">
        <v>2062</v>
      </c>
      <c r="AS1" s="2">
        <v>2063</v>
      </c>
      <c r="AT1" s="2">
        <v>2064</v>
      </c>
    </row>
    <row r="2" spans="1:57" x14ac:dyDescent="0.25">
      <c r="B2" s="3" t="s">
        <v>16</v>
      </c>
      <c r="C2" s="3" t="s">
        <v>16</v>
      </c>
      <c r="D2" s="3" t="s">
        <v>16</v>
      </c>
      <c r="E2" s="3" t="s">
        <v>17</v>
      </c>
      <c r="F2" s="3" t="s">
        <v>17</v>
      </c>
      <c r="G2" s="3" t="s">
        <v>17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  <c r="R2" s="3" t="s">
        <v>18</v>
      </c>
      <c r="S2" s="3" t="s">
        <v>18</v>
      </c>
      <c r="T2" s="3" t="s">
        <v>18</v>
      </c>
      <c r="U2" s="3" t="s">
        <v>18</v>
      </c>
      <c r="V2" s="3" t="s">
        <v>18</v>
      </c>
      <c r="W2" s="3" t="s">
        <v>18</v>
      </c>
      <c r="X2" s="3" t="s">
        <v>18</v>
      </c>
      <c r="Y2" s="3" t="s">
        <v>18</v>
      </c>
      <c r="Z2" s="3" t="s">
        <v>18</v>
      </c>
      <c r="AA2" s="3" t="s">
        <v>18</v>
      </c>
      <c r="AB2" s="3" t="s">
        <v>18</v>
      </c>
      <c r="AC2" s="3" t="s">
        <v>18</v>
      </c>
      <c r="AD2" s="3" t="s">
        <v>18</v>
      </c>
      <c r="AE2" s="3" t="s">
        <v>18</v>
      </c>
      <c r="AF2" s="3" t="s">
        <v>18</v>
      </c>
      <c r="AG2" s="3" t="s">
        <v>18</v>
      </c>
      <c r="AH2" s="3" t="s">
        <v>18</v>
      </c>
      <c r="AI2" s="3" t="s">
        <v>19</v>
      </c>
      <c r="AJ2" s="3" t="s">
        <v>19</v>
      </c>
      <c r="AK2" s="3" t="s">
        <v>19</v>
      </c>
      <c r="AL2" s="3" t="s">
        <v>19</v>
      </c>
      <c r="AM2" s="3" t="s">
        <v>19</v>
      </c>
      <c r="AN2" s="3" t="s">
        <v>19</v>
      </c>
      <c r="AO2" s="3" t="s">
        <v>19</v>
      </c>
      <c r="AP2" s="3" t="s">
        <v>19</v>
      </c>
      <c r="AQ2" s="3" t="s">
        <v>19</v>
      </c>
      <c r="AR2" s="3" t="s">
        <v>19</v>
      </c>
      <c r="AS2" s="3" t="s">
        <v>19</v>
      </c>
      <c r="AT2" s="3" t="s">
        <v>19</v>
      </c>
    </row>
    <row r="3" spans="1:57" s="4" customForma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57" x14ac:dyDescent="0.25">
      <c r="A4" t="s">
        <v>0</v>
      </c>
      <c r="B4" s="7"/>
      <c r="C4" s="7"/>
      <c r="D4" s="7"/>
      <c r="E4" s="9">
        <v>-1646892000</v>
      </c>
      <c r="F4" s="9">
        <v>-3359659680</v>
      </c>
      <c r="G4" s="9">
        <v>-3426852873.5999999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</row>
    <row r="5" spans="1:57" s="6" customFormat="1" x14ac:dyDescent="0.25">
      <c r="A5" s="6" t="s">
        <v>8</v>
      </c>
      <c r="B5" s="8"/>
      <c r="C5" s="8"/>
      <c r="D5" s="8"/>
      <c r="E5" s="10">
        <v>-914940000</v>
      </c>
      <c r="F5" s="10">
        <v>-1866477600</v>
      </c>
      <c r="G5" s="10">
        <v>-1903807152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</row>
    <row r="6" spans="1:57" s="1" customFormat="1" x14ac:dyDescent="0.25">
      <c r="A6" s="1" t="s">
        <v>1</v>
      </c>
      <c r="B6" s="11"/>
      <c r="C6" s="11"/>
      <c r="D6" s="11"/>
      <c r="E6" s="12">
        <v>-2561832000</v>
      </c>
      <c r="F6" s="12">
        <v>-5226137280</v>
      </c>
      <c r="G6" s="12">
        <v>-5330660025.6000004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</row>
    <row r="8" spans="1:57" x14ac:dyDescent="0.25">
      <c r="A8" t="s">
        <v>2</v>
      </c>
      <c r="B8" s="7"/>
      <c r="C8" s="7"/>
      <c r="D8" s="7"/>
      <c r="E8" s="7"/>
      <c r="F8" s="7"/>
      <c r="G8" s="7"/>
      <c r="H8" s="9">
        <v>-273857649.21321249</v>
      </c>
      <c r="I8" s="9">
        <v>-279334802.19747674</v>
      </c>
      <c r="J8" s="9">
        <v>-284921498.24142629</v>
      </c>
      <c r="K8" s="9">
        <v>-290619928.20625484</v>
      </c>
      <c r="L8" s="9">
        <v>-296432326.77037996</v>
      </c>
      <c r="M8" s="9">
        <v>-302360973.30578756</v>
      </c>
      <c r="N8" s="9">
        <v>-308408192.77190334</v>
      </c>
      <c r="O8" s="9">
        <v>-314576356.62734139</v>
      </c>
      <c r="P8" s="9">
        <v>-320867883.75988817</v>
      </c>
      <c r="Q8" s="9">
        <v>-327285241.43508595</v>
      </c>
      <c r="R8" s="9">
        <v>-333830946.26378769</v>
      </c>
      <c r="S8" s="9">
        <v>-340507565.18906349</v>
      </c>
      <c r="T8" s="9">
        <v>-347317716.4928447</v>
      </c>
      <c r="U8" s="9">
        <v>-354264070.82270169</v>
      </c>
      <c r="V8" s="9">
        <v>-361349352.23915571</v>
      </c>
      <c r="W8" s="9">
        <v>-368576339.28393883</v>
      </c>
      <c r="X8" s="9">
        <v>-375947866.06961763</v>
      </c>
      <c r="Y8" s="9">
        <v>-383466823.39100999</v>
      </c>
      <c r="Z8" s="9">
        <v>-391136159.85883021</v>
      </c>
      <c r="AA8" s="9">
        <v>-398958883.05600679</v>
      </c>
      <c r="AB8" s="9">
        <v>-406938060.71712697</v>
      </c>
      <c r="AC8" s="9">
        <v>-415076821.9314695</v>
      </c>
      <c r="AD8" s="9">
        <v>-423378358.37009883</v>
      </c>
      <c r="AE8" s="9">
        <v>-431845925.53750086</v>
      </c>
      <c r="AF8" s="9">
        <v>-440482844.04825091</v>
      </c>
      <c r="AG8" s="9">
        <v>-449292500.92921591</v>
      </c>
      <c r="AH8" s="9">
        <v>-458278350.94780022</v>
      </c>
      <c r="AI8" s="9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</row>
    <row r="9" spans="1:57" s="6" customFormat="1" x14ac:dyDescent="0.25">
      <c r="A9" s="6" t="s">
        <v>9</v>
      </c>
      <c r="B9" s="8"/>
      <c r="C9" s="8"/>
      <c r="D9" s="8"/>
      <c r="E9" s="8"/>
      <c r="F9" s="8"/>
      <c r="G9" s="8"/>
      <c r="H9" s="10">
        <v>-152143138.45178473</v>
      </c>
      <c r="I9" s="10">
        <v>-155186001.2208204</v>
      </c>
      <c r="J9" s="10">
        <v>-158289721.24523684</v>
      </c>
      <c r="K9" s="10">
        <v>-161455515.67014158</v>
      </c>
      <c r="L9" s="10">
        <v>-164684625.98354441</v>
      </c>
      <c r="M9" s="10">
        <v>-167978318.50321531</v>
      </c>
      <c r="N9" s="10">
        <v>-171337884.8732796</v>
      </c>
      <c r="O9" s="10">
        <v>-174764642.5707452</v>
      </c>
      <c r="P9" s="10">
        <v>-178259935.42216012</v>
      </c>
      <c r="Q9" s="10">
        <v>-181825134.13060328</v>
      </c>
      <c r="R9" s="10">
        <v>-185461636.81321537</v>
      </c>
      <c r="S9" s="10">
        <v>-189170869.54947969</v>
      </c>
      <c r="T9" s="10">
        <v>-192954286.94046929</v>
      </c>
      <c r="U9" s="10">
        <v>-196813372.6792787</v>
      </c>
      <c r="V9" s="10">
        <v>-200749640.13286427</v>
      </c>
      <c r="W9" s="10">
        <v>-204764632.93552154</v>
      </c>
      <c r="X9" s="10">
        <v>-208859925.59423199</v>
      </c>
      <c r="Y9" s="10">
        <v>-213037124.10611665</v>
      </c>
      <c r="Z9" s="10">
        <v>-217297866.58823898</v>
      </c>
      <c r="AA9" s="10">
        <v>-221643823.92000377</v>
      </c>
      <c r="AB9" s="10">
        <v>-226076700.39840385</v>
      </c>
      <c r="AC9" s="10">
        <v>-230598234.40637192</v>
      </c>
      <c r="AD9" s="10">
        <v>-235210199.09449935</v>
      </c>
      <c r="AE9" s="10">
        <v>-239914403.07638934</v>
      </c>
      <c r="AF9" s="10">
        <v>-244712691.13791716</v>
      </c>
      <c r="AG9" s="10">
        <v>-249606944.96067548</v>
      </c>
      <c r="AH9" s="10">
        <v>-254599083.85988903</v>
      </c>
      <c r="AI9" s="10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</row>
    <row r="10" spans="1:57" s="1" customFormat="1" x14ac:dyDescent="0.25">
      <c r="A10" s="1" t="s">
        <v>3</v>
      </c>
      <c r="B10" s="11"/>
      <c r="C10" s="11"/>
      <c r="D10" s="11"/>
      <c r="E10" s="11"/>
      <c r="F10" s="11"/>
      <c r="G10" s="11"/>
      <c r="H10" s="12">
        <v>-426000787.66499722</v>
      </c>
      <c r="I10" s="12">
        <v>-434520803.41829717</v>
      </c>
      <c r="J10" s="12">
        <v>-443211219.4866631</v>
      </c>
      <c r="K10" s="12">
        <v>-452075443.87639642</v>
      </c>
      <c r="L10" s="12">
        <v>-461116952.75392437</v>
      </c>
      <c r="M10" s="12">
        <v>-470339291.80900288</v>
      </c>
      <c r="N10" s="12">
        <v>-479746077.64518297</v>
      </c>
      <c r="O10" s="12">
        <v>-489340999.19808662</v>
      </c>
      <c r="P10" s="12">
        <v>-499127819.18204832</v>
      </c>
      <c r="Q10" s="12">
        <v>-509110375.56568921</v>
      </c>
      <c r="R10" s="12">
        <v>-519292583.07700306</v>
      </c>
      <c r="S10" s="12">
        <v>-529678434.73854315</v>
      </c>
      <c r="T10" s="12">
        <v>-540272003.43331397</v>
      </c>
      <c r="U10" s="12">
        <v>-551077443.50198042</v>
      </c>
      <c r="V10" s="12">
        <v>-562098992.37202001</v>
      </c>
      <c r="W10" s="12">
        <v>-573340972.21946037</v>
      </c>
      <c r="X10" s="12">
        <v>-584807791.66384959</v>
      </c>
      <c r="Y10" s="12">
        <v>-596503947.49712658</v>
      </c>
      <c r="Z10" s="12">
        <v>-608434026.44706917</v>
      </c>
      <c r="AA10" s="12">
        <v>-620602706.97601056</v>
      </c>
      <c r="AB10" s="12">
        <v>-633014761.11553085</v>
      </c>
      <c r="AC10" s="12">
        <v>-645675056.33784139</v>
      </c>
      <c r="AD10" s="12">
        <v>-658588557.46459818</v>
      </c>
      <c r="AE10" s="12">
        <v>-671760328.61389017</v>
      </c>
      <c r="AF10" s="12">
        <v>-685195535.18616807</v>
      </c>
      <c r="AG10" s="12">
        <v>-698899445.88989139</v>
      </c>
      <c r="AH10" s="12">
        <v>-712877434.80768919</v>
      </c>
      <c r="AI10" s="12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</row>
    <row r="11" spans="1:57" x14ac:dyDescent="0.25">
      <c r="B11" s="7"/>
      <c r="C11" s="7"/>
      <c r="D11" s="7"/>
      <c r="E11" s="7"/>
      <c r="F11" s="7"/>
      <c r="G11" s="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</row>
    <row r="12" spans="1:57" x14ac:dyDescent="0.25">
      <c r="A12" t="s">
        <v>4</v>
      </c>
      <c r="B12" s="7"/>
      <c r="C12" s="7"/>
      <c r="D12" s="7"/>
      <c r="E12" s="7"/>
      <c r="F12" s="7"/>
      <c r="G12" s="7"/>
      <c r="H12" s="9">
        <v>-45642941.535535425</v>
      </c>
      <c r="I12" s="9">
        <v>-46555800.366246127</v>
      </c>
      <c r="J12" s="9">
        <v>-47486916.373571053</v>
      </c>
      <c r="K12" s="9">
        <v>-48436654.701042473</v>
      </c>
      <c r="L12" s="9">
        <v>-49405387.795063324</v>
      </c>
      <c r="M12" s="9">
        <v>-50393495.550964594</v>
      </c>
      <c r="N12" s="9">
        <v>-51401365.461983889</v>
      </c>
      <c r="O12" s="9">
        <v>-52429392.771223567</v>
      </c>
      <c r="P12" s="9">
        <v>-53477980.626648039</v>
      </c>
      <c r="Q12" s="9">
        <v>-54547540.239180997</v>
      </c>
      <c r="R12" s="9">
        <v>-55638491.043964617</v>
      </c>
      <c r="S12" s="9">
        <v>-56751260.864843912</v>
      </c>
      <c r="T12" s="9">
        <v>-57886286.082140788</v>
      </c>
      <c r="U12" s="9">
        <v>-59044011.803783618</v>
      </c>
      <c r="V12" s="9">
        <v>-60224892.039859287</v>
      </c>
      <c r="W12" s="9">
        <v>-61429389.880656473</v>
      </c>
      <c r="X12" s="9">
        <v>-62657977.67826961</v>
      </c>
      <c r="Y12" s="9">
        <v>-63911137.231835008</v>
      </c>
      <c r="Z12" s="9">
        <v>-65189359.9764717</v>
      </c>
      <c r="AA12" s="9">
        <v>-66493147.176001139</v>
      </c>
      <c r="AB12" s="9">
        <v>-67823010.119521156</v>
      </c>
      <c r="AC12" s="9">
        <v>-69179470.321911588</v>
      </c>
      <c r="AD12" s="9">
        <v>-70563059.728349805</v>
      </c>
      <c r="AE12" s="9">
        <v>-71974320.922916815</v>
      </c>
      <c r="AF12" s="9">
        <v>-73413807.341375157</v>
      </c>
      <c r="AG12" s="9">
        <v>-74882083.488202661</v>
      </c>
      <c r="AH12" s="9">
        <v>-76379725.157966718</v>
      </c>
      <c r="AI12" s="9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</row>
    <row r="13" spans="1:57" s="6" customFormat="1" x14ac:dyDescent="0.25">
      <c r="A13" s="6" t="s">
        <v>10</v>
      </c>
      <c r="B13" s="8"/>
      <c r="C13" s="8"/>
      <c r="D13" s="8"/>
      <c r="E13" s="8"/>
      <c r="F13" s="8"/>
      <c r="G13" s="8"/>
      <c r="H13" s="10">
        <v>-25357189.74196412</v>
      </c>
      <c r="I13" s="10">
        <v>-25864333.536803402</v>
      </c>
      <c r="J13" s="10">
        <v>-26381620.207539473</v>
      </c>
      <c r="K13" s="10">
        <v>-26909252.611690264</v>
      </c>
      <c r="L13" s="10">
        <v>-27447437.663924068</v>
      </c>
      <c r="M13" s="10">
        <v>-27996386.417202555</v>
      </c>
      <c r="N13" s="10">
        <v>-28556314.145546604</v>
      </c>
      <c r="O13" s="10">
        <v>-29127440.428457536</v>
      </c>
      <c r="P13" s="10">
        <v>-29709989.237026688</v>
      </c>
      <c r="Q13" s="10">
        <v>-30304189.021767218</v>
      </c>
      <c r="R13" s="10">
        <v>-30910272.802202564</v>
      </c>
      <c r="S13" s="10">
        <v>-31528478.258246619</v>
      </c>
      <c r="T13" s="10">
        <v>-32159047.82341155</v>
      </c>
      <c r="U13" s="10">
        <v>-32802228.779879786</v>
      </c>
      <c r="V13" s="10">
        <v>-33458273.355477381</v>
      </c>
      <c r="W13" s="10">
        <v>-34127438.822586931</v>
      </c>
      <c r="X13" s="10">
        <v>-34809987.599038668</v>
      </c>
      <c r="Y13" s="10">
        <v>-35506187.351019442</v>
      </c>
      <c r="Z13" s="10">
        <v>-36216311.098039836</v>
      </c>
      <c r="AA13" s="10">
        <v>-36940637.320000634</v>
      </c>
      <c r="AB13" s="10">
        <v>-37679450.06640064</v>
      </c>
      <c r="AC13" s="10">
        <v>-38433039.067728654</v>
      </c>
      <c r="AD13" s="10">
        <v>-39201699.84908323</v>
      </c>
      <c r="AE13" s="10">
        <v>-39985733.846064895</v>
      </c>
      <c r="AF13" s="10">
        <v>-40785448.522986196</v>
      </c>
      <c r="AG13" s="10">
        <v>-41601157.493445918</v>
      </c>
      <c r="AH13" s="10">
        <v>-42433180.643314838</v>
      </c>
      <c r="AI13" s="10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s="1" customFormat="1" x14ac:dyDescent="0.25">
      <c r="A14" s="1" t="s">
        <v>5</v>
      </c>
      <c r="B14" s="11"/>
      <c r="C14" s="11"/>
      <c r="D14" s="11"/>
      <c r="E14" s="11"/>
      <c r="F14" s="11"/>
      <c r="G14" s="11"/>
      <c r="H14" s="12">
        <v>-71000131.277499542</v>
      </c>
      <c r="I14" s="12">
        <v>-72420133.903049529</v>
      </c>
      <c r="J14" s="12">
        <v>-73868536.581110522</v>
      </c>
      <c r="K14" s="12">
        <v>-75345907.312732741</v>
      </c>
      <c r="L14" s="12">
        <v>-76852825.458987385</v>
      </c>
      <c r="M14" s="12">
        <v>-78389881.968167156</v>
      </c>
      <c r="N14" s="12">
        <v>-79957679.60753049</v>
      </c>
      <c r="O14" s="12">
        <v>-81556833.199681103</v>
      </c>
      <c r="P14" s="12">
        <v>-83187969.86367473</v>
      </c>
      <c r="Q14" s="12">
        <v>-84851729.260948211</v>
      </c>
      <c r="R14" s="12">
        <v>-86548763.846167177</v>
      </c>
      <c r="S14" s="12">
        <v>-88279739.123090535</v>
      </c>
      <c r="T14" s="12">
        <v>-90045333.905552343</v>
      </c>
      <c r="U14" s="12">
        <v>-91846240.583663404</v>
      </c>
      <c r="V14" s="12">
        <v>-93683165.395336673</v>
      </c>
      <c r="W14" s="12">
        <v>-95556828.703243405</v>
      </c>
      <c r="X14" s="12">
        <v>-97467965.277308285</v>
      </c>
      <c r="Y14" s="12">
        <v>-99417324.58285445</v>
      </c>
      <c r="Z14" s="12">
        <v>-101405671.07451153</v>
      </c>
      <c r="AA14" s="12">
        <v>-103433784.49600178</v>
      </c>
      <c r="AB14" s="12">
        <v>-105502460.18592179</v>
      </c>
      <c r="AC14" s="12">
        <v>-107612509.38964024</v>
      </c>
      <c r="AD14" s="12">
        <v>-109764759.57743303</v>
      </c>
      <c r="AE14" s="12">
        <v>-111960054.76898171</v>
      </c>
      <c r="AF14" s="12">
        <v>-114199255.86436135</v>
      </c>
      <c r="AG14" s="12">
        <v>-116483240.98164858</v>
      </c>
      <c r="AH14" s="12">
        <v>-118812905.80128156</v>
      </c>
      <c r="AI14" s="12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</row>
    <row r="15" spans="1:57" x14ac:dyDescent="0.25">
      <c r="B15" s="7"/>
      <c r="C15" s="7"/>
      <c r="D15" s="7"/>
      <c r="E15" s="7"/>
      <c r="F15" s="7"/>
      <c r="G15" s="7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</row>
    <row r="16" spans="1:57" x14ac:dyDescent="0.25">
      <c r="A16" t="s">
        <v>14</v>
      </c>
      <c r="B16" s="7"/>
      <c r="C16" s="7"/>
      <c r="D16" s="7"/>
      <c r="E16" s="7"/>
      <c r="F16" s="7"/>
      <c r="G16" s="7"/>
      <c r="H16" s="9">
        <f>H8+H12</f>
        <v>-319500590.74874794</v>
      </c>
      <c r="I16" s="9">
        <f t="shared" ref="I16:AH16" si="0">I8+I12</f>
        <v>-325890602.56372285</v>
      </c>
      <c r="J16" s="9">
        <f t="shared" si="0"/>
        <v>-332408414.61499733</v>
      </c>
      <c r="K16" s="9">
        <f t="shared" si="0"/>
        <v>-339056582.90729731</v>
      </c>
      <c r="L16" s="9">
        <f t="shared" si="0"/>
        <v>-345837714.56544328</v>
      </c>
      <c r="M16" s="9">
        <f t="shared" si="0"/>
        <v>-352754468.85675216</v>
      </c>
      <c r="N16" s="9">
        <f t="shared" si="0"/>
        <v>-359809558.2338872</v>
      </c>
      <c r="O16" s="9">
        <f t="shared" si="0"/>
        <v>-367005749.39856493</v>
      </c>
      <c r="P16" s="9">
        <f t="shared" si="0"/>
        <v>-374345864.38653624</v>
      </c>
      <c r="Q16" s="9">
        <f t="shared" si="0"/>
        <v>-381832781.67426693</v>
      </c>
      <c r="R16" s="9">
        <f t="shared" si="0"/>
        <v>-389469437.30775231</v>
      </c>
      <c r="S16" s="9">
        <f t="shared" si="0"/>
        <v>-397258826.05390739</v>
      </c>
      <c r="T16" s="9">
        <f t="shared" si="0"/>
        <v>-405204002.5749855</v>
      </c>
      <c r="U16" s="9">
        <f t="shared" si="0"/>
        <v>-413308082.62648529</v>
      </c>
      <c r="V16" s="9">
        <f t="shared" si="0"/>
        <v>-421574244.279015</v>
      </c>
      <c r="W16" s="9">
        <f t="shared" si="0"/>
        <v>-430005729.16459531</v>
      </c>
      <c r="X16" s="9">
        <f t="shared" si="0"/>
        <v>-438605843.74788725</v>
      </c>
      <c r="Y16" s="9">
        <f t="shared" si="0"/>
        <v>-447377960.62284499</v>
      </c>
      <c r="Z16" s="9">
        <f t="shared" si="0"/>
        <v>-456325519.83530194</v>
      </c>
      <c r="AA16" s="9">
        <f t="shared" si="0"/>
        <v>-465452030.23200792</v>
      </c>
      <c r="AB16" s="9">
        <f t="shared" si="0"/>
        <v>-474761070.83664811</v>
      </c>
      <c r="AC16" s="9">
        <f t="shared" si="0"/>
        <v>-484256292.25338107</v>
      </c>
      <c r="AD16" s="9">
        <f t="shared" si="0"/>
        <v>-493941418.09844863</v>
      </c>
      <c r="AE16" s="9">
        <f t="shared" si="0"/>
        <v>-503820246.46041769</v>
      </c>
      <c r="AF16" s="9">
        <f t="shared" si="0"/>
        <v>-513896651.38962609</v>
      </c>
      <c r="AG16" s="9">
        <f t="shared" si="0"/>
        <v>-524174584.4174186</v>
      </c>
      <c r="AH16" s="9">
        <f t="shared" si="0"/>
        <v>-534658076.10576695</v>
      </c>
      <c r="AI16" s="9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</row>
    <row r="17" spans="1:57" s="6" customFormat="1" x14ac:dyDescent="0.25">
      <c r="A17" s="6" t="s">
        <v>15</v>
      </c>
      <c r="B17" s="8"/>
      <c r="C17" s="8"/>
      <c r="D17" s="8"/>
      <c r="E17" s="8"/>
      <c r="F17" s="8"/>
      <c r="G17" s="8"/>
      <c r="H17" s="10">
        <f>H9+H13</f>
        <v>-177500328.19374886</v>
      </c>
      <c r="I17" s="10">
        <f t="shared" ref="I17:AH17" si="1">I9+I13</f>
        <v>-181050334.75762379</v>
      </c>
      <c r="J17" s="10">
        <f t="shared" si="1"/>
        <v>-184671341.45277631</v>
      </c>
      <c r="K17" s="10">
        <f t="shared" si="1"/>
        <v>-188364768.28183183</v>
      </c>
      <c r="L17" s="10">
        <f t="shared" si="1"/>
        <v>-192132063.64746848</v>
      </c>
      <c r="M17" s="10">
        <f t="shared" si="1"/>
        <v>-195974704.92041788</v>
      </c>
      <c r="N17" s="10">
        <f t="shared" si="1"/>
        <v>-199894199.01882622</v>
      </c>
      <c r="O17" s="10">
        <f t="shared" si="1"/>
        <v>-203892082.99920273</v>
      </c>
      <c r="P17" s="10">
        <f t="shared" si="1"/>
        <v>-207969924.65918681</v>
      </c>
      <c r="Q17" s="10">
        <f t="shared" si="1"/>
        <v>-212129323.15237051</v>
      </c>
      <c r="R17" s="10">
        <f t="shared" si="1"/>
        <v>-216371909.61541793</v>
      </c>
      <c r="S17" s="10">
        <f t="shared" si="1"/>
        <v>-220699347.80772632</v>
      </c>
      <c r="T17" s="10">
        <f t="shared" si="1"/>
        <v>-225113334.76388085</v>
      </c>
      <c r="U17" s="10">
        <f t="shared" si="1"/>
        <v>-229615601.45915848</v>
      </c>
      <c r="V17" s="10">
        <f t="shared" si="1"/>
        <v>-234207913.48834166</v>
      </c>
      <c r="W17" s="10">
        <f t="shared" si="1"/>
        <v>-238892071.75810847</v>
      </c>
      <c r="X17" s="10">
        <f t="shared" si="1"/>
        <v>-243669913.19327065</v>
      </c>
      <c r="Y17" s="10">
        <f t="shared" si="1"/>
        <v>-248543311.45713609</v>
      </c>
      <c r="Z17" s="10">
        <f t="shared" si="1"/>
        <v>-253514177.68627882</v>
      </c>
      <c r="AA17" s="10">
        <f t="shared" si="1"/>
        <v>-258584461.24000442</v>
      </c>
      <c r="AB17" s="10">
        <f t="shared" si="1"/>
        <v>-263756150.4648045</v>
      </c>
      <c r="AC17" s="10">
        <f t="shared" si="1"/>
        <v>-269031273.47410059</v>
      </c>
      <c r="AD17" s="10">
        <f t="shared" si="1"/>
        <v>-274411898.94358259</v>
      </c>
      <c r="AE17" s="10">
        <f t="shared" si="1"/>
        <v>-279900136.92245424</v>
      </c>
      <c r="AF17" s="10">
        <f t="shared" si="1"/>
        <v>-285498139.66090333</v>
      </c>
      <c r="AG17" s="10">
        <f t="shared" si="1"/>
        <v>-291208102.45412141</v>
      </c>
      <c r="AH17" s="10">
        <f t="shared" si="1"/>
        <v>-297032264.50320387</v>
      </c>
      <c r="AI17" s="10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s="1" customFormat="1" x14ac:dyDescent="0.25">
      <c r="A18" s="1" t="s">
        <v>6</v>
      </c>
      <c r="B18" s="11"/>
      <c r="C18" s="11"/>
      <c r="D18" s="11"/>
      <c r="E18" s="11"/>
      <c r="F18" s="11"/>
      <c r="G18" s="11"/>
      <c r="H18" s="12">
        <f>SUM(H16:H17)</f>
        <v>-497000918.94249678</v>
      </c>
      <c r="I18" s="12">
        <f t="shared" ref="I18:AH18" si="2">SUM(I16:I17)</f>
        <v>-506940937.32134664</v>
      </c>
      <c r="J18" s="12">
        <f t="shared" si="2"/>
        <v>-517079756.06777364</v>
      </c>
      <c r="K18" s="12">
        <f t="shared" si="2"/>
        <v>-527421351.18912911</v>
      </c>
      <c r="L18" s="12">
        <f t="shared" si="2"/>
        <v>-537969778.21291173</v>
      </c>
      <c r="M18" s="12">
        <f t="shared" si="2"/>
        <v>-548729173.77717006</v>
      </c>
      <c r="N18" s="12">
        <f t="shared" si="2"/>
        <v>-559703757.25271344</v>
      </c>
      <c r="O18" s="12">
        <f t="shared" si="2"/>
        <v>-570897832.39776766</v>
      </c>
      <c r="P18" s="12">
        <f t="shared" si="2"/>
        <v>-582315789.04572308</v>
      </c>
      <c r="Q18" s="12">
        <f t="shared" si="2"/>
        <v>-593962104.82663751</v>
      </c>
      <c r="R18" s="12">
        <f t="shared" si="2"/>
        <v>-605841346.92317021</v>
      </c>
      <c r="S18" s="12">
        <f t="shared" si="2"/>
        <v>-617958173.86163378</v>
      </c>
      <c r="T18" s="12">
        <f t="shared" si="2"/>
        <v>-630317337.33886635</v>
      </c>
      <c r="U18" s="12">
        <f t="shared" si="2"/>
        <v>-642923684.08564377</v>
      </c>
      <c r="V18" s="12">
        <f t="shared" si="2"/>
        <v>-655782157.76735663</v>
      </c>
      <c r="W18" s="12">
        <f t="shared" si="2"/>
        <v>-668897800.92270374</v>
      </c>
      <c r="X18" s="12">
        <f t="shared" si="2"/>
        <v>-682275756.94115794</v>
      </c>
      <c r="Y18" s="12">
        <f t="shared" si="2"/>
        <v>-695921272.07998109</v>
      </c>
      <c r="Z18" s="12">
        <f t="shared" si="2"/>
        <v>-709839697.5215807</v>
      </c>
      <c r="AA18" s="12">
        <f t="shared" si="2"/>
        <v>-724036491.47201228</v>
      </c>
      <c r="AB18" s="12">
        <f t="shared" si="2"/>
        <v>-738517221.30145264</v>
      </c>
      <c r="AC18" s="12">
        <f t="shared" si="2"/>
        <v>-753287565.7274816</v>
      </c>
      <c r="AD18" s="12">
        <f t="shared" si="2"/>
        <v>-768353317.04203129</v>
      </c>
      <c r="AE18" s="12">
        <f t="shared" si="2"/>
        <v>-783720383.38287187</v>
      </c>
      <c r="AF18" s="12">
        <f t="shared" si="2"/>
        <v>-799394791.05052948</v>
      </c>
      <c r="AG18" s="12">
        <f t="shared" si="2"/>
        <v>-815382686.87154007</v>
      </c>
      <c r="AH18" s="12">
        <f t="shared" si="2"/>
        <v>-831690340.60897088</v>
      </c>
      <c r="AI18" s="12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</row>
    <row r="19" spans="1:57" x14ac:dyDescent="0.25">
      <c r="B19" s="7"/>
      <c r="C19" s="7"/>
      <c r="D19" s="7"/>
      <c r="E19" s="7"/>
      <c r="F19" s="7"/>
      <c r="G19" s="7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</row>
    <row r="20" spans="1:57" x14ac:dyDescent="0.25">
      <c r="A20" t="s">
        <v>7</v>
      </c>
      <c r="B20" s="7"/>
      <c r="C20" s="7"/>
      <c r="D20" s="7"/>
      <c r="E20" s="7"/>
      <c r="F20" s="7"/>
      <c r="G20" s="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2">
        <v>-311629278.64450419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</row>
    <row r="21" spans="1:57" s="6" customFormat="1" x14ac:dyDescent="0.25">
      <c r="A21" s="6" t="s">
        <v>11</v>
      </c>
      <c r="B21" s="8"/>
      <c r="C21" s="8"/>
      <c r="D21" s="8"/>
      <c r="E21" s="8"/>
      <c r="F21" s="8"/>
      <c r="G21" s="8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7">
        <v>-173127377.02472454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25">
      <c r="A22" s="1" t="s">
        <v>12</v>
      </c>
      <c r="B22" s="7"/>
      <c r="C22" s="7"/>
      <c r="D22" s="7"/>
      <c r="E22" s="7"/>
      <c r="F22" s="7"/>
      <c r="G22" s="7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2">
        <v>-484756655.66922873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5">
      <c r="B23" s="7"/>
      <c r="C23" s="7"/>
      <c r="D23" s="7"/>
      <c r="E23" s="7"/>
      <c r="F23" s="7"/>
      <c r="G23" s="7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spans="1:57" s="13" customFormat="1" x14ac:dyDescent="0.25">
      <c r="A24" s="13" t="s">
        <v>13</v>
      </c>
      <c r="B24" s="15"/>
      <c r="C24" s="15"/>
      <c r="D24" s="15"/>
      <c r="E24" s="15"/>
      <c r="F24" s="15"/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>
        <v>1311862930.5599914</v>
      </c>
      <c r="AI24" s="16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</row>
    <row r="26" spans="1:57" s="14" customFormat="1" x14ac:dyDescent="0.25">
      <c r="A26" s="18" t="s">
        <v>20</v>
      </c>
    </row>
    <row r="28" spans="1:57" x14ac:dyDescent="0.25">
      <c r="AH28" s="9"/>
    </row>
  </sheetData>
  <conditionalFormatting sqref="B2:AT3">
    <cfRule type="cellIs" dxfId="7" priority="1" operator="equal">
      <formula>"Post-Ops"</formula>
    </cfRule>
    <cfRule type="cellIs" dxfId="6" priority="2" operator="equal">
      <formula>"Constr"</formula>
    </cfRule>
    <cfRule type="cellIs" dxfId="5" priority="3" operator="equal">
      <formula>"Pre-Ops"</formula>
    </cfRule>
    <cfRule type="cellIs" dxfId="4" priority="4" operator="equal">
      <formula>"Ops"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Van Oord Marine Ingenuity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Haak W.J.F. van den (Wouter)</dc:creator>
  <cp:lastModifiedBy>Haak W.J.F. van den (Wouter)</cp:lastModifiedBy>
  <dcterms:created xsi:type="dcterms:W3CDTF">2023-02-28T13:18:36Z</dcterms:created>
  <dcterms:modified xsi:type="dcterms:W3CDTF">2023-02-28T14:03:01Z</dcterms:modified>
</cp:coreProperties>
</file>