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ple/Documents/Zalo Received Files/"/>
    </mc:Choice>
  </mc:AlternateContent>
  <xr:revisionPtr revIDLastSave="0" documentId="13_ncr:1_{80072B91-0B00-1C4F-8265-723F3504572F}" xr6:coauthVersionLast="46" xr6:coauthVersionMax="47" xr10:uidLastSave="{00000000-0000-0000-0000-000000000000}"/>
  <bookViews>
    <workbookView xWindow="0" yWindow="0" windowWidth="38400" windowHeight="21600" xr2:uid="{00000000-000D-0000-FFFF-FFFF00000000}"/>
  </bookViews>
  <sheets>
    <sheet name="Bảng chấm ăn  (2)" sheetId="2" r:id="rId1"/>
    <sheet name="Sheet2" sheetId="3" r:id="rId2"/>
    <sheet name="Bảng chấm ăn " sheetId="1" r:id="rId3"/>
  </sheets>
  <calcPr calcId="191029"/>
</workbook>
</file>

<file path=xl/calcChain.xml><?xml version="1.0" encoding="utf-8"?>
<calcChain xmlns="http://schemas.openxmlformats.org/spreadsheetml/2006/main">
  <c r="X7" i="2" l="1"/>
  <c r="Z7" i="2" s="1"/>
  <c r="AA7" i="2" s="1"/>
  <c r="Y7" i="2"/>
  <c r="X8" i="2"/>
  <c r="Z8" i="2" s="1"/>
  <c r="AA8" i="2" s="1"/>
  <c r="Y8" i="2"/>
  <c r="X9" i="2"/>
  <c r="Y9" i="2"/>
  <c r="X10" i="2"/>
  <c r="Z10" i="2" s="1"/>
  <c r="AA10" i="2" s="1"/>
  <c r="Y10" i="2"/>
  <c r="X11" i="2"/>
  <c r="Z11" i="2" s="1"/>
  <c r="AA11" i="2" s="1"/>
  <c r="Y11" i="2"/>
  <c r="X12" i="2"/>
  <c r="Z12" i="2" s="1"/>
  <c r="AA12" i="2" s="1"/>
  <c r="Y12" i="2"/>
  <c r="X13" i="2"/>
  <c r="Y13" i="2"/>
  <c r="X14" i="2"/>
  <c r="Z14" i="2" s="1"/>
  <c r="AA14" i="2" s="1"/>
  <c r="Y14" i="2"/>
  <c r="X15" i="2"/>
  <c r="Y15" i="2"/>
  <c r="X16" i="2"/>
  <c r="Z16" i="2" s="1"/>
  <c r="AA16" i="2" s="1"/>
  <c r="Y16" i="2"/>
  <c r="X17" i="2"/>
  <c r="Y17" i="2"/>
  <c r="X18" i="2"/>
  <c r="Z18" i="2" s="1"/>
  <c r="AA18" i="2" s="1"/>
  <c r="Y18" i="2"/>
  <c r="X19" i="2"/>
  <c r="Y19" i="2"/>
  <c r="X20" i="2"/>
  <c r="Z20" i="2" s="1"/>
  <c r="AA20" i="2" s="1"/>
  <c r="Y20" i="2"/>
  <c r="X21" i="2"/>
  <c r="Y21" i="2"/>
  <c r="X22" i="2"/>
  <c r="Z22" i="2" s="1"/>
  <c r="AA22" i="2" s="1"/>
  <c r="Y22" i="2"/>
  <c r="X23" i="2"/>
  <c r="Y23" i="2"/>
  <c r="X24" i="2"/>
  <c r="Z24" i="2" s="1"/>
  <c r="AA24" i="2" s="1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Z32" i="2" s="1"/>
  <c r="AA32" i="2" s="1"/>
  <c r="Y32" i="2"/>
  <c r="X33" i="2"/>
  <c r="Y33" i="2"/>
  <c r="X34" i="2"/>
  <c r="Z34" i="2" s="1"/>
  <c r="AA34" i="2" s="1"/>
  <c r="Y34" i="2"/>
  <c r="X35" i="2"/>
  <c r="Y35" i="2"/>
  <c r="X36" i="2"/>
  <c r="Z36" i="2" s="1"/>
  <c r="AA36" i="2" s="1"/>
  <c r="Y36" i="2"/>
  <c r="X37" i="2"/>
  <c r="Y37" i="2"/>
  <c r="X38" i="2"/>
  <c r="Y38" i="2"/>
  <c r="Y6" i="2"/>
  <c r="X6" i="2"/>
  <c r="Z6" i="2" l="1"/>
  <c r="AA6" i="2" s="1"/>
  <c r="Z33" i="2"/>
  <c r="AA33" i="2" s="1"/>
  <c r="Z27" i="2"/>
  <c r="AA27" i="2" s="1"/>
  <c r="Z21" i="2"/>
  <c r="AA21" i="2" s="1"/>
  <c r="Z15" i="2"/>
  <c r="AA15" i="2" s="1"/>
  <c r="Z9" i="2"/>
  <c r="AA9" i="2" s="1"/>
  <c r="Z35" i="2"/>
  <c r="AA35" i="2" s="1"/>
  <c r="Z29" i="2"/>
  <c r="AA29" i="2" s="1"/>
  <c r="Z23" i="2"/>
  <c r="AA23" i="2" s="1"/>
  <c r="Z17" i="2"/>
  <c r="AA17" i="2" s="1"/>
  <c r="Z37" i="2"/>
  <c r="AA37" i="2" s="1"/>
  <c r="Z31" i="2"/>
  <c r="AA31" i="2" s="1"/>
  <c r="Z25" i="2"/>
  <c r="AA25" i="2" s="1"/>
  <c r="Z19" i="2"/>
  <c r="AA19" i="2" s="1"/>
  <c r="Z13" i="2"/>
  <c r="AA13" i="2" s="1"/>
  <c r="Z38" i="2"/>
  <c r="AA38" i="2" s="1"/>
  <c r="Z30" i="2"/>
  <c r="AA30" i="2" s="1"/>
  <c r="Z28" i="2"/>
  <c r="AA28" i="2" s="1"/>
  <c r="Z26" i="2"/>
  <c r="AA26" i="2" s="1"/>
</calcChain>
</file>

<file path=xl/sharedStrings.xml><?xml version="1.0" encoding="utf-8"?>
<sst xmlns="http://schemas.openxmlformats.org/spreadsheetml/2006/main" count="2652" uniqueCount="541">
  <si>
    <t>BẢNG CHUYÊN CẦN TỪ NGÀY 01-01-2022 ĐẾN NGÀY 24-01-2022</t>
  </si>
  <si>
    <t>STT</t>
  </si>
  <si>
    <t>Mã học sinh</t>
  </si>
  <si>
    <t>Tên học sinh</t>
  </si>
  <si>
    <t>Ngày sinh</t>
  </si>
  <si>
    <t>Lớp</t>
  </si>
  <si>
    <t>Ngày trong tháng</t>
  </si>
  <si>
    <t>Tổng số buổi</t>
  </si>
  <si>
    <t>Số ngày đi học</t>
  </si>
  <si>
    <t>Số ngày nghỉ</t>
  </si>
  <si>
    <t>Chưa xác định</t>
  </si>
  <si>
    <t>T7</t>
  </si>
  <si>
    <t>CN</t>
  </si>
  <si>
    <t>T2</t>
  </si>
  <si>
    <t>T3</t>
  </si>
  <si>
    <t>T4</t>
  </si>
  <si>
    <t>T5</t>
  </si>
  <si>
    <t>T6</t>
  </si>
  <si>
    <t>Tổng ngày nghỉ</t>
  </si>
  <si>
    <t>Có phép</t>
  </si>
  <si>
    <t>Không phép</t>
  </si>
  <si>
    <t>Đột xuất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</si>
  <si>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</si>
  <si>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</si>
  <si>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</si>
  <si>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</si>
  <si>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</si>
  <si>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</si>
  <si>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</si>
  <si>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</si>
  <si>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</si>
  <si>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Đến</t>
  </si>
  <si>
    <t>Về</t>
  </si>
  <si>
    <t>Đặng Thừa An</t>
  </si>
  <si>
    <t>25-12-1995</t>
  </si>
  <si>
    <t>Kỹ thuật</t>
  </si>
  <si>
    <t>08:56</t>
  </si>
  <si>
    <t>18:07</t>
  </si>
  <si>
    <t>08:54</t>
  </si>
  <si>
    <t>18:05</t>
  </si>
  <si>
    <t>08:51</t>
  </si>
  <si>
    <t>08:59</t>
  </si>
  <si>
    <t>18:08</t>
  </si>
  <si>
    <t>09:13</t>
  </si>
  <si>
    <t>18:06</t>
  </si>
  <si>
    <t>09:00</t>
  </si>
  <si>
    <t>18:04</t>
  </si>
  <si>
    <t>08:58</t>
  </si>
  <si>
    <t>08:57</t>
  </si>
  <si>
    <t>12:54</t>
  </si>
  <si>
    <t>Lê Đào Ngọc Anh</t>
  </si>
  <si>
    <t>01-01-2013</t>
  </si>
  <si>
    <t>Nguyễn Tuấn Anh</t>
  </si>
  <si>
    <t>18-11-1996</t>
  </si>
  <si>
    <t>Trần Tuấn Anh</t>
  </si>
  <si>
    <t>29-02-1996</t>
  </si>
  <si>
    <t>18:24</t>
  </si>
  <si>
    <t>09:03</t>
  </si>
  <si>
    <t>18:17</t>
  </si>
  <si>
    <t>18:13</t>
  </si>
  <si>
    <t>18:16</t>
  </si>
  <si>
    <t>09:01</t>
  </si>
  <si>
    <t>18:32</t>
  </si>
  <si>
    <t>08:55</t>
  </si>
  <si>
    <t>18:28</t>
  </si>
  <si>
    <t>18:25</t>
  </si>
  <si>
    <t>18:19</t>
  </si>
  <si>
    <t>08:52</t>
  </si>
  <si>
    <t>18:23</t>
  </si>
  <si>
    <t>12:55</t>
  </si>
  <si>
    <t>09:06</t>
  </si>
  <si>
    <t>18:29</t>
  </si>
  <si>
    <t>09:02</t>
  </si>
  <si>
    <t>18:22</t>
  </si>
  <si>
    <t>12:17</t>
  </si>
  <si>
    <t>Nguyễn Xuân Ánh</t>
  </si>
  <si>
    <t>20-12-1997</t>
  </si>
  <si>
    <t>Trần Ngọc Bảo</t>
  </si>
  <si>
    <t>01-01-2017</t>
  </si>
  <si>
    <t>08:46</t>
  </si>
  <si>
    <t>08:53</t>
  </si>
  <si>
    <t>13:16</t>
  </si>
  <si>
    <t>09:04</t>
  </si>
  <si>
    <t>18:10</t>
  </si>
  <si>
    <t>09:10</t>
  </si>
  <si>
    <t>09:25</t>
  </si>
  <si>
    <t>12:05</t>
  </si>
  <si>
    <t>Bùi Minh Chiến</t>
  </si>
  <si>
    <t>23-07-1993</t>
  </si>
  <si>
    <t>08:47</t>
  </si>
  <si>
    <t>18:18</t>
  </si>
  <si>
    <t>18:12</t>
  </si>
  <si>
    <t>18:14</t>
  </si>
  <si>
    <t>08:48</t>
  </si>
  <si>
    <t>12:57</t>
  </si>
  <si>
    <t>Nghiêm Bá Cường</t>
  </si>
  <si>
    <t>04-10-1996</t>
  </si>
  <si>
    <t>08:49</t>
  </si>
  <si>
    <t>08:42</t>
  </si>
  <si>
    <t>18:21</t>
  </si>
  <si>
    <t>18:36</t>
  </si>
  <si>
    <t>09:11</t>
  </si>
  <si>
    <t>18:38</t>
  </si>
  <si>
    <t>Phạm Tuấn Đạt</t>
  </si>
  <si>
    <t>24-02-1999</t>
  </si>
  <si>
    <t>Nguyễn Phan Du</t>
  </si>
  <si>
    <t>21-12-1984</t>
  </si>
  <si>
    <t>09:43</t>
  </si>
  <si>
    <t>18:15</t>
  </si>
  <si>
    <t>08:45</t>
  </si>
  <si>
    <t>18:35</t>
  </si>
  <si>
    <t>08:39</t>
  </si>
  <si>
    <t>08:38</t>
  </si>
  <si>
    <t>18:11</t>
  </si>
  <si>
    <t>08:21</t>
  </si>
  <si>
    <t>08:30</t>
  </si>
  <si>
    <t>14:17</t>
  </si>
  <si>
    <t>08:36</t>
  </si>
  <si>
    <t>08:50</t>
  </si>
  <si>
    <t>18:09</t>
  </si>
  <si>
    <t>08:24</t>
  </si>
  <si>
    <t>18:27</t>
  </si>
  <si>
    <t>08:34</t>
  </si>
  <si>
    <t>17:19</t>
  </si>
  <si>
    <t>14:22</t>
  </si>
  <si>
    <t>Đỗ Thùy Dung</t>
  </si>
  <si>
    <t>08:27</t>
  </si>
  <si>
    <t>Nguyễn Bá Dũng</t>
  </si>
  <si>
    <t>12-03-1995</t>
  </si>
  <si>
    <t>Nguyễn Quang Duy</t>
  </si>
  <si>
    <t>06-06-1996</t>
  </si>
  <si>
    <t>13:07</t>
  </si>
  <si>
    <t>12:03</t>
  </si>
  <si>
    <t>Đào Văn Hải</t>
  </si>
  <si>
    <t>08:37</t>
  </si>
  <si>
    <t>08:35</t>
  </si>
  <si>
    <t>08:44</t>
  </si>
  <si>
    <t>18:03</t>
  </si>
  <si>
    <t>Nguyễn Minh Hằng</t>
  </si>
  <si>
    <t>10-07-1995</t>
  </si>
  <si>
    <t>09:05</t>
  </si>
  <si>
    <t>18:20</t>
  </si>
  <si>
    <t>18:30</t>
  </si>
  <si>
    <t>09:07</t>
  </si>
  <si>
    <t>Trần Văn Hoàng</t>
  </si>
  <si>
    <t>20-02-1997</t>
  </si>
  <si>
    <t>09:24</t>
  </si>
  <si>
    <t>Lưu Thị Hương</t>
  </si>
  <si>
    <t>04-10-1997</t>
  </si>
  <si>
    <t>12:13</t>
  </si>
  <si>
    <t>Trần Văn Hữu</t>
  </si>
  <si>
    <t>12:25</t>
  </si>
  <si>
    <t>Tăng Bá Huy</t>
  </si>
  <si>
    <t>31-10-1999</t>
  </si>
  <si>
    <t>Trần Văn Kiên</t>
  </si>
  <si>
    <t>25-09-1999</t>
  </si>
  <si>
    <t>Lưu Văn Lâm</t>
  </si>
  <si>
    <t>12:04</t>
  </si>
  <si>
    <t>Nguyễn Thanh Long</t>
  </si>
  <si>
    <t>23-10-1996</t>
  </si>
  <si>
    <t>Nguyễn Thế Mạnh</t>
  </si>
  <si>
    <t>Đào Khắc Mạo</t>
  </si>
  <si>
    <t>03-07-1987</t>
  </si>
  <si>
    <t>17:43</t>
  </si>
  <si>
    <t>Nguyễn Công Minh</t>
  </si>
  <si>
    <t>23-10-1997</t>
  </si>
  <si>
    <t>18:01</t>
  </si>
  <si>
    <t>18:00</t>
  </si>
  <si>
    <t>08:33</t>
  </si>
  <si>
    <t>08:41</t>
  </si>
  <si>
    <t>09:50</t>
  </si>
  <si>
    <t>08:32</t>
  </si>
  <si>
    <t>08:43</t>
  </si>
  <si>
    <t>15:19</t>
  </si>
  <si>
    <t>Tống Hải Nam</t>
  </si>
  <si>
    <t>03-06-1997</t>
  </si>
  <si>
    <t>Phạm Minh nghĩa</t>
  </si>
  <si>
    <t>Nguyễn Thành Nguyên</t>
  </si>
  <si>
    <t>26-07-1997</t>
  </si>
  <si>
    <t>09:18</t>
  </si>
  <si>
    <t>18:33</t>
  </si>
  <si>
    <t>13:17</t>
  </si>
  <si>
    <t>18:31</t>
  </si>
  <si>
    <t>19:33</t>
  </si>
  <si>
    <t>08:29</t>
  </si>
  <si>
    <t>12:58</t>
  </si>
  <si>
    <t>Đào Thị Minh Nguyệt</t>
  </si>
  <si>
    <t>06-03-1996</t>
  </si>
  <si>
    <t>Nguyễn Doãn Phú</t>
  </si>
  <si>
    <t>30-05-1999</t>
  </si>
  <si>
    <t>Nguyễn Bích Phương</t>
  </si>
  <si>
    <t>Nguyễn Thị Thu Qui</t>
  </si>
  <si>
    <t>16-03-1997</t>
  </si>
  <si>
    <t>Đỗ Văn Sỹ</t>
  </si>
  <si>
    <t>07-10-1998</t>
  </si>
  <si>
    <t>Lê Công Tài</t>
  </si>
  <si>
    <t>02-08-1993</t>
  </si>
  <si>
    <t>18:02</t>
  </si>
  <si>
    <t>Nguyễn Tất Thành</t>
  </si>
  <si>
    <t>16-04-1997</t>
  </si>
  <si>
    <t>18:34</t>
  </si>
  <si>
    <t>09:09</t>
  </si>
  <si>
    <t>18:37</t>
  </si>
  <si>
    <t>Cao Văn Thạo</t>
  </si>
  <si>
    <t>28-10-1996</t>
  </si>
  <si>
    <t>08:31</t>
  </si>
  <si>
    <t>08:40</t>
  </si>
  <si>
    <t>Đinh Công Thế</t>
  </si>
  <si>
    <t>23-11-1994</t>
  </si>
  <si>
    <t>18:58</t>
  </si>
  <si>
    <t>19:15</t>
  </si>
  <si>
    <t>19:19</t>
  </si>
  <si>
    <t>09:38</t>
  </si>
  <si>
    <t>Lê Thiện</t>
  </si>
  <si>
    <t>Bé Thịnh</t>
  </si>
  <si>
    <t>Nguyễn Xuân Tiến</t>
  </si>
  <si>
    <t>10-12-1993</t>
  </si>
  <si>
    <t>09:22</t>
  </si>
  <si>
    <t>17:36</t>
  </si>
  <si>
    <t>09:17</t>
  </si>
  <si>
    <t>Vũ Quang Toàn</t>
  </si>
  <si>
    <t>13-06-1999</t>
  </si>
  <si>
    <t>10:02</t>
  </si>
  <si>
    <t>09:52</t>
  </si>
  <si>
    <t>Đặng Đức Toàn</t>
  </si>
  <si>
    <t>05-12-1999</t>
  </si>
  <si>
    <t>Trần Hữu Trọng</t>
  </si>
  <si>
    <t>12:06</t>
  </si>
  <si>
    <t>09:15</t>
  </si>
  <si>
    <t>09:12</t>
  </si>
  <si>
    <t>Nguyễn Kiên Trung</t>
  </si>
  <si>
    <t>04-12-2013</t>
  </si>
  <si>
    <t>09:16</t>
  </si>
  <si>
    <t>09:08</t>
  </si>
  <si>
    <t>08:13</t>
  </si>
  <si>
    <t>Nguyễn Đức Vũ</t>
  </si>
  <si>
    <t>27-01-1997</t>
  </si>
  <si>
    <t>Vi Thị Yên</t>
  </si>
  <si>
    <t>03-02-1997</t>
  </si>
  <si>
    <t>Lê Đức Anh</t>
  </si>
  <si>
    <t>Kinh doanh KO, CO</t>
  </si>
  <si>
    <t>Phạm Ngọc Ánh</t>
  </si>
  <si>
    <t>26-01-1998</t>
  </si>
  <si>
    <t>19:36</t>
  </si>
  <si>
    <t>19:42</t>
  </si>
  <si>
    <t>12:01</t>
  </si>
  <si>
    <t>Nguyễn Thị Minh Anh</t>
  </si>
  <si>
    <t>01-02-1997</t>
  </si>
  <si>
    <t>11:10</t>
  </si>
  <si>
    <t>09:49</t>
  </si>
  <si>
    <t>20:15</t>
  </si>
  <si>
    <t>11:46</t>
  </si>
  <si>
    <t>09:55</t>
  </si>
  <si>
    <t>12:34</t>
  </si>
  <si>
    <t>12:38</t>
  </si>
  <si>
    <t>11:43</t>
  </si>
  <si>
    <t>Phùng Linh Chi</t>
  </si>
  <si>
    <t>02-09-1998</t>
  </si>
  <si>
    <t>Nguyễn Văn Cường </t>
  </si>
  <si>
    <t>17-10-1994</t>
  </si>
  <si>
    <t>Hoàng Thị Hương Giang</t>
  </si>
  <si>
    <t>28-08-1995</t>
  </si>
  <si>
    <t>19:20</t>
  </si>
  <si>
    <t>Nguyễn Xuân Hoàng</t>
  </si>
  <si>
    <t>05-05-1993</t>
  </si>
  <si>
    <t>Nguyễn Hải Linh</t>
  </si>
  <si>
    <t>20-10-1996</t>
  </si>
  <si>
    <t>10:29</t>
  </si>
  <si>
    <t>19:38</t>
  </si>
  <si>
    <t>09:42</t>
  </si>
  <si>
    <t>13:33</t>
  </si>
  <si>
    <t>13:35</t>
  </si>
  <si>
    <t>09:23</t>
  </si>
  <si>
    <t>13:18</t>
  </si>
  <si>
    <t>Phạm Thị Mai</t>
  </si>
  <si>
    <t>06-07-1997</t>
  </si>
  <si>
    <t>Nguyễn Hải Nam</t>
  </si>
  <si>
    <t>06-04-1995</t>
  </si>
  <si>
    <t>09:19</t>
  </si>
  <si>
    <t>Đỗ Trọng Nguyên</t>
  </si>
  <si>
    <t>02-10-1999</t>
  </si>
  <si>
    <t>Nguyễn Văn Thi</t>
  </si>
  <si>
    <t>18-02-1998</t>
  </si>
  <si>
    <t>13:32</t>
  </si>
  <si>
    <t>13:22</t>
  </si>
  <si>
    <t>19:59</t>
  </si>
  <si>
    <t>23:19</t>
  </si>
  <si>
    <t>11:32</t>
  </si>
  <si>
    <t>14:37</t>
  </si>
  <si>
    <t>11:01</t>
  </si>
  <si>
    <t>18:26</t>
  </si>
  <si>
    <t>15:26</t>
  </si>
  <si>
    <t>10:57</t>
  </si>
  <si>
    <t>18:43</t>
  </si>
  <si>
    <t>09:20</t>
  </si>
  <si>
    <t>08-06-1988</t>
  </si>
  <si>
    <t>Văn phòng HCM</t>
  </si>
  <si>
    <t>11:06</t>
  </si>
  <si>
    <t>Trần Quốc Đạt</t>
  </si>
  <si>
    <t>18-10-1996</t>
  </si>
  <si>
    <t>17:57</t>
  </si>
  <si>
    <t>16:18</t>
  </si>
  <si>
    <t>10:28</t>
  </si>
  <si>
    <t>Vũ Minh Hoàng</t>
  </si>
  <si>
    <t>19-09-1995</t>
  </si>
  <si>
    <t>17:58</t>
  </si>
  <si>
    <t>17:59</t>
  </si>
  <si>
    <t>17:56</t>
  </si>
  <si>
    <t>09:34</t>
  </si>
  <si>
    <t>17:50</t>
  </si>
  <si>
    <t>12:11</t>
  </si>
  <si>
    <t>Lê Thị Kiều</t>
  </si>
  <si>
    <t>14-08-1997</t>
  </si>
  <si>
    <t>Nguyễn Văn Tạo</t>
  </si>
  <si>
    <t>Nguyễn Thị Hồng Thắm</t>
  </si>
  <si>
    <t>12-08-1998</t>
  </si>
  <si>
    <t>Nguyễn Đăng Tuấn</t>
  </si>
  <si>
    <t>26-04-1996</t>
  </si>
  <si>
    <t>09:29</t>
  </si>
  <si>
    <t>10:31</t>
  </si>
  <si>
    <t>12:12</t>
  </si>
  <si>
    <t>Võ Sơn Tùng</t>
  </si>
  <si>
    <t>28-02-1997</t>
  </si>
  <si>
    <t>Lê Thị Ngọc Ánh</t>
  </si>
  <si>
    <t>01-04-1990</t>
  </si>
  <si>
    <t>Triển khai KO</t>
  </si>
  <si>
    <t>18:48</t>
  </si>
  <si>
    <t>12:23</t>
  </si>
  <si>
    <t>12:08</t>
  </si>
  <si>
    <t>12:22</t>
  </si>
  <si>
    <t>Nguyễn Trọng Đại</t>
  </si>
  <si>
    <t>08:14</t>
  </si>
  <si>
    <t>18:42</t>
  </si>
  <si>
    <t>08:12</t>
  </si>
  <si>
    <t>19:03</t>
  </si>
  <si>
    <t>08:23</t>
  </si>
  <si>
    <t>12:02</t>
  </si>
  <si>
    <t>Phạm Thế Dũng</t>
  </si>
  <si>
    <t>01-06-1993</t>
  </si>
  <si>
    <t>15:18</t>
  </si>
  <si>
    <t>Lê Thị Ngọc Dung</t>
  </si>
  <si>
    <t>17-08-1999</t>
  </si>
  <si>
    <t>C</t>
  </si>
  <si>
    <t>Lương Trung Hậu</t>
  </si>
  <si>
    <t>19-09-1997</t>
  </si>
  <si>
    <t>07:58</t>
  </si>
  <si>
    <t>Nguyễn Hoàng Hương</t>
  </si>
  <si>
    <t>08-06-1995</t>
  </si>
  <si>
    <t>07:50</t>
  </si>
  <si>
    <t>08:05</t>
  </si>
  <si>
    <t>17:03</t>
  </si>
  <si>
    <t>08:01</t>
  </si>
  <si>
    <t>17:08</t>
  </si>
  <si>
    <t>07:46</t>
  </si>
  <si>
    <t>17:15</t>
  </si>
  <si>
    <t>07:52</t>
  </si>
  <si>
    <t>08:03</t>
  </si>
  <si>
    <t>17:11</t>
  </si>
  <si>
    <t>08:00</t>
  </si>
  <si>
    <t>08:04</t>
  </si>
  <si>
    <t>17:13</t>
  </si>
  <si>
    <t>17:07</t>
  </si>
  <si>
    <t>08:06</t>
  </si>
  <si>
    <t>Hoàng Văn Kiên</t>
  </si>
  <si>
    <t>10-12-1996</t>
  </si>
  <si>
    <t>10:20</t>
  </si>
  <si>
    <t>Nguyễn Thị Kim Liên</t>
  </si>
  <si>
    <t>18-10-1992</t>
  </si>
  <si>
    <t>17:45</t>
  </si>
  <si>
    <t>08:09</t>
  </si>
  <si>
    <t>17:22</t>
  </si>
  <si>
    <t>07:56</t>
  </si>
  <si>
    <t>17:18</t>
  </si>
  <si>
    <t>17:25</t>
  </si>
  <si>
    <t>08:02</t>
  </si>
  <si>
    <t>17:52</t>
  </si>
  <si>
    <t>12:07</t>
  </si>
  <si>
    <t>Nguyễn Thị Lụa</t>
  </si>
  <si>
    <t>08-11-1995</t>
  </si>
  <si>
    <t>19:35</t>
  </si>
  <si>
    <t>Nguyễn Thị Thanh Nga</t>
  </si>
  <si>
    <t>25-10-1995</t>
  </si>
  <si>
    <t>Đỗ Thị Ngân</t>
  </si>
  <si>
    <t>04-10-1993</t>
  </si>
  <si>
    <t>Nguyễn Vũ Ngọc Phương</t>
  </si>
  <si>
    <t>20-09-1995</t>
  </si>
  <si>
    <t>08:16</t>
  </si>
  <si>
    <t>08:26</t>
  </si>
  <si>
    <t>08:10</t>
  </si>
  <si>
    <t>18:51</t>
  </si>
  <si>
    <t>Ngô Văn Thành</t>
  </si>
  <si>
    <t>10-01-1990</t>
  </si>
  <si>
    <t>Lê Thị Thơm</t>
  </si>
  <si>
    <t>30-09-1996</t>
  </si>
  <si>
    <t>Hoàng Thị Minh Thuý</t>
  </si>
  <si>
    <t>05-12-1996</t>
  </si>
  <si>
    <t>Phí Mạnh Tiến</t>
  </si>
  <si>
    <t>06-02-1996</t>
  </si>
  <si>
    <t>12:09</t>
  </si>
  <si>
    <t>Hoàng Thị Huyền Trang</t>
  </si>
  <si>
    <t>04-07-1999</t>
  </si>
  <si>
    <t>Thân Thị Thu Trang</t>
  </si>
  <si>
    <t>23-08-1994</t>
  </si>
  <si>
    <t>17:40</t>
  </si>
  <si>
    <t>17:14</t>
  </si>
  <si>
    <t>Hoàng Thanh Tùng</t>
  </si>
  <si>
    <t>19-09-1992</t>
  </si>
  <si>
    <t>14:50</t>
  </si>
  <si>
    <t>Trần Khắc Vĩ</t>
  </si>
  <si>
    <t>25-04-1997</t>
  </si>
  <si>
    <t>08:19</t>
  </si>
  <si>
    <t>Hà Thị Xuân</t>
  </si>
  <si>
    <t>20-03-1995</t>
  </si>
  <si>
    <t>Nguyễn Duy Bảo</t>
  </si>
  <si>
    <t>08-01-1997</t>
  </si>
  <si>
    <t>Triển khai SO</t>
  </si>
  <si>
    <t>10:41</t>
  </si>
  <si>
    <t>13:45</t>
  </si>
  <si>
    <t>Nguyễn Công Hậu</t>
  </si>
  <si>
    <t>05-07-1993</t>
  </si>
  <si>
    <t>09:21</t>
  </si>
  <si>
    <t>09:30</t>
  </si>
  <si>
    <t>08:28</t>
  </si>
  <si>
    <t>Đinh Thị Hiền</t>
  </si>
  <si>
    <t>12-12-1993</t>
  </si>
  <si>
    <t>17:29</t>
  </si>
  <si>
    <t>17:05</t>
  </si>
  <si>
    <t>07:59</t>
  </si>
  <si>
    <t>Vi Quý Thế</t>
  </si>
  <si>
    <t>29-07-1997</t>
  </si>
  <si>
    <t>10:49</t>
  </si>
  <si>
    <t>10:45</t>
  </si>
  <si>
    <t>10:07</t>
  </si>
  <si>
    <t>09:48</t>
  </si>
  <si>
    <t>13:19</t>
  </si>
  <si>
    <t>11:08</t>
  </si>
  <si>
    <t>15:22</t>
  </si>
  <si>
    <t>Bùi Văn Trung</t>
  </si>
  <si>
    <t>18-07-1993</t>
  </si>
  <si>
    <t xml:space="preserve"> Tùng</t>
  </si>
  <si>
    <t>05-02-1996</t>
  </si>
  <si>
    <t>Lê Minh Châu</t>
  </si>
  <si>
    <t>18-07-1999</t>
  </si>
  <si>
    <t>Văn phòng, nhân sự, kế toán, CSKH, nhập liệu</t>
  </si>
  <si>
    <t>Trịnh Thanh Hương</t>
  </si>
  <si>
    <t>12-08-1985</t>
  </si>
  <si>
    <t>17:06</t>
  </si>
  <si>
    <t>17:04</t>
  </si>
  <si>
    <t>Trương Lan Hương</t>
  </si>
  <si>
    <t>05-06-1991</t>
  </si>
  <si>
    <t>Vũ Thị Lý</t>
  </si>
  <si>
    <t>28-08-1994</t>
  </si>
  <si>
    <t>07:48</t>
  </si>
  <si>
    <t>17:26</t>
  </si>
  <si>
    <t>Lê Thị Lý</t>
  </si>
  <si>
    <t>13-03-1993</t>
  </si>
  <si>
    <t>Nguyễn Bích Ngọc</t>
  </si>
  <si>
    <t>08-08-1986</t>
  </si>
  <si>
    <t>16:23</t>
  </si>
  <si>
    <t>Nguyễn Thị Quỳnh Như</t>
  </si>
  <si>
    <t>19-10-1995</t>
  </si>
  <si>
    <t>Nguyễn Thị Phương</t>
  </si>
  <si>
    <t>18-02-1994</t>
  </si>
  <si>
    <t>17:09</t>
  </si>
  <si>
    <t>Vũ Hải Thanh</t>
  </si>
  <si>
    <t>28-06-1975</t>
  </si>
  <si>
    <t>Nguyễn Thu Thùy</t>
  </si>
  <si>
    <t>08-09-1987</t>
  </si>
  <si>
    <t>07:47</t>
  </si>
  <si>
    <t>17:02</t>
  </si>
  <si>
    <t>07:54</t>
  </si>
  <si>
    <t>07:57</t>
  </si>
  <si>
    <t>07:51</t>
  </si>
  <si>
    <t>07:53</t>
  </si>
  <si>
    <t>07:55</t>
  </si>
  <si>
    <t>Trần Thị Việt Hà</t>
  </si>
  <si>
    <t>19-07-1997</t>
  </si>
  <si>
    <t>Triển khai CO</t>
  </si>
  <si>
    <t>Phan Thị Thanh Loan</t>
  </si>
  <si>
    <t>13-04-1989</t>
  </si>
  <si>
    <t>18:53</t>
  </si>
  <si>
    <t>08:25</t>
  </si>
  <si>
    <t>Nguyễn Văn Phi</t>
  </si>
  <si>
    <t>07-04-1997</t>
  </si>
  <si>
    <t>14:59</t>
  </si>
  <si>
    <t>12:18</t>
  </si>
  <si>
    <t>Thiều Thị Thanh Thu</t>
  </si>
  <si>
    <t>22-09-1992</t>
  </si>
  <si>
    <t>Nguyễn Lưu Phượng Trang</t>
  </si>
  <si>
    <t>29-06-1998</t>
  </si>
  <si>
    <t>13:20</t>
  </si>
  <si>
    <t>Đậu Thúy Hà</t>
  </si>
  <si>
    <t>BGĐ</t>
  </si>
  <si>
    <t>Đỗ Duy Hưng</t>
  </si>
  <si>
    <t>09:41</t>
  </si>
  <si>
    <t>Lê Huy Long</t>
  </si>
  <si>
    <t>14:36</t>
  </si>
  <si>
    <t>11:03</t>
  </si>
  <si>
    <t>16:11</t>
  </si>
  <si>
    <t>10:23</t>
  </si>
  <si>
    <t>10:13</t>
  </si>
  <si>
    <t>Nguyễn Phương Hà</t>
  </si>
  <si>
    <t>22-05-1999</t>
  </si>
  <si>
    <t>Marketing</t>
  </si>
  <si>
    <t>Nguyễn Thị Hòa</t>
  </si>
  <si>
    <t>Đỗ Khánh Huyền</t>
  </si>
  <si>
    <t>10-03-1992</t>
  </si>
  <si>
    <t>Nguyễn Hồng Nhung</t>
  </si>
  <si>
    <t>05-10-1995</t>
  </si>
  <si>
    <t>Nguyễn Thanh Quang</t>
  </si>
  <si>
    <t>04-01-1996</t>
  </si>
  <si>
    <t>Lưu Thanh Thứ</t>
  </si>
  <si>
    <t>24-06-1996</t>
  </si>
  <si>
    <t>Hạ Giang Nam</t>
  </si>
  <si>
    <t>Cộng tác viên</t>
  </si>
  <si>
    <t>Khuất Văn Thủy</t>
  </si>
  <si>
    <t>Cộng</t>
  </si>
  <si>
    <t>Ghi chú điểm danh đến</t>
  </si>
  <si>
    <t>Đi học</t>
  </si>
  <si>
    <t>P</t>
  </si>
  <si>
    <t>O</t>
  </si>
  <si>
    <t>M</t>
  </si>
  <si>
    <t>Muộn</t>
  </si>
  <si>
    <t>Đ</t>
  </si>
  <si>
    <t>Không có bản ghi điểm danh</t>
  </si>
  <si>
    <t>Về đúng giờ</t>
  </si>
  <si>
    <t>Về muộn</t>
  </si>
  <si>
    <t>Đi muộn</t>
  </si>
  <si>
    <t>Ko chấm công</t>
  </si>
  <si>
    <t>Số vi phạm</t>
  </si>
  <si>
    <t>Mức phạt</t>
  </si>
  <si>
    <t>ok</t>
  </si>
  <si>
    <t>- 14/01: xin đến muộn</t>
  </si>
  <si>
    <t>- 04/01: Xin đến muộn</t>
  </si>
  <si>
    <t>- 06/01: Qui xin đến muộn</t>
  </si>
  <si>
    <t>- 07/01: Xin đến muộn</t>
  </si>
  <si>
    <t>- 10/01: Xin đến muộn</t>
  </si>
  <si>
    <t>- 05/01: Xin đến muộn
- 06/01: Xin đến muộn
-14/01: Xin đến muộn</t>
  </si>
  <si>
    <t>- 14/01, 15/01: Xin làm việc ở nhà</t>
  </si>
  <si>
    <t>- 10/01: Xin đến muộn
- 12/01: Xin đến muộn</t>
  </si>
  <si>
    <t>- 08/01: Xin đến muộn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</si>
</sst>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h:mm;@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6E6E6"/>
        <bgColor rgb="FF000000"/>
      </patternFill>
    </fill>
    <fill>
      <patternFill patternType="solid">
        <fgColor rgb="FFFFE6CC"/>
        <bgColor rgb="FF000000"/>
      </patternFill>
    </fill>
    <fill>
      <patternFill patternType="solid">
        <fgColor rgb="FFB3FFB3"/>
        <bgColor rgb="FF000000"/>
      </patternFill>
    </fill>
    <fill>
      <patternFill patternType="solid">
        <fgColor rgb="FFFFB3B3"/>
        <bgColor rgb="FF000000"/>
      </patternFill>
    </fill>
    <fill>
      <patternFill patternType="solid">
        <fgColor rgb="FFFBFFB3"/>
        <bgColor rgb="FF000000"/>
      </patternFill>
    </fill>
    <fill>
      <patternFill patternType="solid">
        <fgColor rgb="FFB3B3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0" fontId="2" fillId="0" borderId="0" xfId="0" applyFont="1"/>
    <xf numFmtId="165" fontId="0" fillId="0" borderId="0" xfId="1" applyNumberFormat="1" applyFont="1"/>
    <xf numFmtId="165" fontId="2" fillId="0" borderId="0" xfId="1" applyNumberFormat="1" applyFont="1" applyFill="1" applyBorder="1"/>
    <xf numFmtId="164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quotePrefix="1"/>
    <xf numFmtId="0" fontId="0" fillId="0" borderId="0" xfId="0" quotePrefix="1" applyAlignment="1">
      <alignment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5C9A-3C75-4D81-8C51-50D78B1FD435}">
  <sheetPr codeName="Sheet2">
    <pageSetUpPr fitToPage="1"/>
  </sheetPr>
  <dimension ref="A1:AB52"/>
  <sheetViews>
    <sheetView tabSelected="1" workbookViewId="0">
      <pane xSplit="5" ySplit="5" topLeftCell="F6" activePane="bottomRight" state="frozen"/>
      <selection pane="topRight"/>
      <selection pane="bottomLeft"/>
      <selection pane="bottomRight" activeCell="AB7" sqref="AB7"/>
    </sheetView>
  </sheetViews>
  <sheetFormatPr baseColWidth="10" defaultColWidth="8.83203125" defaultRowHeight="15" x14ac:dyDescent="0.2"/>
  <cols>
    <col min="1" max="1" width="5" customWidth="1"/>
    <col min="2" max="2" width="15" customWidth="1"/>
    <col min="3" max="3" width="30" customWidth="1"/>
    <col min="4" max="4" width="15" customWidth="1"/>
    <col min="5" max="5" width="25" customWidth="1"/>
    <col min="6" max="23" width="6" customWidth="1"/>
    <col min="24" max="25" width="7.33203125" customWidth="1"/>
    <col min="27" max="27" width="11.5" style="16" bestFit="1" customWidth="1"/>
    <col min="28" max="28" width="56.1640625" customWidth="1"/>
  </cols>
  <sheetData>
    <row r="1" spans="1:28" ht="22" customHeight="1" x14ac:dyDescent="0.2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28" ht="22" customHeight="1" x14ac:dyDescent="0.2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8" ht="22" customHeight="1" x14ac:dyDescent="0.2">
      <c r="A3" s="20"/>
      <c r="B3" s="20"/>
      <c r="C3" s="20"/>
      <c r="D3" s="20"/>
      <c r="E3" s="20"/>
      <c r="F3" s="1" t="s">
        <v>14</v>
      </c>
      <c r="G3" s="1" t="s">
        <v>15</v>
      </c>
      <c r="H3" s="1" t="s">
        <v>16</v>
      </c>
      <c r="I3" s="1" t="s">
        <v>17</v>
      </c>
      <c r="J3" s="1" t="s">
        <v>11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11</v>
      </c>
      <c r="Q3" s="1" t="s">
        <v>13</v>
      </c>
      <c r="R3" s="1" t="s">
        <v>14</v>
      </c>
      <c r="S3" s="1" t="s">
        <v>15</v>
      </c>
      <c r="T3" s="1" t="s">
        <v>16</v>
      </c>
      <c r="U3" s="1" t="s">
        <v>17</v>
      </c>
      <c r="V3" s="1" t="s">
        <v>11</v>
      </c>
      <c r="W3" s="1" t="s">
        <v>13</v>
      </c>
    </row>
    <row r="4" spans="1:28" ht="45" customHeight="1" x14ac:dyDescent="0.2">
      <c r="A4" s="20"/>
      <c r="B4" s="20"/>
      <c r="C4" s="20"/>
      <c r="D4" s="20"/>
      <c r="E4" s="20"/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24</v>
      </c>
      <c r="X4" s="15" t="s">
        <v>527</v>
      </c>
      <c r="Y4" s="15" t="s">
        <v>528</v>
      </c>
      <c r="Z4" s="15" t="s">
        <v>529</v>
      </c>
      <c r="AA4" s="17" t="s">
        <v>530</v>
      </c>
    </row>
    <row r="5" spans="1:28" ht="16" x14ac:dyDescent="0.2">
      <c r="A5" s="20"/>
      <c r="B5" s="20"/>
      <c r="C5" s="20"/>
      <c r="D5" s="20"/>
      <c r="E5" s="20"/>
      <c r="F5" s="1" t="s">
        <v>31</v>
      </c>
      <c r="G5" s="1" t="s">
        <v>31</v>
      </c>
      <c r="H5" s="1" t="s">
        <v>31</v>
      </c>
      <c r="I5" s="1" t="s">
        <v>31</v>
      </c>
      <c r="J5" s="1" t="s">
        <v>31</v>
      </c>
      <c r="K5" s="1" t="s">
        <v>31</v>
      </c>
      <c r="L5" s="1" t="s">
        <v>31</v>
      </c>
      <c r="M5" s="1" t="s">
        <v>31</v>
      </c>
      <c r="N5" s="1" t="s">
        <v>31</v>
      </c>
      <c r="O5" s="1" t="s">
        <v>31</v>
      </c>
      <c r="P5" s="1" t="s">
        <v>31</v>
      </c>
      <c r="Q5" s="1" t="s">
        <v>31</v>
      </c>
      <c r="R5" s="1" t="s">
        <v>31</v>
      </c>
      <c r="S5" s="1" t="s">
        <v>31</v>
      </c>
      <c r="T5" s="1" t="s">
        <v>31</v>
      </c>
      <c r="U5" s="1" t="s">
        <v>31</v>
      </c>
      <c r="V5" s="1" t="s">
        <v>31</v>
      </c>
      <c r="W5" s="1" t="s">
        <v>31</v>
      </c>
    </row>
    <row r="6" spans="1:28" ht="16" x14ac:dyDescent="0.2">
      <c r="A6" s="3">
        <v>1</v>
      </c>
      <c r="B6" s="2">
        <v>202045</v>
      </c>
      <c r="C6" s="2" t="s">
        <v>33</v>
      </c>
      <c r="D6" s="2" t="s">
        <v>34</v>
      </c>
      <c r="E6" s="2" t="s">
        <v>35</v>
      </c>
      <c r="F6" s="13">
        <v>0.37222222222222223</v>
      </c>
      <c r="G6" s="13">
        <v>0.37083333333333335</v>
      </c>
      <c r="H6" s="13">
        <v>0.36874999999999997</v>
      </c>
      <c r="I6" s="13">
        <v>0.3743055555555555</v>
      </c>
      <c r="J6" s="13">
        <v>0.3840277777777778</v>
      </c>
      <c r="K6" s="13">
        <v>0.37222222222222223</v>
      </c>
      <c r="L6" s="13">
        <v>0.375</v>
      </c>
      <c r="M6" s="13">
        <v>0.37222222222222223</v>
      </c>
      <c r="N6" s="13">
        <v>0.37361111111111112</v>
      </c>
      <c r="O6" s="13">
        <v>0.37361111111111112</v>
      </c>
      <c r="P6" s="13">
        <v>0.37291666666666662</v>
      </c>
      <c r="Q6" s="18" t="s">
        <v>531</v>
      </c>
      <c r="R6" s="18" t="s">
        <v>531</v>
      </c>
      <c r="S6" s="18" t="s">
        <v>531</v>
      </c>
      <c r="T6" s="18" t="s">
        <v>531</v>
      </c>
      <c r="U6" s="18" t="s">
        <v>531</v>
      </c>
      <c r="V6" s="18" t="s">
        <v>531</v>
      </c>
      <c r="W6" s="18" t="s">
        <v>531</v>
      </c>
      <c r="X6">
        <f>COUNTIF(F6:W6,"&gt;9:05")</f>
        <v>1</v>
      </c>
      <c r="Y6">
        <f>COUNTBLANK(F6:W6)</f>
        <v>0</v>
      </c>
      <c r="Z6">
        <f>X6+Y6</f>
        <v>1</v>
      </c>
      <c r="AA6" s="16">
        <f>Z6*50000</f>
        <v>50000</v>
      </c>
      <c r="AB6" s="21" t="s">
        <v>540</v>
      </c>
    </row>
    <row r="7" spans="1:28" ht="16" x14ac:dyDescent="0.2">
      <c r="A7" s="3">
        <v>4</v>
      </c>
      <c r="B7" s="2">
        <v>201022</v>
      </c>
      <c r="C7" s="2" t="s">
        <v>54</v>
      </c>
      <c r="D7" s="2" t="s">
        <v>55</v>
      </c>
      <c r="E7" s="2" t="s">
        <v>35</v>
      </c>
      <c r="F7" s="13">
        <v>0.3743055555555555</v>
      </c>
      <c r="G7" s="13"/>
      <c r="H7" s="13">
        <v>0.37708333333333338</v>
      </c>
      <c r="I7" s="13">
        <v>0.37291666666666662</v>
      </c>
      <c r="J7" s="13">
        <v>0.3743055555555555</v>
      </c>
      <c r="K7" s="13">
        <v>0.3756944444444445</v>
      </c>
      <c r="L7" s="13">
        <v>0.37152777777777773</v>
      </c>
      <c r="M7" s="13">
        <v>0.3756944444444445</v>
      </c>
      <c r="N7" s="13">
        <v>0.37152777777777773</v>
      </c>
      <c r="O7" s="13">
        <v>0.36944444444444446</v>
      </c>
      <c r="P7" s="13">
        <v>0.37361111111111112</v>
      </c>
      <c r="Q7" s="13">
        <v>0.37916666666666665</v>
      </c>
      <c r="R7" s="13">
        <v>0.37361111111111112</v>
      </c>
      <c r="S7" s="13">
        <v>0.37638888888888888</v>
      </c>
      <c r="T7" s="13">
        <v>0.375</v>
      </c>
      <c r="U7" s="13">
        <v>0.37638888888888888</v>
      </c>
      <c r="V7" s="13">
        <v>0.375</v>
      </c>
      <c r="W7" s="13">
        <v>0.37638888888888888</v>
      </c>
      <c r="X7">
        <f t="shared" ref="X7:X38" si="0">COUNTIF(F7:W7,"&gt;9:05")</f>
        <v>1</v>
      </c>
      <c r="Y7">
        <f t="shared" ref="Y7:Y38" si="1">COUNTBLANK(F7:W7)</f>
        <v>1</v>
      </c>
      <c r="Z7">
        <f t="shared" ref="Z7:Z38" si="2">X7+Y7</f>
        <v>2</v>
      </c>
      <c r="AA7" s="16">
        <f t="shared" ref="AA7:AA38" si="3">Z7*50000</f>
        <v>100000</v>
      </c>
    </row>
    <row r="8" spans="1:28" ht="16" x14ac:dyDescent="0.2">
      <c r="A8" s="3">
        <v>6</v>
      </c>
      <c r="B8" s="2"/>
      <c r="C8" s="2" t="s">
        <v>77</v>
      </c>
      <c r="D8" s="2" t="s">
        <v>78</v>
      </c>
      <c r="E8" s="2" t="s">
        <v>35</v>
      </c>
      <c r="F8" s="13">
        <v>0.36527777777777781</v>
      </c>
      <c r="G8" s="13">
        <v>0.37291666666666662</v>
      </c>
      <c r="H8" s="13">
        <v>0.37013888888888885</v>
      </c>
      <c r="I8" s="13">
        <v>0.37083333333333335</v>
      </c>
      <c r="J8" s="13">
        <v>0.55277777777777781</v>
      </c>
      <c r="K8" s="13">
        <v>0.3743055555555555</v>
      </c>
      <c r="L8" s="13">
        <v>0.37777777777777777</v>
      </c>
      <c r="M8" s="13">
        <v>0.375</v>
      </c>
      <c r="N8" s="13">
        <v>0.37291666666666662</v>
      </c>
      <c r="O8" s="13">
        <v>0.38194444444444442</v>
      </c>
      <c r="P8" s="13">
        <v>0.3923611111111111</v>
      </c>
      <c r="Q8" s="18" t="s">
        <v>531</v>
      </c>
      <c r="R8" s="18" t="s">
        <v>531</v>
      </c>
      <c r="S8" s="18" t="s">
        <v>531</v>
      </c>
      <c r="T8" s="18" t="s">
        <v>531</v>
      </c>
      <c r="U8" s="18" t="s">
        <v>531</v>
      </c>
      <c r="V8" s="18" t="s">
        <v>531</v>
      </c>
      <c r="W8" s="18" t="s">
        <v>531</v>
      </c>
      <c r="X8">
        <f t="shared" si="0"/>
        <v>3</v>
      </c>
      <c r="Y8">
        <f t="shared" si="1"/>
        <v>0</v>
      </c>
      <c r="Z8">
        <f t="shared" si="2"/>
        <v>3</v>
      </c>
      <c r="AA8" s="16">
        <f t="shared" si="3"/>
        <v>150000</v>
      </c>
      <c r="AB8" s="21" t="s">
        <v>532</v>
      </c>
    </row>
    <row r="9" spans="1:28" ht="16" x14ac:dyDescent="0.2">
      <c r="A9" s="3">
        <v>7</v>
      </c>
      <c r="B9" s="2">
        <v>201009</v>
      </c>
      <c r="C9" s="2" t="s">
        <v>87</v>
      </c>
      <c r="D9" s="2" t="s">
        <v>88</v>
      </c>
      <c r="E9" s="2" t="s">
        <v>35</v>
      </c>
      <c r="F9" s="13">
        <v>0.37291666666666662</v>
      </c>
      <c r="G9" s="13">
        <v>0.3659722222222222</v>
      </c>
      <c r="H9" s="13">
        <v>0.37916666666666665</v>
      </c>
      <c r="I9" s="13">
        <v>0.375</v>
      </c>
      <c r="J9" s="13">
        <v>0.36874999999999997</v>
      </c>
      <c r="K9" s="13">
        <v>0.37638888888888888</v>
      </c>
      <c r="L9" s="13">
        <v>0.37083333333333335</v>
      </c>
      <c r="M9" s="13">
        <v>0.37152777777777773</v>
      </c>
      <c r="N9" s="13">
        <v>0.3666666666666667</v>
      </c>
      <c r="O9" s="13">
        <v>0.37291666666666662</v>
      </c>
      <c r="P9" s="13">
        <v>0.3666666666666667</v>
      </c>
      <c r="Q9" s="18" t="s">
        <v>531</v>
      </c>
      <c r="R9" s="18" t="s">
        <v>531</v>
      </c>
      <c r="S9" s="18" t="s">
        <v>531</v>
      </c>
      <c r="T9" s="18" t="s">
        <v>531</v>
      </c>
      <c r="U9" s="18" t="s">
        <v>531</v>
      </c>
      <c r="V9" s="18" t="s">
        <v>531</v>
      </c>
      <c r="W9" s="18" t="s">
        <v>531</v>
      </c>
      <c r="X9">
        <f t="shared" si="0"/>
        <v>1</v>
      </c>
      <c r="Y9">
        <f t="shared" si="1"/>
        <v>0</v>
      </c>
      <c r="Z9">
        <f t="shared" si="2"/>
        <v>1</v>
      </c>
      <c r="AA9" s="16">
        <f t="shared" si="3"/>
        <v>50000</v>
      </c>
    </row>
    <row r="10" spans="1:28" ht="16" x14ac:dyDescent="0.2">
      <c r="A10" s="3">
        <v>8</v>
      </c>
      <c r="B10" s="2">
        <v>201044</v>
      </c>
      <c r="C10" s="2" t="s">
        <v>95</v>
      </c>
      <c r="D10" s="2" t="s">
        <v>96</v>
      </c>
      <c r="E10" s="2" t="s">
        <v>35</v>
      </c>
      <c r="F10" s="13">
        <v>0.36736111111111108</v>
      </c>
      <c r="G10" s="13">
        <v>0.36249999999999999</v>
      </c>
      <c r="H10" s="13">
        <v>0.36944444444444446</v>
      </c>
      <c r="I10" s="13">
        <v>0.36527777777777781</v>
      </c>
      <c r="J10" s="13">
        <v>0.36736111111111108</v>
      </c>
      <c r="K10" s="13">
        <v>0.3743055555555555</v>
      </c>
      <c r="L10" s="13">
        <v>0.37152777777777773</v>
      </c>
      <c r="M10" s="13">
        <v>0.37291666666666662</v>
      </c>
      <c r="N10" s="13">
        <v>0.38263888888888892</v>
      </c>
      <c r="O10" s="13">
        <v>0.3756944444444445</v>
      </c>
      <c r="P10" s="13"/>
      <c r="Q10" s="18" t="s">
        <v>531</v>
      </c>
      <c r="R10" s="18" t="s">
        <v>531</v>
      </c>
      <c r="S10" s="18" t="s">
        <v>531</v>
      </c>
      <c r="T10" s="18" t="s">
        <v>531</v>
      </c>
      <c r="U10" s="18" t="s">
        <v>531</v>
      </c>
      <c r="V10" s="18" t="s">
        <v>531</v>
      </c>
      <c r="W10" s="18" t="s">
        <v>531</v>
      </c>
      <c r="X10">
        <f t="shared" si="0"/>
        <v>1</v>
      </c>
      <c r="Y10">
        <f t="shared" si="1"/>
        <v>1</v>
      </c>
      <c r="Z10">
        <f t="shared" si="2"/>
        <v>2</v>
      </c>
      <c r="AA10" s="16">
        <f t="shared" si="3"/>
        <v>100000</v>
      </c>
    </row>
    <row r="11" spans="1:28" ht="16" x14ac:dyDescent="0.2">
      <c r="A11" s="3">
        <v>10</v>
      </c>
      <c r="B11" s="2">
        <v>202012</v>
      </c>
      <c r="C11" s="2" t="s">
        <v>105</v>
      </c>
      <c r="D11" s="2" t="s">
        <v>106</v>
      </c>
      <c r="E11" s="2" t="s">
        <v>35</v>
      </c>
      <c r="F11" s="13">
        <v>0.40486111111111112</v>
      </c>
      <c r="G11" s="13">
        <v>0.37152777777777773</v>
      </c>
      <c r="H11" s="13">
        <v>0.76250000000000007</v>
      </c>
      <c r="I11" s="13">
        <v>0.37291666666666662</v>
      </c>
      <c r="J11" s="13">
        <v>0.3923611111111111</v>
      </c>
      <c r="K11" s="13">
        <v>0.36458333333333331</v>
      </c>
      <c r="L11" s="13">
        <v>0.37152777777777773</v>
      </c>
      <c r="M11" s="13">
        <v>0.36041666666666666</v>
      </c>
      <c r="N11" s="13">
        <v>0.35972222222222222</v>
      </c>
      <c r="O11" s="13">
        <v>0.37083333333333335</v>
      </c>
      <c r="P11" s="13">
        <v>0.34791666666666665</v>
      </c>
      <c r="Q11" s="13">
        <v>0.35416666666666669</v>
      </c>
      <c r="R11" s="13">
        <v>0.35833333333333334</v>
      </c>
      <c r="S11" s="13">
        <v>0.36805555555555558</v>
      </c>
      <c r="T11" s="13">
        <v>0.35000000000000003</v>
      </c>
      <c r="U11" s="13">
        <v>0.35694444444444445</v>
      </c>
      <c r="V11" s="13">
        <v>0.3666666666666667</v>
      </c>
      <c r="W11" s="13">
        <v>0.35416666666666669</v>
      </c>
      <c r="X11">
        <f t="shared" si="0"/>
        <v>3</v>
      </c>
      <c r="Y11">
        <f t="shared" si="1"/>
        <v>0</v>
      </c>
      <c r="Z11">
        <f t="shared" si="2"/>
        <v>3</v>
      </c>
      <c r="AA11" s="16">
        <f t="shared" si="3"/>
        <v>150000</v>
      </c>
    </row>
    <row r="12" spans="1:28" ht="16" x14ac:dyDescent="0.2">
      <c r="A12" s="3">
        <v>11</v>
      </c>
      <c r="B12" s="2">
        <v>201072</v>
      </c>
      <c r="C12" s="2" t="s">
        <v>125</v>
      </c>
      <c r="D12" s="2" t="s">
        <v>51</v>
      </c>
      <c r="E12" s="2" t="s">
        <v>35</v>
      </c>
      <c r="F12" s="13">
        <v>0.36736111111111108</v>
      </c>
      <c r="G12" s="13">
        <v>0.3659722222222222</v>
      </c>
      <c r="H12" s="13">
        <v>0.37013888888888885</v>
      </c>
      <c r="I12" s="13">
        <v>0.37083333333333335</v>
      </c>
      <c r="J12" s="13">
        <v>0.3666666666666667</v>
      </c>
      <c r="K12" s="13">
        <v>0.37291666666666662</v>
      </c>
      <c r="L12" s="13">
        <v>0.37361111111111112</v>
      </c>
      <c r="M12" s="13">
        <v>0.36736111111111108</v>
      </c>
      <c r="N12" s="13">
        <v>0.37291666666666662</v>
      </c>
      <c r="O12" s="13">
        <v>0.36736111111111108</v>
      </c>
      <c r="P12" s="13">
        <v>0.37916666666666665</v>
      </c>
      <c r="Q12" s="18" t="s">
        <v>531</v>
      </c>
      <c r="R12" s="18" t="s">
        <v>531</v>
      </c>
      <c r="S12" s="18" t="s">
        <v>531</v>
      </c>
      <c r="T12" s="18" t="s">
        <v>531</v>
      </c>
      <c r="U12" s="18" t="s">
        <v>531</v>
      </c>
      <c r="V12" s="18" t="s">
        <v>531</v>
      </c>
      <c r="W12" s="13">
        <v>0.3520833333333333</v>
      </c>
      <c r="X12">
        <f t="shared" si="0"/>
        <v>1</v>
      </c>
      <c r="Y12">
        <f t="shared" si="1"/>
        <v>0</v>
      </c>
      <c r="Z12">
        <f t="shared" si="2"/>
        <v>1</v>
      </c>
      <c r="AA12" s="16">
        <f t="shared" si="3"/>
        <v>50000</v>
      </c>
    </row>
    <row r="13" spans="1:28" ht="16" x14ac:dyDescent="0.2">
      <c r="A13" s="3">
        <v>13</v>
      </c>
      <c r="B13" s="2">
        <v>201071</v>
      </c>
      <c r="C13" s="2" t="s">
        <v>129</v>
      </c>
      <c r="D13" s="2" t="s">
        <v>130</v>
      </c>
      <c r="E13" s="2" t="s">
        <v>35</v>
      </c>
      <c r="F13" s="13">
        <v>0.3659722222222222</v>
      </c>
      <c r="G13" s="13">
        <v>0.3756944444444445</v>
      </c>
      <c r="H13" s="13">
        <v>0.3743055555555555</v>
      </c>
      <c r="I13" s="13">
        <v>0.37083333333333335</v>
      </c>
      <c r="J13" s="13">
        <v>0.37083333333333335</v>
      </c>
      <c r="K13" s="13">
        <v>0.37638888888888888</v>
      </c>
      <c r="L13" s="13">
        <v>0.36944444444444446</v>
      </c>
      <c r="M13" s="13">
        <v>0.37152777777777773</v>
      </c>
      <c r="N13" s="13">
        <v>0.37777777777777777</v>
      </c>
      <c r="O13" s="13">
        <v>0.37083333333333335</v>
      </c>
      <c r="P13" s="13">
        <v>0.37222222222222223</v>
      </c>
      <c r="Q13" s="18" t="s">
        <v>531</v>
      </c>
      <c r="R13" s="18" t="s">
        <v>531</v>
      </c>
      <c r="S13" s="18" t="s">
        <v>531</v>
      </c>
      <c r="T13" s="18" t="s">
        <v>531</v>
      </c>
      <c r="U13" s="18" t="s">
        <v>531</v>
      </c>
      <c r="V13" s="18" t="s">
        <v>531</v>
      </c>
      <c r="W13" s="18" t="s">
        <v>531</v>
      </c>
      <c r="X13">
        <f t="shared" si="0"/>
        <v>0</v>
      </c>
      <c r="Y13">
        <f t="shared" si="1"/>
        <v>0</v>
      </c>
      <c r="Z13">
        <f t="shared" si="2"/>
        <v>0</v>
      </c>
      <c r="AA13" s="16">
        <f t="shared" si="3"/>
        <v>0</v>
      </c>
    </row>
    <row r="14" spans="1:28" ht="16" x14ac:dyDescent="0.2">
      <c r="A14" s="3">
        <v>14</v>
      </c>
      <c r="B14" s="2">
        <v>201073</v>
      </c>
      <c r="C14" s="2" t="s">
        <v>133</v>
      </c>
      <c r="D14" s="2" t="s">
        <v>51</v>
      </c>
      <c r="E14" s="2" t="s">
        <v>35</v>
      </c>
      <c r="F14" s="13">
        <v>0.35972222222222222</v>
      </c>
      <c r="G14" s="13">
        <v>0.35902777777777778</v>
      </c>
      <c r="H14" s="13">
        <v>0.36805555555555558</v>
      </c>
      <c r="I14" s="13"/>
      <c r="J14" s="13">
        <v>0.35694444444444445</v>
      </c>
      <c r="K14" s="13">
        <v>0.3576388888888889</v>
      </c>
      <c r="L14" s="13">
        <v>0.36041666666666666</v>
      </c>
      <c r="M14" s="13">
        <v>0.36388888888888887</v>
      </c>
      <c r="N14" s="13">
        <v>0.37291666666666662</v>
      </c>
      <c r="O14" s="13">
        <v>0.37013888888888885</v>
      </c>
      <c r="P14" s="13">
        <v>0.36041666666666666</v>
      </c>
      <c r="Q14" s="18" t="s">
        <v>531</v>
      </c>
      <c r="R14" s="18" t="s">
        <v>531</v>
      </c>
      <c r="S14" s="18" t="s">
        <v>531</v>
      </c>
      <c r="T14" s="18" t="s">
        <v>531</v>
      </c>
      <c r="U14" s="18" t="s">
        <v>531</v>
      </c>
      <c r="V14" s="18" t="s">
        <v>531</v>
      </c>
      <c r="W14" s="18" t="s">
        <v>531</v>
      </c>
      <c r="X14">
        <f t="shared" si="0"/>
        <v>0</v>
      </c>
      <c r="Y14">
        <f t="shared" si="1"/>
        <v>1</v>
      </c>
      <c r="Z14">
        <f t="shared" si="2"/>
        <v>1</v>
      </c>
      <c r="AA14" s="16">
        <f t="shared" si="3"/>
        <v>50000</v>
      </c>
    </row>
    <row r="15" spans="1:28" ht="16" x14ac:dyDescent="0.2">
      <c r="A15" s="3">
        <v>15</v>
      </c>
      <c r="B15" s="2">
        <v>202008</v>
      </c>
      <c r="C15" s="2" t="s">
        <v>138</v>
      </c>
      <c r="D15" s="2" t="s">
        <v>139</v>
      </c>
      <c r="E15" s="2" t="s">
        <v>35</v>
      </c>
      <c r="F15" s="13">
        <v>0.37847222222222227</v>
      </c>
      <c r="G15" s="13">
        <v>0.37847222222222227</v>
      </c>
      <c r="H15" s="13">
        <v>0.37777777777777777</v>
      </c>
      <c r="I15" s="13">
        <v>0.37638888888888888</v>
      </c>
      <c r="J15" s="13">
        <v>0.37291666666666662</v>
      </c>
      <c r="K15" s="13">
        <v>0.37916666666666665</v>
      </c>
      <c r="L15" s="13">
        <v>0.37708333333333338</v>
      </c>
      <c r="M15" s="13">
        <v>0.37986111111111115</v>
      </c>
      <c r="N15" s="13">
        <v>0.37638888888888888</v>
      </c>
      <c r="O15" s="13">
        <v>0.37708333333333338</v>
      </c>
      <c r="P15" s="13">
        <v>0.37916666666666665</v>
      </c>
      <c r="Q15" s="18" t="s">
        <v>531</v>
      </c>
      <c r="R15" s="18" t="s">
        <v>531</v>
      </c>
      <c r="S15" s="18" t="s">
        <v>531</v>
      </c>
      <c r="T15" s="18" t="s">
        <v>531</v>
      </c>
      <c r="U15" s="18" t="s">
        <v>531</v>
      </c>
      <c r="V15" s="18" t="s">
        <v>531</v>
      </c>
      <c r="W15" s="13">
        <v>0.37847222222222227</v>
      </c>
      <c r="X15">
        <f t="shared" si="0"/>
        <v>3</v>
      </c>
      <c r="Y15">
        <f t="shared" si="1"/>
        <v>0</v>
      </c>
      <c r="Z15">
        <f t="shared" si="2"/>
        <v>3</v>
      </c>
      <c r="AA15" s="16">
        <f t="shared" si="3"/>
        <v>150000</v>
      </c>
    </row>
    <row r="16" spans="1:28" ht="16" x14ac:dyDescent="0.2">
      <c r="A16" s="3">
        <v>16</v>
      </c>
      <c r="B16" s="2">
        <v>201065</v>
      </c>
      <c r="C16" s="2" t="s">
        <v>144</v>
      </c>
      <c r="D16" s="2" t="s">
        <v>145</v>
      </c>
      <c r="E16" s="2" t="s">
        <v>35</v>
      </c>
      <c r="F16" s="13">
        <v>0.3743055555555555</v>
      </c>
      <c r="G16" s="13">
        <v>0.39166666666666666</v>
      </c>
      <c r="H16" s="13">
        <v>0.3756944444444445</v>
      </c>
      <c r="I16" s="13">
        <v>0.37638888888888888</v>
      </c>
      <c r="J16" s="13">
        <v>0.37083333333333335</v>
      </c>
      <c r="K16" s="13">
        <v>0.3756944444444445</v>
      </c>
      <c r="L16" s="13">
        <v>0.3743055555555555</v>
      </c>
      <c r="M16" s="13">
        <v>0.37083333333333335</v>
      </c>
      <c r="N16" s="13">
        <v>0.3666666666666667</v>
      </c>
      <c r="O16" s="13">
        <v>0.3666666666666667</v>
      </c>
      <c r="P16" s="13">
        <v>0.3756944444444445</v>
      </c>
      <c r="Q16" s="18" t="s">
        <v>531</v>
      </c>
      <c r="R16" s="18" t="s">
        <v>531</v>
      </c>
      <c r="S16" s="18" t="s">
        <v>531</v>
      </c>
      <c r="T16" s="18" t="s">
        <v>531</v>
      </c>
      <c r="U16" s="18" t="s">
        <v>531</v>
      </c>
      <c r="V16" s="18" t="s">
        <v>531</v>
      </c>
      <c r="W16" s="13">
        <v>0.375</v>
      </c>
      <c r="X16">
        <f t="shared" si="0"/>
        <v>1</v>
      </c>
      <c r="Y16">
        <f t="shared" si="1"/>
        <v>0</v>
      </c>
      <c r="Z16">
        <f t="shared" si="2"/>
        <v>1</v>
      </c>
      <c r="AA16" s="16">
        <f t="shared" si="3"/>
        <v>50000</v>
      </c>
    </row>
    <row r="17" spans="1:28" ht="16" x14ac:dyDescent="0.2">
      <c r="A17" s="3">
        <v>17</v>
      </c>
      <c r="B17" s="2">
        <v>202020</v>
      </c>
      <c r="C17" s="2" t="s">
        <v>147</v>
      </c>
      <c r="D17" s="2" t="s">
        <v>148</v>
      </c>
      <c r="E17" s="2" t="s">
        <v>35</v>
      </c>
      <c r="F17" s="13">
        <v>0.37152777777777773</v>
      </c>
      <c r="G17" s="13">
        <v>0.36736111111111108</v>
      </c>
      <c r="H17" s="13">
        <v>0.36874999999999997</v>
      </c>
      <c r="I17" s="13">
        <v>0.36874999999999997</v>
      </c>
      <c r="J17" s="13">
        <v>0.36944444444444446</v>
      </c>
      <c r="K17" s="13">
        <v>0.36805555555555558</v>
      </c>
      <c r="L17" s="13">
        <v>0.36944444444444446</v>
      </c>
      <c r="M17" s="13">
        <v>0.36874999999999997</v>
      </c>
      <c r="N17" s="13">
        <v>0.36874999999999997</v>
      </c>
      <c r="O17" s="13">
        <v>0.36736111111111108</v>
      </c>
      <c r="P17" s="13">
        <v>0.36874999999999997</v>
      </c>
      <c r="Q17" s="18" t="s">
        <v>531</v>
      </c>
      <c r="R17" s="18" t="s">
        <v>531</v>
      </c>
      <c r="S17" s="18" t="s">
        <v>531</v>
      </c>
      <c r="T17" s="18" t="s">
        <v>531</v>
      </c>
      <c r="U17" s="18" t="s">
        <v>531</v>
      </c>
      <c r="V17" s="18" t="s">
        <v>531</v>
      </c>
      <c r="W17" s="18" t="s">
        <v>531</v>
      </c>
      <c r="X17">
        <f t="shared" si="0"/>
        <v>0</v>
      </c>
      <c r="Y17">
        <f t="shared" si="1"/>
        <v>0</v>
      </c>
      <c r="Z17">
        <f t="shared" si="2"/>
        <v>0</v>
      </c>
      <c r="AA17" s="16">
        <f t="shared" si="3"/>
        <v>0</v>
      </c>
    </row>
    <row r="18" spans="1:28" ht="16" x14ac:dyDescent="0.2">
      <c r="A18" s="3">
        <v>18</v>
      </c>
      <c r="B18" s="2"/>
      <c r="C18" s="2" t="s">
        <v>150</v>
      </c>
      <c r="D18" s="2" t="s">
        <v>78</v>
      </c>
      <c r="E18" s="2" t="s">
        <v>35</v>
      </c>
      <c r="F18" s="13">
        <v>0.36944444444444446</v>
      </c>
      <c r="G18" s="13">
        <v>0.36736111111111108</v>
      </c>
      <c r="H18" s="13">
        <v>0.3743055555555555</v>
      </c>
      <c r="I18" s="13">
        <v>0.37013888888888885</v>
      </c>
      <c r="J18" s="13">
        <v>0.3666666666666667</v>
      </c>
      <c r="K18" s="13">
        <v>0.37916666666666665</v>
      </c>
      <c r="L18" s="13">
        <v>0.36944444444444446</v>
      </c>
      <c r="M18" s="13">
        <v>0.36736111111111108</v>
      </c>
      <c r="N18" s="13">
        <v>0.36805555555555558</v>
      </c>
      <c r="O18" s="13">
        <v>0.3666666666666667</v>
      </c>
      <c r="P18" s="13">
        <v>0.51736111111111105</v>
      </c>
      <c r="Q18" s="13">
        <v>0.37222222222222223</v>
      </c>
      <c r="R18" s="13">
        <v>0.37083333333333335</v>
      </c>
      <c r="S18" s="13">
        <v>0.37152777777777773</v>
      </c>
      <c r="T18" s="13">
        <v>0.3743055555555555</v>
      </c>
      <c r="U18" s="13">
        <v>0.37222222222222223</v>
      </c>
      <c r="V18" s="13">
        <v>0.36874999999999997</v>
      </c>
      <c r="W18" s="13">
        <v>0.3743055555555555</v>
      </c>
      <c r="X18">
        <f t="shared" si="0"/>
        <v>2</v>
      </c>
      <c r="Y18">
        <f t="shared" si="1"/>
        <v>0</v>
      </c>
      <c r="Z18">
        <f t="shared" si="2"/>
        <v>2</v>
      </c>
      <c r="AA18" s="16">
        <f t="shared" si="3"/>
        <v>100000</v>
      </c>
    </row>
    <row r="19" spans="1:28" ht="16" x14ac:dyDescent="0.2">
      <c r="A19" s="3">
        <v>19</v>
      </c>
      <c r="B19" s="2">
        <v>201068</v>
      </c>
      <c r="C19" s="2" t="s">
        <v>152</v>
      </c>
      <c r="D19" s="2" t="s">
        <v>153</v>
      </c>
      <c r="E19" s="2" t="s">
        <v>35</v>
      </c>
      <c r="F19" s="13">
        <v>0.36805555555555558</v>
      </c>
      <c r="G19" s="13">
        <v>0.36736111111111108</v>
      </c>
      <c r="H19" s="13">
        <v>0.37222222222222223</v>
      </c>
      <c r="I19" s="13">
        <v>0.3756944444444445</v>
      </c>
      <c r="J19" s="13">
        <v>0.37083333333333335</v>
      </c>
      <c r="K19" s="13">
        <v>0.36944444444444446</v>
      </c>
      <c r="L19" s="13">
        <v>0.36805555555555558</v>
      </c>
      <c r="M19" s="13">
        <v>0.36874999999999997</v>
      </c>
      <c r="N19" s="13">
        <v>0.37152777777777773</v>
      </c>
      <c r="O19" s="13">
        <v>0.36805555555555558</v>
      </c>
      <c r="P19" s="13">
        <v>0.37222222222222223</v>
      </c>
      <c r="Q19" s="18" t="s">
        <v>531</v>
      </c>
      <c r="R19" s="18" t="s">
        <v>531</v>
      </c>
      <c r="S19" s="18" t="s">
        <v>531</v>
      </c>
      <c r="T19" s="18" t="s">
        <v>531</v>
      </c>
      <c r="U19" s="18" t="s">
        <v>531</v>
      </c>
      <c r="V19" s="18" t="s">
        <v>531</v>
      </c>
      <c r="W19" s="18" t="s">
        <v>531</v>
      </c>
      <c r="X19">
        <f t="shared" si="0"/>
        <v>0</v>
      </c>
      <c r="Y19">
        <f t="shared" si="1"/>
        <v>0</v>
      </c>
      <c r="Z19">
        <f t="shared" si="2"/>
        <v>0</v>
      </c>
      <c r="AA19" s="16">
        <f t="shared" si="3"/>
        <v>0</v>
      </c>
    </row>
    <row r="20" spans="1:28" ht="16" x14ac:dyDescent="0.2">
      <c r="A20" s="3">
        <v>20</v>
      </c>
      <c r="B20" s="2">
        <v>202024</v>
      </c>
      <c r="C20" s="2" t="s">
        <v>154</v>
      </c>
      <c r="D20" s="2" t="s">
        <v>155</v>
      </c>
      <c r="E20" s="2" t="s">
        <v>35</v>
      </c>
      <c r="F20" s="13">
        <v>0.37361111111111112</v>
      </c>
      <c r="G20" s="13">
        <v>0.37708333333333338</v>
      </c>
      <c r="H20" s="13">
        <v>0.3743055555555555</v>
      </c>
      <c r="I20" s="13">
        <v>0.3756944444444445</v>
      </c>
      <c r="J20" s="13">
        <v>0.37638888888888888</v>
      </c>
      <c r="K20" s="13">
        <v>0.36805555555555558</v>
      </c>
      <c r="L20" s="13">
        <v>0.37152777777777773</v>
      </c>
      <c r="M20" s="13">
        <v>0.37638888888888888</v>
      </c>
      <c r="N20" s="13">
        <v>0.37916666666666665</v>
      </c>
      <c r="O20" s="13"/>
      <c r="P20" s="13"/>
      <c r="Q20" s="18" t="s">
        <v>531</v>
      </c>
      <c r="R20" s="18" t="s">
        <v>531</v>
      </c>
      <c r="S20" s="18" t="s">
        <v>531</v>
      </c>
      <c r="T20" s="18" t="s">
        <v>531</v>
      </c>
      <c r="U20" s="18" t="s">
        <v>531</v>
      </c>
      <c r="V20" s="18" t="s">
        <v>531</v>
      </c>
      <c r="W20" s="18" t="s">
        <v>531</v>
      </c>
      <c r="X20">
        <f t="shared" si="0"/>
        <v>1</v>
      </c>
      <c r="Y20">
        <f t="shared" si="1"/>
        <v>2</v>
      </c>
      <c r="Z20">
        <f t="shared" si="2"/>
        <v>3</v>
      </c>
      <c r="AA20" s="16">
        <f t="shared" si="3"/>
        <v>150000</v>
      </c>
    </row>
    <row r="21" spans="1:28" ht="16" x14ac:dyDescent="0.2">
      <c r="A21" s="3">
        <v>21</v>
      </c>
      <c r="B21" s="2"/>
      <c r="C21" s="2" t="s">
        <v>156</v>
      </c>
      <c r="D21" s="2" t="s">
        <v>78</v>
      </c>
      <c r="E21" s="2" t="s">
        <v>35</v>
      </c>
      <c r="F21" s="13"/>
      <c r="G21" s="13">
        <v>0.37083333333333335</v>
      </c>
      <c r="H21" s="13">
        <v>0.37222222222222223</v>
      </c>
      <c r="I21" s="13">
        <v>0.37083333333333335</v>
      </c>
      <c r="J21" s="13">
        <v>0.37013888888888885</v>
      </c>
      <c r="K21" s="13"/>
      <c r="L21" s="13">
        <v>0.37152777777777773</v>
      </c>
      <c r="M21" s="13">
        <v>0.37222222222222223</v>
      </c>
      <c r="N21" s="13"/>
      <c r="O21" s="13">
        <v>0.37083333333333335</v>
      </c>
      <c r="P21" s="13">
        <v>0.37152777777777773</v>
      </c>
      <c r="Q21" s="18" t="s">
        <v>531</v>
      </c>
      <c r="R21" s="18" t="s">
        <v>531</v>
      </c>
      <c r="S21" s="18" t="s">
        <v>531</v>
      </c>
      <c r="T21" s="18" t="s">
        <v>531</v>
      </c>
      <c r="U21" s="18" t="s">
        <v>531</v>
      </c>
      <c r="V21" s="18" t="s">
        <v>531</v>
      </c>
      <c r="W21" s="18" t="s">
        <v>531</v>
      </c>
      <c r="X21">
        <f t="shared" si="0"/>
        <v>0</v>
      </c>
      <c r="Y21">
        <f t="shared" si="1"/>
        <v>3</v>
      </c>
      <c r="Z21">
        <f t="shared" si="2"/>
        <v>3</v>
      </c>
      <c r="AA21" s="16">
        <f t="shared" si="3"/>
        <v>150000</v>
      </c>
    </row>
    <row r="22" spans="1:28" ht="16" x14ac:dyDescent="0.2">
      <c r="A22" s="3">
        <v>22</v>
      </c>
      <c r="B22" s="2">
        <v>202004</v>
      </c>
      <c r="C22" s="2" t="s">
        <v>158</v>
      </c>
      <c r="D22" s="2" t="s">
        <v>159</v>
      </c>
      <c r="E22" s="2" t="s">
        <v>35</v>
      </c>
      <c r="F22" s="13">
        <v>0.37222222222222223</v>
      </c>
      <c r="G22" s="13">
        <v>0.36805555555555558</v>
      </c>
      <c r="H22" s="13">
        <v>0.36944444444444446</v>
      </c>
      <c r="I22" s="13">
        <v>0.36944444444444446</v>
      </c>
      <c r="J22" s="13">
        <v>0.37013888888888885</v>
      </c>
      <c r="K22" s="13">
        <v>0.36874999999999997</v>
      </c>
      <c r="L22" s="13">
        <v>0.37013888888888885</v>
      </c>
      <c r="M22" s="13">
        <v>0.36944444444444446</v>
      </c>
      <c r="N22" s="13">
        <v>0.36944444444444446</v>
      </c>
      <c r="O22" s="13">
        <v>0.36805555555555558</v>
      </c>
      <c r="P22" s="13">
        <v>0.36944444444444446</v>
      </c>
      <c r="Q22" s="18" t="s">
        <v>531</v>
      </c>
      <c r="R22" s="18" t="s">
        <v>531</v>
      </c>
      <c r="S22" s="18" t="s">
        <v>531</v>
      </c>
      <c r="T22" s="18" t="s">
        <v>531</v>
      </c>
      <c r="U22" s="18" t="s">
        <v>531</v>
      </c>
      <c r="V22" s="18" t="s">
        <v>531</v>
      </c>
      <c r="W22" s="18" t="s">
        <v>531</v>
      </c>
      <c r="X22">
        <f t="shared" si="0"/>
        <v>0</v>
      </c>
      <c r="Y22">
        <f t="shared" si="1"/>
        <v>0</v>
      </c>
      <c r="Z22">
        <f t="shared" si="2"/>
        <v>0</v>
      </c>
      <c r="AA22" s="16">
        <f t="shared" si="3"/>
        <v>0</v>
      </c>
    </row>
    <row r="23" spans="1:28" ht="16" x14ac:dyDescent="0.2">
      <c r="A23" s="3">
        <v>25</v>
      </c>
      <c r="B23" s="2">
        <v>202038</v>
      </c>
      <c r="C23" s="2" t="s">
        <v>164</v>
      </c>
      <c r="D23" s="2" t="s">
        <v>165</v>
      </c>
      <c r="E23" s="2" t="s">
        <v>35</v>
      </c>
      <c r="F23" s="13">
        <v>0.35902777777777778</v>
      </c>
      <c r="G23" s="13">
        <v>0.36041666666666666</v>
      </c>
      <c r="H23" s="13">
        <v>0.35902777777777778</v>
      </c>
      <c r="I23" s="13">
        <v>0.35625000000000001</v>
      </c>
      <c r="J23" s="13">
        <v>0.36180555555555555</v>
      </c>
      <c r="K23" s="13">
        <v>0.36527777777777781</v>
      </c>
      <c r="L23" s="13">
        <v>0.35902777777777778</v>
      </c>
      <c r="M23" s="13">
        <v>0.35555555555555557</v>
      </c>
      <c r="N23" s="13">
        <v>0.36319444444444443</v>
      </c>
      <c r="O23" s="13">
        <v>0.3576388888888889</v>
      </c>
      <c r="P23" s="13">
        <v>0.35555555555555557</v>
      </c>
      <c r="Q23" s="18" t="s">
        <v>531</v>
      </c>
      <c r="R23" s="18" t="s">
        <v>531</v>
      </c>
      <c r="S23" s="18" t="s">
        <v>531</v>
      </c>
      <c r="T23" s="18" t="s">
        <v>531</v>
      </c>
      <c r="U23" s="18" t="s">
        <v>531</v>
      </c>
      <c r="V23" s="18" t="s">
        <v>531</v>
      </c>
      <c r="W23" s="13">
        <v>0.35416666666666669</v>
      </c>
      <c r="X23">
        <f t="shared" si="0"/>
        <v>0</v>
      </c>
      <c r="Y23">
        <f t="shared" si="1"/>
        <v>0</v>
      </c>
      <c r="Z23">
        <f t="shared" si="2"/>
        <v>0</v>
      </c>
      <c r="AA23" s="16">
        <f t="shared" si="3"/>
        <v>0</v>
      </c>
    </row>
    <row r="24" spans="1:28" ht="16" x14ac:dyDescent="0.2">
      <c r="A24" s="3">
        <v>28</v>
      </c>
      <c r="B24" s="2">
        <v>202014</v>
      </c>
      <c r="C24" s="2" t="s">
        <v>177</v>
      </c>
      <c r="D24" s="2" t="s">
        <v>178</v>
      </c>
      <c r="E24" s="2" t="s">
        <v>35</v>
      </c>
      <c r="F24" s="13">
        <v>0.38750000000000001</v>
      </c>
      <c r="G24" s="13">
        <v>0.37708333333333338</v>
      </c>
      <c r="H24" s="13">
        <v>0.3743055555555555</v>
      </c>
      <c r="I24" s="13">
        <v>0.37291666666666662</v>
      </c>
      <c r="J24" s="13">
        <v>0.37083333333333335</v>
      </c>
      <c r="K24" s="13">
        <v>0.55347222222222225</v>
      </c>
      <c r="L24" s="13">
        <v>0.37222222222222223</v>
      </c>
      <c r="M24" s="13">
        <v>0.37638888888888888</v>
      </c>
      <c r="N24" s="13">
        <v>0.3743055555555555</v>
      </c>
      <c r="O24" s="13">
        <v>0.375</v>
      </c>
      <c r="P24" s="13">
        <v>0.35347222222222219</v>
      </c>
      <c r="Q24" s="18" t="s">
        <v>531</v>
      </c>
      <c r="R24" s="18" t="s">
        <v>531</v>
      </c>
      <c r="S24" s="18" t="s">
        <v>531</v>
      </c>
      <c r="T24" s="18" t="s">
        <v>531</v>
      </c>
      <c r="U24" s="18" t="s">
        <v>531</v>
      </c>
      <c r="V24" s="18" t="s">
        <v>531</v>
      </c>
      <c r="W24" s="13">
        <v>0.37291666666666662</v>
      </c>
      <c r="X24">
        <f t="shared" si="0"/>
        <v>2</v>
      </c>
      <c r="Y24">
        <f t="shared" si="1"/>
        <v>0</v>
      </c>
      <c r="Z24">
        <f t="shared" si="2"/>
        <v>2</v>
      </c>
      <c r="AA24" s="16">
        <f t="shared" si="3"/>
        <v>100000</v>
      </c>
      <c r="AB24" s="21" t="s">
        <v>533</v>
      </c>
    </row>
    <row r="25" spans="1:28" ht="16" x14ac:dyDescent="0.2">
      <c r="A25" s="3">
        <v>29</v>
      </c>
      <c r="B25" s="2">
        <v>202003</v>
      </c>
      <c r="C25" s="2" t="s">
        <v>186</v>
      </c>
      <c r="D25" s="2" t="s">
        <v>187</v>
      </c>
      <c r="E25" s="2" t="s">
        <v>35</v>
      </c>
      <c r="F25" s="13">
        <v>0.3743055555555555</v>
      </c>
      <c r="G25" s="13"/>
      <c r="H25" s="13">
        <v>0.37708333333333338</v>
      </c>
      <c r="I25" s="13">
        <v>0.37291666666666662</v>
      </c>
      <c r="J25" s="13">
        <v>0.3743055555555555</v>
      </c>
      <c r="K25" s="13">
        <v>0.37638888888888888</v>
      </c>
      <c r="L25" s="13">
        <v>0.37152777777777773</v>
      </c>
      <c r="M25" s="13">
        <v>0.3756944444444445</v>
      </c>
      <c r="N25" s="13">
        <v>0.37152777777777773</v>
      </c>
      <c r="O25" s="13">
        <v>0.36944444444444446</v>
      </c>
      <c r="P25" s="13">
        <v>0.37361111111111112</v>
      </c>
      <c r="Q25" s="18" t="s">
        <v>531</v>
      </c>
      <c r="R25" s="18" t="s">
        <v>531</v>
      </c>
      <c r="S25" s="18" t="s">
        <v>531</v>
      </c>
      <c r="T25" s="18" t="s">
        <v>531</v>
      </c>
      <c r="U25" s="18" t="s">
        <v>531</v>
      </c>
      <c r="V25" s="18" t="s">
        <v>531</v>
      </c>
      <c r="W25" s="13">
        <v>0.37638888888888888</v>
      </c>
      <c r="X25">
        <f t="shared" si="0"/>
        <v>0</v>
      </c>
      <c r="Y25">
        <f t="shared" si="1"/>
        <v>1</v>
      </c>
      <c r="Z25">
        <f t="shared" si="2"/>
        <v>1</v>
      </c>
      <c r="AA25" s="16">
        <f t="shared" si="3"/>
        <v>50000</v>
      </c>
    </row>
    <row r="26" spans="1:28" ht="16" x14ac:dyDescent="0.2">
      <c r="A26" s="3">
        <v>32</v>
      </c>
      <c r="B26" s="2">
        <v>201058</v>
      </c>
      <c r="C26" s="2" t="s">
        <v>191</v>
      </c>
      <c r="D26" s="2" t="s">
        <v>192</v>
      </c>
      <c r="E26" s="2" t="s">
        <v>35</v>
      </c>
      <c r="F26" s="13">
        <v>0.36249999999999999</v>
      </c>
      <c r="G26" s="13">
        <v>0.37013888888888885</v>
      </c>
      <c r="H26" s="13">
        <v>0.37986111111111115</v>
      </c>
      <c r="I26" s="13">
        <v>0.36944444444444446</v>
      </c>
      <c r="J26" s="13"/>
      <c r="K26" s="13">
        <v>0.36874999999999997</v>
      </c>
      <c r="L26" s="13">
        <v>0.37361111111111112</v>
      </c>
      <c r="M26" s="13">
        <v>0.36944444444444446</v>
      </c>
      <c r="N26" s="13">
        <v>0.37152777777777773</v>
      </c>
      <c r="O26" s="13">
        <v>0.37013888888888885</v>
      </c>
      <c r="P26" s="13">
        <v>0.37083333333333335</v>
      </c>
      <c r="Q26" s="18" t="s">
        <v>531</v>
      </c>
      <c r="R26" s="18" t="s">
        <v>531</v>
      </c>
      <c r="S26" s="18" t="s">
        <v>531</v>
      </c>
      <c r="T26" s="18" t="s">
        <v>531</v>
      </c>
      <c r="U26" s="18" t="s">
        <v>531</v>
      </c>
      <c r="V26" s="18" t="s">
        <v>531</v>
      </c>
      <c r="W26" s="18" t="s">
        <v>531</v>
      </c>
      <c r="X26">
        <f t="shared" si="0"/>
        <v>1</v>
      </c>
      <c r="Y26">
        <f t="shared" si="1"/>
        <v>1</v>
      </c>
      <c r="Z26">
        <f t="shared" si="2"/>
        <v>2</v>
      </c>
      <c r="AA26" s="16">
        <f t="shared" si="3"/>
        <v>100000</v>
      </c>
      <c r="AB26" s="21" t="s">
        <v>534</v>
      </c>
    </row>
    <row r="27" spans="1:28" ht="16" x14ac:dyDescent="0.2">
      <c r="A27" s="3">
        <v>33</v>
      </c>
      <c r="B27" s="2">
        <v>201080</v>
      </c>
      <c r="C27" s="2" t="s">
        <v>193</v>
      </c>
      <c r="D27" s="2" t="s">
        <v>194</v>
      </c>
      <c r="E27" s="2" t="s">
        <v>35</v>
      </c>
      <c r="F27" s="13">
        <v>0.37361111111111112</v>
      </c>
      <c r="G27" s="13"/>
      <c r="H27" s="13">
        <v>0.3743055555555555</v>
      </c>
      <c r="I27" s="13">
        <v>0.37152777777777773</v>
      </c>
      <c r="J27" s="13">
        <v>0.36736111111111108</v>
      </c>
      <c r="K27" s="13">
        <v>0.37361111111111112</v>
      </c>
      <c r="L27" s="13">
        <v>0.37291666666666662</v>
      </c>
      <c r="M27" s="13">
        <v>0.375</v>
      </c>
      <c r="N27" s="13">
        <v>0.37361111111111112</v>
      </c>
      <c r="O27" s="13">
        <v>0.37291666666666662</v>
      </c>
      <c r="P27" s="13">
        <v>0.37361111111111112</v>
      </c>
      <c r="Q27" s="18" t="s">
        <v>531</v>
      </c>
      <c r="R27" s="18" t="s">
        <v>531</v>
      </c>
      <c r="S27" s="18" t="s">
        <v>531</v>
      </c>
      <c r="T27" s="18" t="s">
        <v>531</v>
      </c>
      <c r="U27" s="18" t="s">
        <v>531</v>
      </c>
      <c r="V27" s="18" t="s">
        <v>531</v>
      </c>
      <c r="W27" s="18" t="s">
        <v>531</v>
      </c>
      <c r="X27">
        <f t="shared" si="0"/>
        <v>0</v>
      </c>
      <c r="Y27">
        <f t="shared" si="1"/>
        <v>1</v>
      </c>
      <c r="Z27">
        <f t="shared" si="2"/>
        <v>1</v>
      </c>
      <c r="AA27" s="16">
        <f t="shared" si="3"/>
        <v>50000</v>
      </c>
    </row>
    <row r="28" spans="1:28" ht="16" x14ac:dyDescent="0.2">
      <c r="A28" s="3">
        <v>34</v>
      </c>
      <c r="B28" s="2">
        <v>202044</v>
      </c>
      <c r="C28" s="2" t="s">
        <v>195</v>
      </c>
      <c r="D28" s="2" t="s">
        <v>196</v>
      </c>
      <c r="E28" s="2" t="s">
        <v>35</v>
      </c>
      <c r="F28" s="13">
        <v>0.36458333333333331</v>
      </c>
      <c r="G28" s="13">
        <v>0.375</v>
      </c>
      <c r="H28" s="13">
        <v>0.37638888888888888</v>
      </c>
      <c r="I28" s="13">
        <v>0.37083333333333335</v>
      </c>
      <c r="J28" s="13">
        <v>0.37361111111111112</v>
      </c>
      <c r="K28" s="13">
        <v>0.37083333333333335</v>
      </c>
      <c r="L28" s="13">
        <v>0.37638888888888888</v>
      </c>
      <c r="M28" s="13">
        <v>0.37152777777777773</v>
      </c>
      <c r="N28" s="13">
        <v>0.36874999999999997</v>
      </c>
      <c r="O28" s="13">
        <v>0.375</v>
      </c>
      <c r="P28" s="13"/>
      <c r="Q28" s="18" t="s">
        <v>531</v>
      </c>
      <c r="R28" s="18" t="s">
        <v>531</v>
      </c>
      <c r="S28" s="18" t="s">
        <v>531</v>
      </c>
      <c r="T28" s="18" t="s">
        <v>531</v>
      </c>
      <c r="U28" s="18" t="s">
        <v>531</v>
      </c>
      <c r="V28" s="18" t="s">
        <v>531</v>
      </c>
      <c r="W28" s="18" t="s">
        <v>531</v>
      </c>
      <c r="X28">
        <f t="shared" si="0"/>
        <v>0</v>
      </c>
      <c r="Y28">
        <f t="shared" si="1"/>
        <v>1</v>
      </c>
      <c r="Z28">
        <f t="shared" si="2"/>
        <v>1</v>
      </c>
      <c r="AA28" s="16">
        <f t="shared" si="3"/>
        <v>50000</v>
      </c>
    </row>
    <row r="29" spans="1:28" ht="16" x14ac:dyDescent="0.2">
      <c r="A29" s="3">
        <v>35</v>
      </c>
      <c r="B29" s="2">
        <v>201045</v>
      </c>
      <c r="C29" s="2" t="s">
        <v>198</v>
      </c>
      <c r="D29" s="2" t="s">
        <v>199</v>
      </c>
      <c r="E29" s="2" t="s">
        <v>35</v>
      </c>
      <c r="F29" s="13">
        <v>0.375</v>
      </c>
      <c r="G29" s="13">
        <v>0.37638888888888888</v>
      </c>
      <c r="H29" s="13">
        <v>0.375</v>
      </c>
      <c r="I29" s="13">
        <v>0.38125000000000003</v>
      </c>
      <c r="J29" s="13">
        <v>0.375</v>
      </c>
      <c r="K29" s="13">
        <v>0.37638888888888888</v>
      </c>
      <c r="L29" s="13">
        <v>0.37638888888888888</v>
      </c>
      <c r="M29" s="13">
        <v>0.3756944444444445</v>
      </c>
      <c r="N29" s="13">
        <v>0.37916666666666665</v>
      </c>
      <c r="O29" s="13">
        <v>0.375</v>
      </c>
      <c r="P29" s="13"/>
      <c r="Q29" s="18" t="s">
        <v>531</v>
      </c>
      <c r="R29" s="18" t="s">
        <v>531</v>
      </c>
      <c r="S29" s="18" t="s">
        <v>531</v>
      </c>
      <c r="T29" s="18" t="s">
        <v>531</v>
      </c>
      <c r="U29" s="18" t="s">
        <v>531</v>
      </c>
      <c r="V29" s="18" t="s">
        <v>531</v>
      </c>
      <c r="W29" s="18" t="s">
        <v>531</v>
      </c>
      <c r="X29">
        <f t="shared" si="0"/>
        <v>2</v>
      </c>
      <c r="Y29">
        <f t="shared" si="1"/>
        <v>1</v>
      </c>
      <c r="Z29">
        <f t="shared" si="2"/>
        <v>3</v>
      </c>
      <c r="AA29" s="16">
        <f t="shared" si="3"/>
        <v>150000</v>
      </c>
      <c r="AB29" s="21" t="s">
        <v>535</v>
      </c>
    </row>
    <row r="30" spans="1:28" ht="16" x14ac:dyDescent="0.2">
      <c r="A30" s="3">
        <v>36</v>
      </c>
      <c r="B30" s="2"/>
      <c r="C30" s="2" t="s">
        <v>203</v>
      </c>
      <c r="D30" s="2" t="s">
        <v>204</v>
      </c>
      <c r="E30" s="2" t="s">
        <v>35</v>
      </c>
      <c r="F30" s="13">
        <v>0.3576388888888889</v>
      </c>
      <c r="G30" s="13">
        <v>0.35833333333333334</v>
      </c>
      <c r="H30" s="13">
        <v>0.35555555555555557</v>
      </c>
      <c r="I30" s="13"/>
      <c r="J30" s="13">
        <v>0.35486111111111113</v>
      </c>
      <c r="K30" s="13">
        <v>0.35833333333333334</v>
      </c>
      <c r="L30" s="13">
        <v>0.35833333333333334</v>
      </c>
      <c r="M30" s="13">
        <v>0.3576388888888889</v>
      </c>
      <c r="N30" s="13">
        <v>0.3611111111111111</v>
      </c>
      <c r="O30" s="13">
        <v>0.3611111111111111</v>
      </c>
      <c r="P30" s="13">
        <v>0.3659722222222222</v>
      </c>
      <c r="Q30" s="18" t="s">
        <v>531</v>
      </c>
      <c r="R30" s="18" t="s">
        <v>531</v>
      </c>
      <c r="S30" s="18" t="s">
        <v>531</v>
      </c>
      <c r="T30" s="18" t="s">
        <v>531</v>
      </c>
      <c r="U30" s="18" t="s">
        <v>531</v>
      </c>
      <c r="V30" s="18" t="s">
        <v>531</v>
      </c>
      <c r="W30" s="18" t="s">
        <v>531</v>
      </c>
      <c r="X30">
        <f t="shared" si="0"/>
        <v>0</v>
      </c>
      <c r="Y30">
        <f t="shared" si="1"/>
        <v>1</v>
      </c>
      <c r="Z30">
        <f t="shared" si="2"/>
        <v>1</v>
      </c>
      <c r="AA30" s="16">
        <f t="shared" si="3"/>
        <v>50000</v>
      </c>
    </row>
    <row r="31" spans="1:28" ht="16" x14ac:dyDescent="0.2">
      <c r="A31" s="3">
        <v>37</v>
      </c>
      <c r="B31" s="2">
        <v>201008</v>
      </c>
      <c r="C31" s="2" t="s">
        <v>207</v>
      </c>
      <c r="D31" s="2" t="s">
        <v>208</v>
      </c>
      <c r="E31" s="2" t="s">
        <v>35</v>
      </c>
      <c r="F31" s="13">
        <v>0.3756944444444445</v>
      </c>
      <c r="G31" s="13">
        <v>0.3743055555555555</v>
      </c>
      <c r="H31" s="13">
        <v>0.37083333333333335</v>
      </c>
      <c r="I31" s="13">
        <v>0.37638888888888888</v>
      </c>
      <c r="J31" s="13">
        <v>0.375</v>
      </c>
      <c r="K31" s="13">
        <v>0.375</v>
      </c>
      <c r="L31" s="13">
        <v>0.37986111111111115</v>
      </c>
      <c r="M31" s="13">
        <v>0.375</v>
      </c>
      <c r="N31" s="13">
        <v>0.37222222222222223</v>
      </c>
      <c r="O31" s="13">
        <v>0.37152777777777773</v>
      </c>
      <c r="P31" s="13">
        <v>0.37777777777777777</v>
      </c>
      <c r="Q31" s="13">
        <v>0.40138888888888885</v>
      </c>
      <c r="R31" s="18" t="s">
        <v>531</v>
      </c>
      <c r="S31" s="18" t="s">
        <v>531</v>
      </c>
      <c r="T31" s="18" t="s">
        <v>531</v>
      </c>
      <c r="U31" s="18" t="s">
        <v>531</v>
      </c>
      <c r="V31" s="18" t="s">
        <v>531</v>
      </c>
      <c r="W31" s="13">
        <v>0.37847222222222227</v>
      </c>
      <c r="X31">
        <f t="shared" si="0"/>
        <v>2</v>
      </c>
      <c r="Y31">
        <f t="shared" si="1"/>
        <v>0</v>
      </c>
      <c r="Z31">
        <f t="shared" si="2"/>
        <v>2</v>
      </c>
      <c r="AA31" s="16">
        <f t="shared" si="3"/>
        <v>100000</v>
      </c>
    </row>
    <row r="32" spans="1:28" ht="16" x14ac:dyDescent="0.2">
      <c r="A32" s="3">
        <v>40</v>
      </c>
      <c r="B32" s="2">
        <v>201010</v>
      </c>
      <c r="C32" s="2" t="s">
        <v>215</v>
      </c>
      <c r="D32" s="2" t="s">
        <v>216</v>
      </c>
      <c r="E32" s="2" t="s">
        <v>35</v>
      </c>
      <c r="F32" s="13">
        <v>0.375</v>
      </c>
      <c r="G32" s="13">
        <v>0.37708333333333338</v>
      </c>
      <c r="H32" s="13">
        <v>0.36736111111111108</v>
      </c>
      <c r="I32" s="13">
        <v>0.3743055555555555</v>
      </c>
      <c r="J32" s="13">
        <v>0.37083333333333335</v>
      </c>
      <c r="K32" s="13">
        <v>0.39027777777777778</v>
      </c>
      <c r="L32" s="13">
        <v>0.375</v>
      </c>
      <c r="M32" s="13">
        <v>0.37291666666666662</v>
      </c>
      <c r="N32" s="13">
        <v>0.37777777777777777</v>
      </c>
      <c r="O32" s="13">
        <v>0.375</v>
      </c>
      <c r="P32" s="13">
        <v>0.3520833333333333</v>
      </c>
      <c r="Q32" s="18" t="s">
        <v>531</v>
      </c>
      <c r="R32" s="18" t="s">
        <v>531</v>
      </c>
      <c r="S32" s="18" t="s">
        <v>531</v>
      </c>
      <c r="T32" s="18" t="s">
        <v>531</v>
      </c>
      <c r="U32" s="18" t="s">
        <v>531</v>
      </c>
      <c r="V32" s="13">
        <v>0.37638888888888888</v>
      </c>
      <c r="W32" s="13">
        <v>0.38680555555555557</v>
      </c>
      <c r="X32">
        <f t="shared" si="0"/>
        <v>2</v>
      </c>
      <c r="Y32">
        <f t="shared" si="1"/>
        <v>0</v>
      </c>
      <c r="Z32">
        <f t="shared" si="2"/>
        <v>2</v>
      </c>
      <c r="AA32" s="16">
        <f t="shared" si="3"/>
        <v>100000</v>
      </c>
      <c r="AB32" s="21" t="s">
        <v>536</v>
      </c>
    </row>
    <row r="33" spans="1:28" ht="48" x14ac:dyDescent="0.2">
      <c r="A33" s="3">
        <v>41</v>
      </c>
      <c r="B33" s="2">
        <v>201079</v>
      </c>
      <c r="C33" s="2" t="s">
        <v>220</v>
      </c>
      <c r="D33" s="2" t="s">
        <v>221</v>
      </c>
      <c r="E33" s="2" t="s">
        <v>35</v>
      </c>
      <c r="F33" s="13">
        <v>0.37361111111111112</v>
      </c>
      <c r="G33" s="13">
        <v>0.41805555555555557</v>
      </c>
      <c r="H33" s="13">
        <v>0.41111111111111115</v>
      </c>
      <c r="I33" s="13">
        <v>0.37152777777777773</v>
      </c>
      <c r="J33" s="13">
        <v>0.3743055555555555</v>
      </c>
      <c r="K33" s="13">
        <v>0.37916666666666665</v>
      </c>
      <c r="L33" s="13">
        <v>0.37361111111111112</v>
      </c>
      <c r="M33" s="13">
        <v>0.37361111111111112</v>
      </c>
      <c r="N33" s="13">
        <v>0.3743055555555555</v>
      </c>
      <c r="O33" s="13">
        <v>0.38750000000000001</v>
      </c>
      <c r="P33" s="13">
        <v>0.37916666666666665</v>
      </c>
      <c r="Q33" s="18" t="s">
        <v>531</v>
      </c>
      <c r="R33" s="18" t="s">
        <v>531</v>
      </c>
      <c r="S33" s="18" t="s">
        <v>531</v>
      </c>
      <c r="T33" s="18" t="s">
        <v>531</v>
      </c>
      <c r="U33" s="18" t="s">
        <v>531</v>
      </c>
      <c r="V33" s="18" t="s">
        <v>531</v>
      </c>
      <c r="W33" s="18" t="s">
        <v>531</v>
      </c>
      <c r="X33">
        <f t="shared" si="0"/>
        <v>5</v>
      </c>
      <c r="Y33">
        <f t="shared" si="1"/>
        <v>0</v>
      </c>
      <c r="Z33">
        <f t="shared" si="2"/>
        <v>5</v>
      </c>
      <c r="AA33" s="16">
        <f t="shared" si="3"/>
        <v>250000</v>
      </c>
      <c r="AB33" s="22" t="s">
        <v>537</v>
      </c>
    </row>
    <row r="34" spans="1:28" ht="16" x14ac:dyDescent="0.2">
      <c r="A34" s="3">
        <v>42</v>
      </c>
      <c r="B34" s="2">
        <v>202046</v>
      </c>
      <c r="C34" s="2" t="s">
        <v>224</v>
      </c>
      <c r="D34" s="2" t="s">
        <v>225</v>
      </c>
      <c r="E34" s="2" t="s">
        <v>35</v>
      </c>
      <c r="F34" s="13">
        <v>0.36458333333333331</v>
      </c>
      <c r="G34" s="13">
        <v>0.36041666666666666</v>
      </c>
      <c r="H34" s="13">
        <v>0.36249999999999999</v>
      </c>
      <c r="I34" s="13">
        <v>0.3611111111111111</v>
      </c>
      <c r="J34" s="13">
        <v>0.36458333333333331</v>
      </c>
      <c r="K34" s="13">
        <v>0.36527777777777781</v>
      </c>
      <c r="L34" s="13">
        <v>0.3659722222222222</v>
      </c>
      <c r="M34" s="13">
        <v>0.36944444444444446</v>
      </c>
      <c r="N34" s="13">
        <v>0.36319444444444443</v>
      </c>
      <c r="O34" s="13"/>
      <c r="P34" s="13"/>
      <c r="Q34" s="18" t="s">
        <v>531</v>
      </c>
      <c r="R34" s="18" t="s">
        <v>531</v>
      </c>
      <c r="S34" s="18" t="s">
        <v>531</v>
      </c>
      <c r="T34" s="18" t="s">
        <v>531</v>
      </c>
      <c r="U34" s="18" t="s">
        <v>531</v>
      </c>
      <c r="V34" s="18" t="s">
        <v>531</v>
      </c>
      <c r="W34" s="18" t="s">
        <v>531</v>
      </c>
      <c r="X34">
        <f t="shared" si="0"/>
        <v>0</v>
      </c>
      <c r="Y34">
        <f t="shared" si="1"/>
        <v>2</v>
      </c>
      <c r="Z34">
        <f t="shared" si="2"/>
        <v>2</v>
      </c>
      <c r="AA34" s="16">
        <f t="shared" si="3"/>
        <v>100000</v>
      </c>
      <c r="AB34" s="21" t="s">
        <v>538</v>
      </c>
    </row>
    <row r="35" spans="1:28" ht="32" x14ac:dyDescent="0.2">
      <c r="A35" s="3">
        <v>43</v>
      </c>
      <c r="B35" s="2">
        <v>202029</v>
      </c>
      <c r="C35" s="2" t="s">
        <v>226</v>
      </c>
      <c r="D35" s="2" t="s">
        <v>145</v>
      </c>
      <c r="E35" s="2" t="s">
        <v>35</v>
      </c>
      <c r="F35" s="13">
        <v>0.37291666666666662</v>
      </c>
      <c r="G35" s="13">
        <v>0.37083333333333335</v>
      </c>
      <c r="H35" s="13">
        <v>0.37083333333333335</v>
      </c>
      <c r="I35" s="13"/>
      <c r="J35" s="13"/>
      <c r="K35" s="13">
        <v>0.38541666666666669</v>
      </c>
      <c r="L35" s="13">
        <v>0.37708333333333338</v>
      </c>
      <c r="M35" s="13">
        <v>0.37916666666666665</v>
      </c>
      <c r="N35" s="13">
        <v>0.3756944444444445</v>
      </c>
      <c r="O35" s="13">
        <v>0.37708333333333338</v>
      </c>
      <c r="P35" s="13">
        <v>0.3833333333333333</v>
      </c>
      <c r="Q35" s="18" t="s">
        <v>531</v>
      </c>
      <c r="R35" s="18" t="s">
        <v>531</v>
      </c>
      <c r="S35" s="18" t="s">
        <v>531</v>
      </c>
      <c r="T35" s="18" t="s">
        <v>531</v>
      </c>
      <c r="U35" s="18" t="s">
        <v>531</v>
      </c>
      <c r="V35" s="18" t="s">
        <v>531</v>
      </c>
      <c r="W35" s="18" t="s">
        <v>531</v>
      </c>
      <c r="X35">
        <f t="shared" si="0"/>
        <v>3</v>
      </c>
      <c r="Y35">
        <f t="shared" si="1"/>
        <v>2</v>
      </c>
      <c r="Z35">
        <f t="shared" si="2"/>
        <v>5</v>
      </c>
      <c r="AA35" s="16">
        <f t="shared" si="3"/>
        <v>250000</v>
      </c>
      <c r="AB35" s="22" t="s">
        <v>539</v>
      </c>
    </row>
    <row r="36" spans="1:28" ht="16" x14ac:dyDescent="0.2">
      <c r="A36" s="3">
        <v>44</v>
      </c>
      <c r="B36" s="2">
        <v>201070</v>
      </c>
      <c r="C36" s="2" t="s">
        <v>230</v>
      </c>
      <c r="D36" s="2" t="s">
        <v>231</v>
      </c>
      <c r="E36" s="2" t="s">
        <v>35</v>
      </c>
      <c r="F36" s="13">
        <v>0.38611111111111113</v>
      </c>
      <c r="G36" s="13">
        <v>0.37847222222222227</v>
      </c>
      <c r="H36" s="13">
        <v>0.38055555555555554</v>
      </c>
      <c r="I36" s="13">
        <v>0.37847222222222227</v>
      </c>
      <c r="J36" s="13">
        <v>0.3756944444444445</v>
      </c>
      <c r="K36" s="13">
        <v>0.37013888888888885</v>
      </c>
      <c r="L36" s="13">
        <v>0.375</v>
      </c>
      <c r="M36" s="13">
        <v>0.37083333333333335</v>
      </c>
      <c r="N36" s="13">
        <v>0.37361111111111112</v>
      </c>
      <c r="O36" s="13">
        <v>0.37083333333333335</v>
      </c>
      <c r="P36" s="13">
        <v>0.375</v>
      </c>
      <c r="Q36" s="18" t="s">
        <v>531</v>
      </c>
      <c r="R36" s="18" t="s">
        <v>531</v>
      </c>
      <c r="S36" s="18" t="s">
        <v>531</v>
      </c>
      <c r="T36" s="18" t="s">
        <v>531</v>
      </c>
      <c r="U36" s="18" t="s">
        <v>531</v>
      </c>
      <c r="V36" s="18" t="s">
        <v>531</v>
      </c>
      <c r="W36" s="13">
        <v>0.34236111111111112</v>
      </c>
      <c r="X36">
        <f t="shared" si="0"/>
        <v>2</v>
      </c>
      <c r="Y36">
        <f t="shared" si="1"/>
        <v>0</v>
      </c>
      <c r="Z36">
        <f t="shared" si="2"/>
        <v>2</v>
      </c>
      <c r="AA36" s="16">
        <f t="shared" si="3"/>
        <v>100000</v>
      </c>
    </row>
    <row r="37" spans="1:28" ht="16" x14ac:dyDescent="0.2">
      <c r="A37" s="3">
        <v>45</v>
      </c>
      <c r="B37" s="2">
        <v>202031</v>
      </c>
      <c r="C37" s="2" t="s">
        <v>235</v>
      </c>
      <c r="D37" s="2" t="s">
        <v>236</v>
      </c>
      <c r="E37" s="2" t="s">
        <v>35</v>
      </c>
      <c r="F37" s="13">
        <v>0.36874999999999997</v>
      </c>
      <c r="G37" s="13">
        <v>0.37152777777777773</v>
      </c>
      <c r="H37" s="13">
        <v>0.37222222222222223</v>
      </c>
      <c r="I37" s="13">
        <v>0.3659722222222222</v>
      </c>
      <c r="J37" s="13">
        <v>0.36319444444444443</v>
      </c>
      <c r="K37" s="13">
        <v>0.37222222222222223</v>
      </c>
      <c r="L37" s="13">
        <v>0.36527777777777781</v>
      </c>
      <c r="M37" s="13">
        <v>0.36319444444444443</v>
      </c>
      <c r="N37" s="13">
        <v>0.3659722222222222</v>
      </c>
      <c r="O37" s="13">
        <v>0.37222222222222223</v>
      </c>
      <c r="P37" s="13">
        <v>0.36180555555555555</v>
      </c>
      <c r="Q37" s="18" t="s">
        <v>531</v>
      </c>
      <c r="R37" s="18" t="s">
        <v>531</v>
      </c>
      <c r="S37" s="18" t="s">
        <v>531</v>
      </c>
      <c r="T37" s="18" t="s">
        <v>531</v>
      </c>
      <c r="U37" s="18" t="s">
        <v>531</v>
      </c>
      <c r="V37" s="18" t="s">
        <v>531</v>
      </c>
      <c r="W37" s="18" t="s">
        <v>531</v>
      </c>
      <c r="X37">
        <f t="shared" si="0"/>
        <v>0</v>
      </c>
      <c r="Y37">
        <f t="shared" si="1"/>
        <v>0</v>
      </c>
      <c r="Z37">
        <f t="shared" si="2"/>
        <v>0</v>
      </c>
      <c r="AA37" s="16">
        <f t="shared" si="3"/>
        <v>0</v>
      </c>
    </row>
    <row r="38" spans="1:28" ht="16" x14ac:dyDescent="0.2">
      <c r="A38" s="3">
        <v>46</v>
      </c>
      <c r="B38" s="2">
        <v>202019</v>
      </c>
      <c r="C38" s="2" t="s">
        <v>237</v>
      </c>
      <c r="D38" s="2" t="s">
        <v>238</v>
      </c>
      <c r="E38" s="2" t="s">
        <v>35</v>
      </c>
      <c r="F38" s="13">
        <v>0.36805555555555558</v>
      </c>
      <c r="G38" s="13">
        <v>0.36736111111111108</v>
      </c>
      <c r="H38" s="13">
        <v>0.37222222222222223</v>
      </c>
      <c r="I38" s="13">
        <v>0.3756944444444445</v>
      </c>
      <c r="J38" s="13">
        <v>0.37083333333333335</v>
      </c>
      <c r="K38" s="13">
        <v>0.36944444444444446</v>
      </c>
      <c r="L38" s="13">
        <v>0.36805555555555558</v>
      </c>
      <c r="M38" s="13">
        <v>0.36874999999999997</v>
      </c>
      <c r="N38" s="13">
        <v>0.37152777777777773</v>
      </c>
      <c r="O38" s="13">
        <v>0.36805555555555558</v>
      </c>
      <c r="P38" s="13">
        <v>0.37222222222222223</v>
      </c>
      <c r="Q38" s="18" t="s">
        <v>531</v>
      </c>
      <c r="R38" s="18" t="s">
        <v>531</v>
      </c>
      <c r="S38" s="18" t="s">
        <v>531</v>
      </c>
      <c r="T38" s="18" t="s">
        <v>531</v>
      </c>
      <c r="U38" s="18" t="s">
        <v>531</v>
      </c>
      <c r="V38" s="18" t="s">
        <v>531</v>
      </c>
      <c r="W38" s="18" t="s">
        <v>531</v>
      </c>
      <c r="X38">
        <f t="shared" si="0"/>
        <v>0</v>
      </c>
      <c r="Y38">
        <f t="shared" si="1"/>
        <v>0</v>
      </c>
      <c r="Z38">
        <f t="shared" si="2"/>
        <v>0</v>
      </c>
      <c r="AA38" s="16">
        <f t="shared" si="3"/>
        <v>0</v>
      </c>
    </row>
    <row r="40" spans="1:28" x14ac:dyDescent="0.2">
      <c r="B40" t="s">
        <v>517</v>
      </c>
    </row>
    <row r="41" spans="1:28" ht="16" x14ac:dyDescent="0.2">
      <c r="B41" s="6">
        <v>1</v>
      </c>
      <c r="C41" s="7" t="s">
        <v>518</v>
      </c>
    </row>
    <row r="42" spans="1:28" ht="16" x14ac:dyDescent="0.2">
      <c r="B42" s="8" t="s">
        <v>519</v>
      </c>
      <c r="C42" s="7" t="s">
        <v>19</v>
      </c>
    </row>
    <row r="43" spans="1:28" ht="16" x14ac:dyDescent="0.2">
      <c r="B43" s="9" t="s">
        <v>520</v>
      </c>
      <c r="C43" s="7" t="s">
        <v>20</v>
      </c>
    </row>
    <row r="44" spans="1:28" ht="16" x14ac:dyDescent="0.2">
      <c r="B44" s="10" t="s">
        <v>521</v>
      </c>
      <c r="C44" s="7" t="s">
        <v>522</v>
      </c>
    </row>
    <row r="45" spans="1:28" ht="16" x14ac:dyDescent="0.2">
      <c r="B45" s="11" t="s">
        <v>523</v>
      </c>
      <c r="C45" s="7" t="s">
        <v>21</v>
      </c>
    </row>
    <row r="46" spans="1:28" ht="16" x14ac:dyDescent="0.2">
      <c r="B46" s="12" t="s">
        <v>342</v>
      </c>
      <c r="C46" s="7" t="s">
        <v>10</v>
      </c>
    </row>
    <row r="47" spans="1:28" ht="16" x14ac:dyDescent="0.2">
      <c r="B47" s="6"/>
      <c r="C47" s="7" t="s">
        <v>524</v>
      </c>
    </row>
    <row r="50" spans="2:3" ht="16" x14ac:dyDescent="0.2">
      <c r="B50" s="6">
        <v>6</v>
      </c>
      <c r="C50" s="7" t="s">
        <v>525</v>
      </c>
    </row>
    <row r="51" spans="2:3" ht="16" x14ac:dyDescent="0.2">
      <c r="B51" s="10" t="s">
        <v>521</v>
      </c>
      <c r="C51" s="7" t="s">
        <v>526</v>
      </c>
    </row>
    <row r="52" spans="2:3" ht="16" x14ac:dyDescent="0.2">
      <c r="B52" s="6"/>
      <c r="C52" s="7" t="s">
        <v>524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1:N1"/>
    <mergeCell ref="A2:A5"/>
    <mergeCell ref="B2:B5"/>
    <mergeCell ref="C2:C5"/>
    <mergeCell ref="D2:D5"/>
    <mergeCell ref="E2:E5"/>
    <mergeCell ref="F2:W2"/>
  </mergeCells>
  <conditionalFormatting sqref="F6:W38">
    <cfRule type="cellIs" dxfId="0" priority="1" operator="greaterThan">
      <formula>0.378472222222222</formula>
    </cfRule>
  </conditionalFormatting>
  <pageMargins left="0.25" right="0.2" top="0.75" bottom="0.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40D9-4EFD-4EAB-88AF-DBF098CBFCD6}">
  <dimension ref="A1:R86"/>
  <sheetViews>
    <sheetView workbookViewId="0">
      <selection sqref="A1:R86"/>
    </sheetView>
  </sheetViews>
  <sheetFormatPr baseColWidth="10" defaultColWidth="8.83203125" defaultRowHeight="15" x14ac:dyDescent="0.2"/>
  <sheetData>
    <row r="1" spans="1:18" x14ac:dyDescent="0.2">
      <c r="A1" s="13">
        <v>0.37222222222222223</v>
      </c>
      <c r="B1" s="13">
        <v>0.37083333333333335</v>
      </c>
      <c r="C1" s="13">
        <v>0.36874999999999997</v>
      </c>
      <c r="D1" s="13">
        <v>0.3743055555555555</v>
      </c>
      <c r="E1" s="13">
        <v>0.3840277777777778</v>
      </c>
      <c r="F1" s="13">
        <v>0.37222222222222223</v>
      </c>
      <c r="G1" s="13">
        <v>0.375</v>
      </c>
      <c r="H1" s="13">
        <v>0.37222222222222223</v>
      </c>
      <c r="I1" s="13">
        <v>0.37361111111111112</v>
      </c>
      <c r="J1" s="13">
        <v>0.37361111111111112</v>
      </c>
      <c r="K1" s="13">
        <v>0.37291666666666662</v>
      </c>
      <c r="L1" s="13"/>
      <c r="M1" s="13"/>
      <c r="N1" s="13"/>
      <c r="O1" s="13"/>
      <c r="P1" s="13"/>
      <c r="Q1" s="13"/>
      <c r="R1" s="13"/>
    </row>
    <row r="2" spans="1:18" x14ac:dyDescent="0.2">
      <c r="A2" s="13">
        <v>0.3743055555555555</v>
      </c>
      <c r="B2" s="13"/>
      <c r="C2" s="13">
        <v>0.37708333333333338</v>
      </c>
      <c r="D2" s="13">
        <v>0.37291666666666662</v>
      </c>
      <c r="E2" s="13">
        <v>0.3743055555555555</v>
      </c>
      <c r="F2" s="13">
        <v>0.3756944444444445</v>
      </c>
      <c r="G2" s="13">
        <v>0.37152777777777773</v>
      </c>
      <c r="H2" s="13">
        <v>0.3756944444444445</v>
      </c>
      <c r="I2" s="13">
        <v>0.37152777777777773</v>
      </c>
      <c r="J2" s="13">
        <v>0.36944444444444446</v>
      </c>
      <c r="K2" s="13">
        <v>0.37361111111111112</v>
      </c>
      <c r="L2" s="13">
        <v>0.37916666666666665</v>
      </c>
      <c r="M2" s="13">
        <v>0.37361111111111112</v>
      </c>
      <c r="N2" s="13">
        <v>0.37638888888888888</v>
      </c>
      <c r="O2" s="13">
        <v>0.375</v>
      </c>
      <c r="P2" s="13">
        <v>0.37638888888888888</v>
      </c>
      <c r="Q2" s="13">
        <v>0.375</v>
      </c>
      <c r="R2" s="13">
        <v>0.37638888888888888</v>
      </c>
    </row>
    <row r="3" spans="1:18" x14ac:dyDescent="0.2">
      <c r="A3" s="13">
        <v>0.36527777777777781</v>
      </c>
      <c r="B3" s="13">
        <v>0.37291666666666662</v>
      </c>
      <c r="C3" s="13">
        <v>0.37013888888888885</v>
      </c>
      <c r="D3" s="13">
        <v>0.37083333333333335</v>
      </c>
      <c r="E3" s="13">
        <v>0.55277777777777781</v>
      </c>
      <c r="F3" s="13">
        <v>0.3743055555555555</v>
      </c>
      <c r="G3" s="13">
        <v>0.37777777777777777</v>
      </c>
      <c r="H3" s="13">
        <v>0.375</v>
      </c>
      <c r="I3" s="13">
        <v>0.37291666666666662</v>
      </c>
      <c r="J3" s="13">
        <v>0.38194444444444442</v>
      </c>
      <c r="K3" s="13">
        <v>0.3923611111111111</v>
      </c>
      <c r="L3" s="13"/>
      <c r="M3" s="13"/>
      <c r="N3" s="13"/>
      <c r="O3" s="13"/>
      <c r="P3" s="13"/>
      <c r="Q3" s="13"/>
      <c r="R3" s="13"/>
    </row>
    <row r="4" spans="1:18" x14ac:dyDescent="0.2">
      <c r="A4" s="13">
        <v>0.37291666666666662</v>
      </c>
      <c r="B4" s="13">
        <v>0.3659722222222222</v>
      </c>
      <c r="C4" s="13">
        <v>0.37916666666666665</v>
      </c>
      <c r="D4" s="13">
        <v>0.375</v>
      </c>
      <c r="E4" s="13">
        <v>0.36874999999999997</v>
      </c>
      <c r="F4" s="13">
        <v>0.37638888888888888</v>
      </c>
      <c r="G4" s="13">
        <v>0.37083333333333335</v>
      </c>
      <c r="H4" s="13">
        <v>0.37152777777777773</v>
      </c>
      <c r="I4" s="13">
        <v>0.3666666666666667</v>
      </c>
      <c r="J4" s="13">
        <v>0.37291666666666662</v>
      </c>
      <c r="K4" s="13">
        <v>0.3666666666666667</v>
      </c>
      <c r="L4" s="13"/>
      <c r="M4" s="13"/>
      <c r="N4" s="13"/>
      <c r="O4" s="13"/>
      <c r="P4" s="13"/>
      <c r="Q4" s="13"/>
      <c r="R4" s="13"/>
    </row>
    <row r="5" spans="1:18" x14ac:dyDescent="0.2">
      <c r="A5" s="13">
        <v>0.36736111111111108</v>
      </c>
      <c r="B5" s="13">
        <v>0.36249999999999999</v>
      </c>
      <c r="C5" s="13">
        <v>0.36944444444444446</v>
      </c>
      <c r="D5" s="13">
        <v>0.36527777777777781</v>
      </c>
      <c r="E5" s="13">
        <v>0.36736111111111108</v>
      </c>
      <c r="F5" s="13">
        <v>0.3743055555555555</v>
      </c>
      <c r="G5" s="13">
        <v>0.37152777777777773</v>
      </c>
      <c r="H5" s="13">
        <v>0.37291666666666662</v>
      </c>
      <c r="I5" s="13">
        <v>0.38263888888888892</v>
      </c>
      <c r="J5" s="13">
        <v>0.3756944444444445</v>
      </c>
      <c r="K5" s="13"/>
      <c r="L5" s="13"/>
      <c r="M5" s="13"/>
      <c r="N5" s="13"/>
      <c r="O5" s="13"/>
      <c r="P5" s="13"/>
      <c r="Q5" s="13"/>
      <c r="R5" s="13"/>
    </row>
    <row r="6" spans="1:18" x14ac:dyDescent="0.2">
      <c r="A6" s="13">
        <v>0.40486111111111112</v>
      </c>
      <c r="B6" s="13">
        <v>0.37152777777777773</v>
      </c>
      <c r="C6" s="13">
        <v>0.76250000000000007</v>
      </c>
      <c r="D6" s="13">
        <v>0.37291666666666662</v>
      </c>
      <c r="E6" s="13">
        <v>0.3923611111111111</v>
      </c>
      <c r="F6" s="13">
        <v>0.36458333333333331</v>
      </c>
      <c r="G6" s="13">
        <v>0.37152777777777773</v>
      </c>
      <c r="H6" s="13">
        <v>0.36041666666666666</v>
      </c>
      <c r="I6" s="13">
        <v>0.35972222222222222</v>
      </c>
      <c r="J6" s="13">
        <v>0.37083333333333335</v>
      </c>
      <c r="K6" s="13">
        <v>0.34791666666666665</v>
      </c>
      <c r="L6" s="13">
        <v>0.35416666666666669</v>
      </c>
      <c r="M6" s="13">
        <v>0.35833333333333334</v>
      </c>
      <c r="N6" s="13">
        <v>0.36805555555555558</v>
      </c>
      <c r="O6" s="13">
        <v>0.35000000000000003</v>
      </c>
      <c r="P6" s="13">
        <v>0.35694444444444445</v>
      </c>
      <c r="Q6" s="13">
        <v>0.3666666666666667</v>
      </c>
      <c r="R6" s="13">
        <v>0.35416666666666669</v>
      </c>
    </row>
    <row r="7" spans="1:18" x14ac:dyDescent="0.2">
      <c r="A7" s="13">
        <v>0.36736111111111108</v>
      </c>
      <c r="B7" s="13">
        <v>0.3659722222222222</v>
      </c>
      <c r="C7" s="13">
        <v>0.37013888888888885</v>
      </c>
      <c r="D7" s="13">
        <v>0.37083333333333335</v>
      </c>
      <c r="E7" s="13">
        <v>0.3666666666666667</v>
      </c>
      <c r="F7" s="13">
        <v>0.37291666666666662</v>
      </c>
      <c r="G7" s="13">
        <v>0.37361111111111112</v>
      </c>
      <c r="H7" s="13">
        <v>0.36736111111111108</v>
      </c>
      <c r="I7" s="13">
        <v>0.37291666666666662</v>
      </c>
      <c r="J7" s="13">
        <v>0.36736111111111108</v>
      </c>
      <c r="K7" s="13">
        <v>0.37916666666666665</v>
      </c>
      <c r="L7" s="13"/>
      <c r="M7" s="13"/>
      <c r="N7" s="13"/>
      <c r="O7" s="13"/>
      <c r="P7" s="13"/>
      <c r="Q7" s="13"/>
      <c r="R7" s="13">
        <v>0.3520833333333333</v>
      </c>
    </row>
    <row r="8" spans="1:18" x14ac:dyDescent="0.2">
      <c r="A8" s="13">
        <v>0.3659722222222222</v>
      </c>
      <c r="B8" s="13">
        <v>0.3756944444444445</v>
      </c>
      <c r="C8" s="13">
        <v>0.3743055555555555</v>
      </c>
      <c r="D8" s="13">
        <v>0.37083333333333335</v>
      </c>
      <c r="E8" s="13">
        <v>0.37083333333333335</v>
      </c>
      <c r="F8" s="13">
        <v>0.37638888888888888</v>
      </c>
      <c r="G8" s="13">
        <v>0.36944444444444446</v>
      </c>
      <c r="H8" s="13">
        <v>0.37152777777777773</v>
      </c>
      <c r="I8" s="13">
        <v>0.37777777777777777</v>
      </c>
      <c r="J8" s="13">
        <v>0.37083333333333335</v>
      </c>
      <c r="K8" s="13">
        <v>0.37222222222222223</v>
      </c>
      <c r="L8" s="13"/>
      <c r="M8" s="13"/>
      <c r="N8" s="13"/>
      <c r="O8" s="13"/>
      <c r="P8" s="13"/>
      <c r="Q8" s="13"/>
      <c r="R8" s="13"/>
    </row>
    <row r="9" spans="1:18" x14ac:dyDescent="0.2">
      <c r="A9" s="13">
        <v>0.35972222222222222</v>
      </c>
      <c r="B9" s="13">
        <v>0.35902777777777778</v>
      </c>
      <c r="C9" s="13">
        <v>0.36805555555555558</v>
      </c>
      <c r="D9" s="13"/>
      <c r="E9" s="13">
        <v>0.35694444444444445</v>
      </c>
      <c r="F9" s="13">
        <v>0.3576388888888889</v>
      </c>
      <c r="G9" s="13">
        <v>0.36041666666666666</v>
      </c>
      <c r="H9" s="13">
        <v>0.36388888888888887</v>
      </c>
      <c r="I9" s="13">
        <v>0.37291666666666662</v>
      </c>
      <c r="J9" s="13">
        <v>0.37013888888888885</v>
      </c>
      <c r="K9" s="13">
        <v>0.36041666666666666</v>
      </c>
      <c r="L9" s="13"/>
      <c r="M9" s="13"/>
      <c r="N9" s="13"/>
      <c r="O9" s="13"/>
      <c r="P9" s="13"/>
      <c r="Q9" s="13"/>
      <c r="R9" s="13"/>
    </row>
    <row r="10" spans="1:18" x14ac:dyDescent="0.2">
      <c r="A10" s="13">
        <v>0.37847222222222227</v>
      </c>
      <c r="B10" s="13">
        <v>0.37847222222222227</v>
      </c>
      <c r="C10" s="13">
        <v>0.37777777777777777</v>
      </c>
      <c r="D10" s="13">
        <v>0.37638888888888888</v>
      </c>
      <c r="E10" s="13">
        <v>0.37291666666666662</v>
      </c>
      <c r="F10" s="13">
        <v>0.37916666666666665</v>
      </c>
      <c r="G10" s="13">
        <v>0.37708333333333338</v>
      </c>
      <c r="H10" s="13">
        <v>0.37986111111111115</v>
      </c>
      <c r="I10" s="13">
        <v>0.37638888888888888</v>
      </c>
      <c r="J10" s="13">
        <v>0.37708333333333338</v>
      </c>
      <c r="K10" s="13">
        <v>0.37916666666666665</v>
      </c>
      <c r="L10" s="13"/>
      <c r="M10" s="13"/>
      <c r="N10" s="13"/>
      <c r="O10" s="13"/>
      <c r="P10" s="13"/>
      <c r="Q10" s="13"/>
      <c r="R10" s="13">
        <v>0.37847222222222227</v>
      </c>
    </row>
    <row r="11" spans="1:18" x14ac:dyDescent="0.2">
      <c r="A11" s="13">
        <v>0.3743055555555555</v>
      </c>
      <c r="B11" s="13">
        <v>0.39166666666666666</v>
      </c>
      <c r="C11" s="13">
        <v>0.3756944444444445</v>
      </c>
      <c r="D11" s="13">
        <v>0.37638888888888888</v>
      </c>
      <c r="E11" s="13">
        <v>0.37083333333333335</v>
      </c>
      <c r="F11" s="13">
        <v>0.3756944444444445</v>
      </c>
      <c r="G11" s="13">
        <v>0.3743055555555555</v>
      </c>
      <c r="H11" s="13">
        <v>0.37083333333333335</v>
      </c>
      <c r="I11" s="13">
        <v>0.3666666666666667</v>
      </c>
      <c r="J11" s="13">
        <v>0.3666666666666667</v>
      </c>
      <c r="K11" s="13">
        <v>0.3756944444444445</v>
      </c>
      <c r="L11" s="13"/>
      <c r="M11" s="13"/>
      <c r="N11" s="13"/>
      <c r="O11" s="13"/>
      <c r="P11" s="13"/>
      <c r="Q11" s="13"/>
      <c r="R11" s="13">
        <v>0.375</v>
      </c>
    </row>
    <row r="12" spans="1:18" x14ac:dyDescent="0.2">
      <c r="A12" s="13">
        <v>0.37152777777777773</v>
      </c>
      <c r="B12" s="13">
        <v>0.36736111111111108</v>
      </c>
      <c r="C12" s="13">
        <v>0.36874999999999997</v>
      </c>
      <c r="D12" s="13">
        <v>0.36874999999999997</v>
      </c>
      <c r="E12" s="13">
        <v>0.36944444444444446</v>
      </c>
      <c r="F12" s="13">
        <v>0.36805555555555558</v>
      </c>
      <c r="G12" s="13">
        <v>0.36944444444444446</v>
      </c>
      <c r="H12" s="13">
        <v>0.36874999999999997</v>
      </c>
      <c r="I12" s="13">
        <v>0.36874999999999997</v>
      </c>
      <c r="J12" s="13">
        <v>0.36736111111111108</v>
      </c>
      <c r="K12" s="13">
        <v>0.36874999999999997</v>
      </c>
      <c r="L12" s="13"/>
      <c r="M12" s="13"/>
      <c r="N12" s="13"/>
      <c r="O12" s="13"/>
      <c r="P12" s="13"/>
      <c r="Q12" s="13"/>
      <c r="R12" s="13"/>
    </row>
    <row r="13" spans="1:18" x14ac:dyDescent="0.2">
      <c r="A13" s="13">
        <v>0.36944444444444446</v>
      </c>
      <c r="B13" s="13">
        <v>0.36736111111111108</v>
      </c>
      <c r="C13" s="13">
        <v>0.3743055555555555</v>
      </c>
      <c r="D13" s="13">
        <v>0.37013888888888885</v>
      </c>
      <c r="E13" s="13">
        <v>0.3666666666666667</v>
      </c>
      <c r="F13" s="13">
        <v>0.37916666666666665</v>
      </c>
      <c r="G13" s="13">
        <v>0.36944444444444446</v>
      </c>
      <c r="H13" s="13">
        <v>0.36736111111111108</v>
      </c>
      <c r="I13" s="13">
        <v>0.36805555555555558</v>
      </c>
      <c r="J13" s="13">
        <v>0.3666666666666667</v>
      </c>
      <c r="K13" s="13">
        <v>0.51736111111111105</v>
      </c>
      <c r="L13" s="13">
        <v>0.37222222222222223</v>
      </c>
      <c r="M13" s="13">
        <v>0.37083333333333335</v>
      </c>
      <c r="N13" s="13">
        <v>0.37152777777777773</v>
      </c>
      <c r="O13" s="13">
        <v>0.3743055555555555</v>
      </c>
      <c r="P13" s="13">
        <v>0.37222222222222223</v>
      </c>
      <c r="Q13" s="13">
        <v>0.36874999999999997</v>
      </c>
      <c r="R13" s="13">
        <v>0.3743055555555555</v>
      </c>
    </row>
    <row r="14" spans="1:18" x14ac:dyDescent="0.2">
      <c r="A14" s="13">
        <v>0.36805555555555558</v>
      </c>
      <c r="B14" s="13">
        <v>0.36736111111111108</v>
      </c>
      <c r="C14" s="13">
        <v>0.37222222222222223</v>
      </c>
      <c r="D14" s="13">
        <v>0.3756944444444445</v>
      </c>
      <c r="E14" s="13">
        <v>0.37083333333333335</v>
      </c>
      <c r="F14" s="13">
        <v>0.36944444444444446</v>
      </c>
      <c r="G14" s="13">
        <v>0.36805555555555558</v>
      </c>
      <c r="H14" s="13">
        <v>0.36874999999999997</v>
      </c>
      <c r="I14" s="13">
        <v>0.37152777777777773</v>
      </c>
      <c r="J14" s="13">
        <v>0.36805555555555558</v>
      </c>
      <c r="K14" s="13">
        <v>0.37222222222222223</v>
      </c>
      <c r="L14" s="13"/>
      <c r="M14" s="13"/>
      <c r="N14" s="13"/>
      <c r="O14" s="13"/>
      <c r="P14" s="13"/>
      <c r="Q14" s="13"/>
      <c r="R14" s="13"/>
    </row>
    <row r="15" spans="1:18" x14ac:dyDescent="0.2">
      <c r="A15" s="13">
        <v>0.37361111111111112</v>
      </c>
      <c r="B15" s="13">
        <v>0.37708333333333338</v>
      </c>
      <c r="C15" s="13">
        <v>0.3743055555555555</v>
      </c>
      <c r="D15" s="13">
        <v>0.3756944444444445</v>
      </c>
      <c r="E15" s="13">
        <v>0.37638888888888888</v>
      </c>
      <c r="F15" s="13">
        <v>0.36805555555555558</v>
      </c>
      <c r="G15" s="13">
        <v>0.37152777777777773</v>
      </c>
      <c r="H15" s="13">
        <v>0.37638888888888888</v>
      </c>
      <c r="I15" s="13">
        <v>0.37916666666666665</v>
      </c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2">
      <c r="A16" s="13"/>
      <c r="B16" s="13">
        <v>0.37083333333333335</v>
      </c>
      <c r="C16" s="13">
        <v>0.37222222222222223</v>
      </c>
      <c r="D16" s="13">
        <v>0.37083333333333335</v>
      </c>
      <c r="E16" s="13">
        <v>0.37013888888888885</v>
      </c>
      <c r="F16" s="13"/>
      <c r="G16" s="13">
        <v>0.37152777777777773</v>
      </c>
      <c r="H16" s="13">
        <v>0.37222222222222223</v>
      </c>
      <c r="I16" s="13"/>
      <c r="J16" s="13">
        <v>0.37083333333333335</v>
      </c>
      <c r="K16" s="13">
        <v>0.37152777777777773</v>
      </c>
      <c r="L16" s="13"/>
      <c r="M16" s="13"/>
      <c r="N16" s="13"/>
      <c r="O16" s="13"/>
      <c r="P16" s="13"/>
      <c r="Q16" s="13"/>
      <c r="R16" s="13"/>
    </row>
    <row r="17" spans="1:18" x14ac:dyDescent="0.2">
      <c r="A17" s="13">
        <v>0.37222222222222223</v>
      </c>
      <c r="B17" s="13">
        <v>0.36805555555555558</v>
      </c>
      <c r="C17" s="13">
        <v>0.36944444444444446</v>
      </c>
      <c r="D17" s="13">
        <v>0.36944444444444446</v>
      </c>
      <c r="E17" s="13">
        <v>0.37013888888888885</v>
      </c>
      <c r="F17" s="13">
        <v>0.36874999999999997</v>
      </c>
      <c r="G17" s="13">
        <v>0.37013888888888885</v>
      </c>
      <c r="H17" s="13">
        <v>0.36944444444444446</v>
      </c>
      <c r="I17" s="13">
        <v>0.36944444444444446</v>
      </c>
      <c r="J17" s="13">
        <v>0.36805555555555558</v>
      </c>
      <c r="K17" s="13">
        <v>0.36944444444444446</v>
      </c>
      <c r="L17" s="13"/>
      <c r="M17" s="13"/>
      <c r="N17" s="13"/>
      <c r="O17" s="13"/>
      <c r="P17" s="13"/>
      <c r="Q17" s="13"/>
      <c r="R17" s="13"/>
    </row>
    <row r="18" spans="1:18" x14ac:dyDescent="0.2">
      <c r="A18" s="13">
        <v>0.35902777777777778</v>
      </c>
      <c r="B18" s="13">
        <v>0.36041666666666666</v>
      </c>
      <c r="C18" s="13">
        <v>0.35902777777777778</v>
      </c>
      <c r="D18" s="13">
        <v>0.35625000000000001</v>
      </c>
      <c r="E18" s="13">
        <v>0.36180555555555555</v>
      </c>
      <c r="F18" s="13">
        <v>0.36527777777777781</v>
      </c>
      <c r="G18" s="13">
        <v>0.35902777777777778</v>
      </c>
      <c r="H18" s="13">
        <v>0.35555555555555557</v>
      </c>
      <c r="I18" s="13">
        <v>0.36319444444444443</v>
      </c>
      <c r="J18" s="13">
        <v>0.3576388888888889</v>
      </c>
      <c r="K18" s="13">
        <v>0.35555555555555557</v>
      </c>
      <c r="L18" s="13"/>
      <c r="M18" s="13"/>
      <c r="N18" s="13"/>
      <c r="O18" s="13"/>
      <c r="P18" s="13"/>
      <c r="Q18" s="13"/>
      <c r="R18" s="13">
        <v>0.35416666666666669</v>
      </c>
    </row>
    <row r="19" spans="1:18" x14ac:dyDescent="0.2">
      <c r="A19" s="13">
        <v>0.38750000000000001</v>
      </c>
      <c r="B19" s="13">
        <v>0.37708333333333338</v>
      </c>
      <c r="C19" s="13">
        <v>0.3743055555555555</v>
      </c>
      <c r="D19" s="13">
        <v>0.37291666666666662</v>
      </c>
      <c r="E19" s="13">
        <v>0.37083333333333335</v>
      </c>
      <c r="F19" s="13">
        <v>0.55347222222222225</v>
      </c>
      <c r="G19" s="13">
        <v>0.37222222222222223</v>
      </c>
      <c r="H19" s="13">
        <v>0.37638888888888888</v>
      </c>
      <c r="I19" s="13">
        <v>0.3743055555555555</v>
      </c>
      <c r="J19" s="13">
        <v>0.375</v>
      </c>
      <c r="K19" s="13">
        <v>0.35347222222222219</v>
      </c>
      <c r="L19" s="13"/>
      <c r="M19" s="13"/>
      <c r="N19" s="13"/>
      <c r="O19" s="13"/>
      <c r="P19" s="13"/>
      <c r="Q19" s="13"/>
      <c r="R19" s="13">
        <v>0.37291666666666662</v>
      </c>
    </row>
    <row r="20" spans="1:18" x14ac:dyDescent="0.2">
      <c r="A20" s="13">
        <v>0.3743055555555555</v>
      </c>
      <c r="B20" s="13"/>
      <c r="C20" s="13">
        <v>0.37708333333333338</v>
      </c>
      <c r="D20" s="13">
        <v>0.37291666666666662</v>
      </c>
      <c r="E20" s="13">
        <v>0.3743055555555555</v>
      </c>
      <c r="F20" s="13">
        <v>0.37638888888888888</v>
      </c>
      <c r="G20" s="13">
        <v>0.37152777777777773</v>
      </c>
      <c r="H20" s="13">
        <v>0.3756944444444445</v>
      </c>
      <c r="I20" s="13">
        <v>0.37152777777777773</v>
      </c>
      <c r="J20" s="13">
        <v>0.36944444444444446</v>
      </c>
      <c r="K20" s="13">
        <v>0.37361111111111112</v>
      </c>
      <c r="L20" s="13"/>
      <c r="M20" s="13"/>
      <c r="N20" s="13"/>
      <c r="O20" s="13"/>
      <c r="P20" s="13"/>
      <c r="Q20" s="13"/>
      <c r="R20" s="13">
        <v>0.37638888888888888</v>
      </c>
    </row>
    <row r="21" spans="1:18" x14ac:dyDescent="0.2">
      <c r="A21" s="13">
        <v>0.36249999999999999</v>
      </c>
      <c r="B21" s="13">
        <v>0.37013888888888885</v>
      </c>
      <c r="C21" s="13">
        <v>0.37986111111111115</v>
      </c>
      <c r="D21" s="13">
        <v>0.36944444444444446</v>
      </c>
      <c r="E21" s="13"/>
      <c r="F21" s="13">
        <v>0.36874999999999997</v>
      </c>
      <c r="G21" s="13">
        <v>0.37361111111111112</v>
      </c>
      <c r="H21" s="13">
        <v>0.36944444444444446</v>
      </c>
      <c r="I21" s="13">
        <v>0.37152777777777773</v>
      </c>
      <c r="J21" s="13">
        <v>0.37013888888888885</v>
      </c>
      <c r="K21" s="13">
        <v>0.37083333333333335</v>
      </c>
      <c r="L21" s="13"/>
      <c r="M21" s="13"/>
      <c r="N21" s="13"/>
      <c r="O21" s="13"/>
      <c r="P21" s="13"/>
      <c r="Q21" s="13"/>
      <c r="R21" s="13"/>
    </row>
    <row r="22" spans="1:18" x14ac:dyDescent="0.2">
      <c r="A22" s="13">
        <v>0.37361111111111112</v>
      </c>
      <c r="B22" s="13"/>
      <c r="C22" s="13">
        <v>0.3743055555555555</v>
      </c>
      <c r="D22" s="13">
        <v>0.37152777777777773</v>
      </c>
      <c r="E22" s="13">
        <v>0.36736111111111108</v>
      </c>
      <c r="F22" s="13">
        <v>0.37361111111111112</v>
      </c>
      <c r="G22" s="13">
        <v>0.37291666666666662</v>
      </c>
      <c r="H22" s="13">
        <v>0.375</v>
      </c>
      <c r="I22" s="13">
        <v>0.37361111111111112</v>
      </c>
      <c r="J22" s="13">
        <v>0.37291666666666662</v>
      </c>
      <c r="K22" s="13">
        <v>0.37361111111111112</v>
      </c>
      <c r="L22" s="13"/>
      <c r="M22" s="13"/>
      <c r="N22" s="13"/>
      <c r="O22" s="13"/>
      <c r="P22" s="13"/>
      <c r="Q22" s="13"/>
      <c r="R22" s="13"/>
    </row>
    <row r="23" spans="1:18" x14ac:dyDescent="0.2">
      <c r="A23" s="13">
        <v>0.36458333333333331</v>
      </c>
      <c r="B23" s="13">
        <v>0.375</v>
      </c>
      <c r="C23" s="13">
        <v>0.37638888888888888</v>
      </c>
      <c r="D23" s="13">
        <v>0.37083333333333335</v>
      </c>
      <c r="E23" s="13">
        <v>0.37361111111111112</v>
      </c>
      <c r="F23" s="13">
        <v>0.37083333333333335</v>
      </c>
      <c r="G23" s="13">
        <v>0.37638888888888888</v>
      </c>
      <c r="H23" s="13">
        <v>0.37152777777777773</v>
      </c>
      <c r="I23" s="13">
        <v>0.36874999999999997</v>
      </c>
      <c r="J23" s="13">
        <v>0.375</v>
      </c>
      <c r="K23" s="13"/>
      <c r="L23" s="13"/>
      <c r="M23" s="13"/>
      <c r="N23" s="13"/>
      <c r="O23" s="13"/>
      <c r="P23" s="13"/>
      <c r="Q23" s="13"/>
      <c r="R23" s="13"/>
    </row>
    <row r="24" spans="1:18" x14ac:dyDescent="0.2">
      <c r="A24" s="13">
        <v>0.375</v>
      </c>
      <c r="B24" s="13">
        <v>0.37638888888888888</v>
      </c>
      <c r="C24" s="13">
        <v>0.375</v>
      </c>
      <c r="D24" s="13">
        <v>0.38125000000000003</v>
      </c>
      <c r="E24" s="13">
        <v>0.375</v>
      </c>
      <c r="F24" s="13">
        <v>0.37638888888888888</v>
      </c>
      <c r="G24" s="13">
        <v>0.37638888888888888</v>
      </c>
      <c r="H24" s="13">
        <v>0.3756944444444445</v>
      </c>
      <c r="I24" s="13">
        <v>0.37916666666666665</v>
      </c>
      <c r="J24" s="13">
        <v>0.375</v>
      </c>
      <c r="K24" s="13"/>
      <c r="L24" s="13"/>
      <c r="M24" s="13"/>
      <c r="N24" s="13"/>
      <c r="O24" s="13"/>
      <c r="P24" s="13"/>
      <c r="Q24" s="13"/>
      <c r="R24" s="13"/>
    </row>
    <row r="25" spans="1:18" x14ac:dyDescent="0.2">
      <c r="A25" s="13">
        <v>0.3576388888888889</v>
      </c>
      <c r="B25" s="13">
        <v>0.35833333333333334</v>
      </c>
      <c r="C25" s="13">
        <v>0.35555555555555557</v>
      </c>
      <c r="D25" s="13"/>
      <c r="E25" s="13">
        <v>0.35486111111111113</v>
      </c>
      <c r="F25" s="13">
        <v>0.35833333333333334</v>
      </c>
      <c r="G25" s="13">
        <v>0.35833333333333334</v>
      </c>
      <c r="H25" s="13">
        <v>0.3576388888888889</v>
      </c>
      <c r="I25" s="13">
        <v>0.3611111111111111</v>
      </c>
      <c r="J25" s="13">
        <v>0.3611111111111111</v>
      </c>
      <c r="K25" s="13">
        <v>0.3659722222222222</v>
      </c>
      <c r="L25" s="13"/>
      <c r="M25" s="13"/>
      <c r="N25" s="13"/>
      <c r="O25" s="13"/>
      <c r="P25" s="13"/>
      <c r="Q25" s="13"/>
      <c r="R25" s="13"/>
    </row>
    <row r="26" spans="1:18" x14ac:dyDescent="0.2">
      <c r="A26" s="13">
        <v>0.3756944444444445</v>
      </c>
      <c r="B26" s="13">
        <v>0.3743055555555555</v>
      </c>
      <c r="C26" s="13">
        <v>0.37083333333333335</v>
      </c>
      <c r="D26" s="13">
        <v>0.37638888888888888</v>
      </c>
      <c r="E26" s="13">
        <v>0.375</v>
      </c>
      <c r="F26" s="13">
        <v>0.375</v>
      </c>
      <c r="G26" s="13">
        <v>0.37986111111111115</v>
      </c>
      <c r="H26" s="13">
        <v>0.375</v>
      </c>
      <c r="I26" s="13">
        <v>0.37222222222222223</v>
      </c>
      <c r="J26" s="13">
        <v>0.37152777777777773</v>
      </c>
      <c r="K26" s="13">
        <v>0.37777777777777777</v>
      </c>
      <c r="L26" s="13">
        <v>0.40138888888888885</v>
      </c>
      <c r="M26" s="13"/>
      <c r="N26" s="13"/>
      <c r="O26" s="13"/>
      <c r="P26" s="13"/>
      <c r="Q26" s="13"/>
      <c r="R26" s="13">
        <v>0.37847222222222227</v>
      </c>
    </row>
    <row r="27" spans="1:18" x14ac:dyDescent="0.2">
      <c r="A27" s="13">
        <v>0.375</v>
      </c>
      <c r="B27" s="13">
        <v>0.37708333333333338</v>
      </c>
      <c r="C27" s="13">
        <v>0.36736111111111108</v>
      </c>
      <c r="D27" s="13">
        <v>0.3743055555555555</v>
      </c>
      <c r="E27" s="13">
        <v>0.37083333333333335</v>
      </c>
      <c r="F27" s="13">
        <v>0.39027777777777778</v>
      </c>
      <c r="G27" s="13">
        <v>0.375</v>
      </c>
      <c r="H27" s="13">
        <v>0.37291666666666662</v>
      </c>
      <c r="I27" s="13">
        <v>0.37777777777777777</v>
      </c>
      <c r="J27" s="13">
        <v>0.375</v>
      </c>
      <c r="K27" s="13">
        <v>0.3520833333333333</v>
      </c>
      <c r="L27" s="13"/>
      <c r="M27" s="13"/>
      <c r="N27" s="13"/>
      <c r="O27" s="13"/>
      <c r="P27" s="13"/>
      <c r="Q27" s="13">
        <v>0.37638888888888888</v>
      </c>
      <c r="R27" s="13">
        <v>0.38680555555555557</v>
      </c>
    </row>
    <row r="28" spans="1:18" x14ac:dyDescent="0.2">
      <c r="A28" s="13">
        <v>0.37361111111111112</v>
      </c>
      <c r="B28" s="13">
        <v>0.41805555555555557</v>
      </c>
      <c r="C28" s="13">
        <v>0.41111111111111115</v>
      </c>
      <c r="D28" s="13">
        <v>0.37152777777777773</v>
      </c>
      <c r="E28" s="13">
        <v>0.3743055555555555</v>
      </c>
      <c r="F28" s="13">
        <v>0.37916666666666665</v>
      </c>
      <c r="G28" s="13">
        <v>0.37361111111111112</v>
      </c>
      <c r="H28" s="13">
        <v>0.37361111111111112</v>
      </c>
      <c r="I28" s="13">
        <v>0.3743055555555555</v>
      </c>
      <c r="J28" s="13">
        <v>0.38750000000000001</v>
      </c>
      <c r="K28" s="13">
        <v>0.37916666666666665</v>
      </c>
      <c r="L28" s="13"/>
      <c r="M28" s="13"/>
      <c r="N28" s="13"/>
      <c r="O28" s="13"/>
      <c r="P28" s="13"/>
      <c r="Q28" s="13"/>
      <c r="R28" s="13"/>
    </row>
    <row r="29" spans="1:18" x14ac:dyDescent="0.2">
      <c r="A29" s="13">
        <v>0.36458333333333331</v>
      </c>
      <c r="B29" s="13">
        <v>0.36041666666666666</v>
      </c>
      <c r="C29" s="13">
        <v>0.36249999999999999</v>
      </c>
      <c r="D29" s="13">
        <v>0.3611111111111111</v>
      </c>
      <c r="E29" s="13">
        <v>0.36458333333333331</v>
      </c>
      <c r="F29" s="13">
        <v>0.36527777777777781</v>
      </c>
      <c r="G29" s="13">
        <v>0.3659722222222222</v>
      </c>
      <c r="H29" s="13">
        <v>0.36944444444444446</v>
      </c>
      <c r="I29" s="13">
        <v>0.36319444444444443</v>
      </c>
      <c r="J29" s="13"/>
      <c r="K29" s="13"/>
      <c r="L29" s="13"/>
      <c r="M29" s="13"/>
      <c r="N29" s="13"/>
      <c r="O29" s="13"/>
      <c r="P29" s="13"/>
      <c r="Q29" s="13"/>
      <c r="R29" s="13"/>
    </row>
    <row r="30" spans="1:18" x14ac:dyDescent="0.2">
      <c r="A30" s="13">
        <v>0.37291666666666662</v>
      </c>
      <c r="B30" s="13">
        <v>0.37083333333333335</v>
      </c>
      <c r="C30" s="13">
        <v>0.37083333333333335</v>
      </c>
      <c r="D30" s="13"/>
      <c r="E30" s="13"/>
      <c r="F30" s="13">
        <v>0.38541666666666669</v>
      </c>
      <c r="G30" s="13">
        <v>0.37708333333333338</v>
      </c>
      <c r="H30" s="13">
        <v>0.37916666666666665</v>
      </c>
      <c r="I30" s="13">
        <v>0.3756944444444445</v>
      </c>
      <c r="J30" s="13">
        <v>0.37708333333333338</v>
      </c>
      <c r="K30" s="13">
        <v>0.3833333333333333</v>
      </c>
      <c r="L30" s="13"/>
      <c r="M30" s="13"/>
      <c r="N30" s="13"/>
      <c r="O30" s="13"/>
      <c r="P30" s="13"/>
      <c r="Q30" s="13"/>
      <c r="R30" s="13"/>
    </row>
    <row r="31" spans="1:18" x14ac:dyDescent="0.2">
      <c r="A31" s="13">
        <v>0.38611111111111113</v>
      </c>
      <c r="B31" s="13">
        <v>0.37847222222222227</v>
      </c>
      <c r="C31" s="13">
        <v>0.38055555555555554</v>
      </c>
      <c r="D31" s="13">
        <v>0.37847222222222227</v>
      </c>
      <c r="E31" s="13">
        <v>0.3756944444444445</v>
      </c>
      <c r="F31" s="13">
        <v>0.37013888888888885</v>
      </c>
      <c r="G31" s="13">
        <v>0.375</v>
      </c>
      <c r="H31" s="13">
        <v>0.37083333333333335</v>
      </c>
      <c r="I31" s="13">
        <v>0.37361111111111112</v>
      </c>
      <c r="J31" s="13">
        <v>0.37083333333333335</v>
      </c>
      <c r="K31" s="13">
        <v>0.375</v>
      </c>
      <c r="L31" s="13"/>
      <c r="M31" s="13"/>
      <c r="N31" s="13"/>
      <c r="O31" s="13"/>
      <c r="P31" s="13"/>
      <c r="Q31" s="13"/>
      <c r="R31" s="13">
        <v>0.34236111111111112</v>
      </c>
    </row>
    <row r="32" spans="1:18" x14ac:dyDescent="0.2">
      <c r="A32" s="13">
        <v>0.36874999999999997</v>
      </c>
      <c r="B32" s="13">
        <v>0.37152777777777773</v>
      </c>
      <c r="C32" s="13">
        <v>0.37222222222222223</v>
      </c>
      <c r="D32" s="13">
        <v>0.3659722222222222</v>
      </c>
      <c r="E32" s="13">
        <v>0.36319444444444443</v>
      </c>
      <c r="F32" s="13">
        <v>0.37222222222222223</v>
      </c>
      <c r="G32" s="13">
        <v>0.36527777777777781</v>
      </c>
      <c r="H32" s="13">
        <v>0.36319444444444443</v>
      </c>
      <c r="I32" s="13">
        <v>0.3659722222222222</v>
      </c>
      <c r="J32" s="13">
        <v>0.37222222222222223</v>
      </c>
      <c r="K32" s="13">
        <v>0.36180555555555555</v>
      </c>
      <c r="L32" s="13"/>
      <c r="M32" s="13"/>
      <c r="N32" s="13"/>
      <c r="O32" s="13"/>
      <c r="P32" s="13"/>
      <c r="Q32" s="13"/>
      <c r="R32" s="13"/>
    </row>
    <row r="33" spans="1:18" x14ac:dyDescent="0.2">
      <c r="A33" s="13">
        <v>0.36805555555555558</v>
      </c>
      <c r="B33" s="13">
        <v>0.36736111111111108</v>
      </c>
      <c r="C33" s="13">
        <v>0.37222222222222223</v>
      </c>
      <c r="D33" s="13">
        <v>0.3756944444444445</v>
      </c>
      <c r="E33" s="13">
        <v>0.37083333333333335</v>
      </c>
      <c r="F33" s="13">
        <v>0.36944444444444446</v>
      </c>
      <c r="G33" s="13">
        <v>0.36805555555555558</v>
      </c>
      <c r="H33" s="13">
        <v>0.36874999999999997</v>
      </c>
      <c r="I33" s="13">
        <v>0.37152777777777773</v>
      </c>
      <c r="J33" s="13">
        <v>0.36805555555555558</v>
      </c>
      <c r="K33" s="13">
        <v>0.37222222222222223</v>
      </c>
      <c r="L33" s="13"/>
      <c r="M33" s="13"/>
      <c r="N33" s="13"/>
      <c r="O33" s="13"/>
      <c r="P33" s="13"/>
      <c r="Q33" s="13"/>
      <c r="R33" s="13"/>
    </row>
    <row r="34" spans="1:18" x14ac:dyDescent="0.2">
      <c r="A34" s="13">
        <v>0.37083333333333335</v>
      </c>
      <c r="B34" s="13">
        <v>0.3743055555555555</v>
      </c>
      <c r="C34" s="13">
        <v>0.375</v>
      </c>
      <c r="D34" s="13">
        <v>0.375</v>
      </c>
      <c r="E34" s="13">
        <v>0.375</v>
      </c>
      <c r="F34" s="13">
        <v>0.37638888888888888</v>
      </c>
      <c r="G34" s="13"/>
      <c r="H34" s="13">
        <v>0.55277777777777781</v>
      </c>
      <c r="I34" s="13">
        <v>0.375</v>
      </c>
      <c r="J34" s="13">
        <v>0.37777777777777777</v>
      </c>
      <c r="K34" s="13">
        <v>0.3756944444444445</v>
      </c>
      <c r="L34" s="13"/>
      <c r="M34" s="13">
        <v>0.37361111111111112</v>
      </c>
      <c r="N34" s="13"/>
      <c r="O34" s="13">
        <v>0.3756944444444445</v>
      </c>
      <c r="P34" s="13"/>
      <c r="Q34" s="13"/>
      <c r="R34" s="13">
        <v>0.37361111111111112</v>
      </c>
    </row>
    <row r="35" spans="1:18" x14ac:dyDescent="0.2">
      <c r="A35" s="13"/>
      <c r="B35" s="13">
        <v>0.46527777777777773</v>
      </c>
      <c r="C35" s="13">
        <v>0.40902777777777777</v>
      </c>
      <c r="D35" s="13">
        <v>0.40902777777777777</v>
      </c>
      <c r="E35" s="13">
        <v>0.49027777777777781</v>
      </c>
      <c r="F35" s="13">
        <v>0.76041666666666663</v>
      </c>
      <c r="G35" s="13">
        <v>0.41319444444444442</v>
      </c>
      <c r="H35" s="13">
        <v>0.38055555555555554</v>
      </c>
      <c r="I35" s="13">
        <v>0.52361111111111114</v>
      </c>
      <c r="J35" s="13">
        <v>0.52638888888888891</v>
      </c>
      <c r="K35" s="13"/>
      <c r="L35" s="13"/>
      <c r="M35" s="13"/>
      <c r="N35" s="13"/>
      <c r="O35" s="13"/>
      <c r="P35" s="13">
        <v>0.40486111111111112</v>
      </c>
      <c r="Q35" s="13"/>
      <c r="R35" s="13">
        <v>0.48819444444444443</v>
      </c>
    </row>
    <row r="36" spans="1:18" x14ac:dyDescent="0.2">
      <c r="A36" s="13">
        <v>0.37291666666666662</v>
      </c>
      <c r="B36" s="13">
        <v>0.37291666666666662</v>
      </c>
      <c r="C36" s="13">
        <v>0.37777777777777777</v>
      </c>
      <c r="D36" s="13">
        <v>0.37361111111111112</v>
      </c>
      <c r="E36" s="13">
        <v>0.375</v>
      </c>
      <c r="F36" s="13">
        <v>0.37847222222222227</v>
      </c>
      <c r="G36" s="13">
        <v>0.3756944444444445</v>
      </c>
      <c r="H36" s="13">
        <v>0.37361111111111112</v>
      </c>
      <c r="I36" s="13">
        <v>0.37638888888888888</v>
      </c>
      <c r="J36" s="13">
        <v>0.37638888888888888</v>
      </c>
      <c r="K36" s="13">
        <v>0.37361111111111112</v>
      </c>
      <c r="L36" s="13"/>
      <c r="M36" s="13"/>
      <c r="N36" s="13">
        <v>0.3756944444444445</v>
      </c>
      <c r="O36" s="13"/>
      <c r="P36" s="13">
        <v>0.37638888888888888</v>
      </c>
      <c r="Q36" s="13"/>
      <c r="R36" s="13">
        <v>0.37777777777777777</v>
      </c>
    </row>
    <row r="37" spans="1:18" x14ac:dyDescent="0.2">
      <c r="A37" s="13">
        <v>0.36458333333333331</v>
      </c>
      <c r="B37" s="13">
        <v>0.3659722222222222</v>
      </c>
      <c r="C37" s="13">
        <v>0.37013888888888885</v>
      </c>
      <c r="D37" s="13">
        <v>0.36944444444444446</v>
      </c>
      <c r="E37" s="13">
        <v>0.36944444444444446</v>
      </c>
      <c r="F37" s="13">
        <v>0.36805555555555558</v>
      </c>
      <c r="G37" s="13">
        <v>0.36458333333333331</v>
      </c>
      <c r="H37" s="13">
        <v>0.36874999999999997</v>
      </c>
      <c r="I37" s="13">
        <v>0.36805555555555558</v>
      </c>
      <c r="J37" s="13">
        <v>0.37083333333333335</v>
      </c>
      <c r="K37" s="13"/>
      <c r="L37" s="13"/>
      <c r="M37" s="13">
        <v>0.37222222222222223</v>
      </c>
      <c r="N37" s="13"/>
      <c r="O37" s="13">
        <v>0.36805555555555558</v>
      </c>
      <c r="P37" s="13"/>
      <c r="Q37" s="13"/>
      <c r="R37" s="13"/>
    </row>
    <row r="38" spans="1:18" x14ac:dyDescent="0.2">
      <c r="A38" s="13">
        <v>0.3756944444444445</v>
      </c>
      <c r="B38" s="13">
        <v>0.37847222222222227</v>
      </c>
      <c r="C38" s="13">
        <v>0.37222222222222223</v>
      </c>
      <c r="D38" s="13">
        <v>0.37361111111111112</v>
      </c>
      <c r="E38" s="13">
        <v>0.37708333333333338</v>
      </c>
      <c r="F38" s="13">
        <v>0.36736111111111108</v>
      </c>
      <c r="G38" s="13">
        <v>0.37222222222222223</v>
      </c>
      <c r="H38" s="13">
        <v>0.37291666666666662</v>
      </c>
      <c r="I38" s="13">
        <v>0.3756944444444445</v>
      </c>
      <c r="J38" s="13">
        <v>0.375</v>
      </c>
      <c r="K38" s="13">
        <v>0.37083333333333335</v>
      </c>
      <c r="L38" s="13"/>
      <c r="M38" s="13"/>
      <c r="N38" s="13">
        <v>0.37708333333333338</v>
      </c>
      <c r="O38" s="13"/>
      <c r="P38" s="13">
        <v>0.3756944444444445</v>
      </c>
      <c r="Q38" s="13"/>
      <c r="R38" s="13">
        <v>0.37083333333333335</v>
      </c>
    </row>
    <row r="39" spans="1:18" x14ac:dyDescent="0.2">
      <c r="A39" s="13"/>
      <c r="B39" s="13">
        <v>0.4368055555555555</v>
      </c>
      <c r="C39" s="13"/>
      <c r="D39" s="13"/>
      <c r="E39" s="13"/>
      <c r="F39" s="13"/>
      <c r="G39" s="13"/>
      <c r="H39" s="13">
        <v>0.3833333333333333</v>
      </c>
      <c r="I39" s="13">
        <v>0.40416666666666662</v>
      </c>
      <c r="J39" s="13">
        <v>0.40138888888888885</v>
      </c>
      <c r="K39" s="13"/>
      <c r="L39" s="13"/>
      <c r="M39" s="13"/>
      <c r="N39" s="13">
        <v>0.56458333333333333</v>
      </c>
      <c r="O39" s="13"/>
      <c r="P39" s="13">
        <v>0.56597222222222221</v>
      </c>
      <c r="Q39" s="13">
        <v>0.39097222222222222</v>
      </c>
      <c r="R39" s="13">
        <v>0.5541666666666667</v>
      </c>
    </row>
    <row r="40" spans="1:18" x14ac:dyDescent="0.2">
      <c r="A40" s="13">
        <v>0.37222222222222223</v>
      </c>
      <c r="B40" s="13">
        <v>0.37152777777777773</v>
      </c>
      <c r="C40" s="13">
        <v>0.3743055555555555</v>
      </c>
      <c r="D40" s="13">
        <v>0.36805555555555558</v>
      </c>
      <c r="E40" s="13">
        <v>0.37291666666666662</v>
      </c>
      <c r="F40" s="13">
        <v>0.37152777777777773</v>
      </c>
      <c r="G40" s="13"/>
      <c r="H40" s="13">
        <v>0.37222222222222223</v>
      </c>
      <c r="I40" s="13">
        <v>0.37291666666666662</v>
      </c>
      <c r="J40" s="13">
        <v>0.37291666666666662</v>
      </c>
      <c r="K40" s="13">
        <v>0.37013888888888885</v>
      </c>
      <c r="L40" s="13"/>
      <c r="M40" s="13"/>
      <c r="N40" s="13">
        <v>0.37361111111111112</v>
      </c>
      <c r="O40" s="13"/>
      <c r="P40" s="13">
        <v>0.3756944444444445</v>
      </c>
      <c r="Q40" s="13"/>
      <c r="R40" s="13">
        <v>0.3743055555555555</v>
      </c>
    </row>
    <row r="41" spans="1:18" x14ac:dyDescent="0.2">
      <c r="A41" s="13">
        <v>0.36458333333333331</v>
      </c>
      <c r="B41" s="13">
        <v>0.36805555555555558</v>
      </c>
      <c r="C41" s="13">
        <v>0.36527777777777781</v>
      </c>
      <c r="D41" s="13">
        <v>0.37222222222222223</v>
      </c>
      <c r="E41" s="13">
        <v>0.37152777777777773</v>
      </c>
      <c r="F41" s="13">
        <v>0.37013888888888885</v>
      </c>
      <c r="G41" s="13">
        <v>0.38819444444444445</v>
      </c>
      <c r="H41" s="13">
        <v>0.36944444444444446</v>
      </c>
      <c r="I41" s="13">
        <v>0.37083333333333335</v>
      </c>
      <c r="J41" s="13">
        <v>0.37083333333333335</v>
      </c>
      <c r="K41" s="13"/>
      <c r="L41" s="13"/>
      <c r="M41" s="13"/>
      <c r="N41" s="13">
        <v>0.37638888888888888</v>
      </c>
      <c r="O41" s="13"/>
      <c r="P41" s="13">
        <v>0.37291666666666662</v>
      </c>
      <c r="Q41" s="13"/>
      <c r="R41" s="13"/>
    </row>
    <row r="42" spans="1:18" x14ac:dyDescent="0.2">
      <c r="A42" s="13">
        <v>0.37361111111111112</v>
      </c>
      <c r="B42" s="13">
        <v>0.37708333333333338</v>
      </c>
      <c r="C42" s="13"/>
      <c r="D42" s="13"/>
      <c r="E42" s="13">
        <v>0.37361111111111112</v>
      </c>
      <c r="F42" s="13">
        <v>0.37638888888888888</v>
      </c>
      <c r="G42" s="13">
        <v>0.37291666666666662</v>
      </c>
      <c r="H42" s="13">
        <v>0.375</v>
      </c>
      <c r="I42" s="13">
        <v>0.37638888888888888</v>
      </c>
      <c r="J42" s="13">
        <v>0.37638888888888888</v>
      </c>
      <c r="K42" s="13">
        <v>0.37291666666666662</v>
      </c>
      <c r="L42" s="13"/>
      <c r="M42" s="13"/>
      <c r="N42" s="13"/>
      <c r="O42" s="13">
        <v>0.37638888888888888</v>
      </c>
      <c r="P42" s="13"/>
      <c r="Q42" s="13"/>
      <c r="R42" s="13"/>
    </row>
    <row r="43" spans="1:18" x14ac:dyDescent="0.2">
      <c r="A43" s="13">
        <v>0.56388888888888888</v>
      </c>
      <c r="B43" s="13">
        <v>0.55694444444444446</v>
      </c>
      <c r="C43" s="13">
        <v>0.37291666666666662</v>
      </c>
      <c r="D43" s="13">
        <v>0.48055555555555557</v>
      </c>
      <c r="E43" s="13">
        <v>0.60902777777777783</v>
      </c>
      <c r="F43" s="13">
        <v>0.45902777777777781</v>
      </c>
      <c r="G43" s="13">
        <v>0.6430555555555556</v>
      </c>
      <c r="H43" s="13"/>
      <c r="I43" s="13">
        <v>0.45624999999999999</v>
      </c>
      <c r="J43" s="13">
        <v>0.40902777777777777</v>
      </c>
      <c r="K43" s="13"/>
      <c r="L43" s="13"/>
      <c r="M43" s="13"/>
      <c r="N43" s="13"/>
      <c r="O43" s="13">
        <v>0.3888888888888889</v>
      </c>
      <c r="P43" s="13"/>
      <c r="Q43" s="13"/>
      <c r="R43" s="13"/>
    </row>
    <row r="44" spans="1:18" x14ac:dyDescent="0.2">
      <c r="A44" s="13">
        <v>0.37152777777777773</v>
      </c>
      <c r="B44" s="13">
        <v>0.36944444444444446</v>
      </c>
      <c r="C44" s="13">
        <v>0.3666666666666667</v>
      </c>
      <c r="D44" s="13">
        <v>0.3756944444444445</v>
      </c>
      <c r="E44" s="13">
        <v>0.3756944444444445</v>
      </c>
      <c r="F44" s="13">
        <v>0.46249999999999997</v>
      </c>
      <c r="G44" s="13">
        <v>0.375</v>
      </c>
      <c r="H44" s="13">
        <v>0.37361111111111112</v>
      </c>
      <c r="I44" s="13">
        <v>0.37222222222222223</v>
      </c>
      <c r="J44" s="13"/>
      <c r="K44" s="13">
        <v>0.37361111111111112</v>
      </c>
      <c r="L44" s="13"/>
      <c r="M44" s="13"/>
      <c r="N44" s="13">
        <v>0.375</v>
      </c>
      <c r="O44" s="13"/>
      <c r="P44" s="13"/>
      <c r="Q44" s="13"/>
      <c r="R44" s="13"/>
    </row>
    <row r="45" spans="1:18" x14ac:dyDescent="0.2">
      <c r="A45" s="13">
        <v>0.37013888888888885</v>
      </c>
      <c r="B45" s="13">
        <v>0.37222222222222223</v>
      </c>
      <c r="C45" s="13">
        <v>0.75347222222222221</v>
      </c>
      <c r="D45" s="13">
        <v>0.36736111111111108</v>
      </c>
      <c r="E45" s="13"/>
      <c r="F45" s="13">
        <v>0.37222222222222223</v>
      </c>
      <c r="G45" s="13">
        <v>0.37083333333333335</v>
      </c>
      <c r="H45" s="13">
        <v>0.37222222222222223</v>
      </c>
      <c r="I45" s="13">
        <v>0.37777777777777777</v>
      </c>
      <c r="J45" s="13">
        <v>0.3756944444444445</v>
      </c>
      <c r="K45" s="13">
        <v>0.3756944444444445</v>
      </c>
      <c r="L45" s="13">
        <v>0.6791666666666667</v>
      </c>
      <c r="M45" s="13">
        <v>0.43611111111111112</v>
      </c>
      <c r="N45" s="13">
        <v>0.75347222222222221</v>
      </c>
      <c r="O45" s="13">
        <v>0.45624999999999999</v>
      </c>
      <c r="P45" s="13">
        <v>0.36736111111111108</v>
      </c>
      <c r="Q45" s="13">
        <v>0.37777777777777777</v>
      </c>
      <c r="R45" s="13"/>
    </row>
    <row r="46" spans="1:18" x14ac:dyDescent="0.2">
      <c r="A46" s="13">
        <v>0.37013888888888885</v>
      </c>
      <c r="B46" s="13">
        <v>0.37222222222222223</v>
      </c>
      <c r="C46" s="13"/>
      <c r="D46" s="13">
        <v>0.3576388888888889</v>
      </c>
      <c r="E46" s="13">
        <v>0.3743055555555555</v>
      </c>
      <c r="F46" s="13">
        <v>0.37222222222222223</v>
      </c>
      <c r="G46" s="13">
        <v>0.39861111111111108</v>
      </c>
      <c r="H46" s="13">
        <v>0.3888888888888889</v>
      </c>
      <c r="I46" s="13"/>
      <c r="J46" s="13"/>
      <c r="K46" s="13"/>
      <c r="L46" s="13">
        <v>0.37222222222222223</v>
      </c>
      <c r="M46" s="13">
        <v>0.37013888888888885</v>
      </c>
      <c r="N46" s="13">
        <v>0.75069444444444444</v>
      </c>
      <c r="O46" s="13"/>
      <c r="P46" s="13"/>
      <c r="Q46" s="13">
        <v>0.37847222222222227</v>
      </c>
      <c r="R46" s="13"/>
    </row>
    <row r="47" spans="1:18" x14ac:dyDescent="0.2">
      <c r="A47" s="13">
        <v>0.37638888888888888</v>
      </c>
      <c r="B47" s="13">
        <v>0.35902777777777778</v>
      </c>
      <c r="C47" s="13">
        <v>0.375</v>
      </c>
      <c r="D47" s="13">
        <v>0.37222222222222223</v>
      </c>
      <c r="E47" s="13">
        <v>0.37083333333333335</v>
      </c>
      <c r="F47" s="13">
        <v>0.39097222222222222</v>
      </c>
      <c r="G47" s="13">
        <v>0.36249999999999999</v>
      </c>
      <c r="H47" s="13">
        <v>0.36319444444444443</v>
      </c>
      <c r="I47" s="13">
        <v>0.37291666666666662</v>
      </c>
      <c r="J47" s="13">
        <v>0.36319444444444443</v>
      </c>
      <c r="K47" s="13">
        <v>0.37083333333333335</v>
      </c>
      <c r="L47" s="13">
        <v>0.37013888888888885</v>
      </c>
      <c r="M47" s="13">
        <v>0.37013888888888885</v>
      </c>
      <c r="N47" s="13">
        <v>0.37013888888888885</v>
      </c>
      <c r="O47" s="13">
        <v>0.36458333333333331</v>
      </c>
      <c r="P47" s="13"/>
      <c r="Q47" s="13">
        <v>0.3756944444444445</v>
      </c>
      <c r="R47" s="13"/>
    </row>
    <row r="48" spans="1:18" x14ac:dyDescent="0.2">
      <c r="A48" s="13"/>
      <c r="B48" s="13">
        <v>0.37222222222222223</v>
      </c>
      <c r="C48" s="13">
        <v>0.37152777777777773</v>
      </c>
      <c r="D48" s="13">
        <v>0.37013888888888885</v>
      </c>
      <c r="E48" s="13">
        <v>0.36874999999999997</v>
      </c>
      <c r="F48" s="13">
        <v>0.37222222222222223</v>
      </c>
      <c r="G48" s="13">
        <v>0.37638888888888888</v>
      </c>
      <c r="H48" s="13">
        <v>0.36944444444444446</v>
      </c>
      <c r="I48" s="13">
        <v>0.37013888888888885</v>
      </c>
      <c r="J48" s="13">
        <v>0.37361111111111112</v>
      </c>
      <c r="K48" s="13">
        <v>0.37638888888888888</v>
      </c>
      <c r="L48" s="13">
        <v>0.37152777777777773</v>
      </c>
      <c r="M48" s="13">
        <v>0.37013888888888885</v>
      </c>
      <c r="N48" s="13">
        <v>0.36944444444444446</v>
      </c>
      <c r="O48" s="13">
        <v>0.37291666666666662</v>
      </c>
      <c r="P48" s="13"/>
      <c r="Q48" s="13">
        <v>0.37361111111111112</v>
      </c>
      <c r="R48" s="13">
        <v>0.37083333333333335</v>
      </c>
    </row>
    <row r="49" spans="1:18" x14ac:dyDescent="0.2">
      <c r="A49" s="13">
        <v>0.37222222222222223</v>
      </c>
      <c r="B49" s="13">
        <v>0.3743055555555555</v>
      </c>
      <c r="C49" s="13">
        <v>0.375</v>
      </c>
      <c r="D49" s="13">
        <v>0.36319444444444443</v>
      </c>
      <c r="E49" s="13">
        <v>0.37361111111111112</v>
      </c>
      <c r="F49" s="13">
        <v>0.375</v>
      </c>
      <c r="G49" s="13">
        <v>0.39513888888888887</v>
      </c>
      <c r="H49" s="13">
        <v>0.3666666666666667</v>
      </c>
      <c r="I49" s="13"/>
      <c r="J49" s="13"/>
      <c r="K49" s="13">
        <v>0.37638888888888888</v>
      </c>
      <c r="L49" s="13">
        <v>0.6791666666666667</v>
      </c>
      <c r="M49" s="13">
        <v>0.4381944444444445</v>
      </c>
      <c r="N49" s="13">
        <v>0.37708333333333338</v>
      </c>
      <c r="O49" s="13">
        <v>0.36805555555555558</v>
      </c>
      <c r="P49" s="13"/>
      <c r="Q49" s="13">
        <v>0.37847222222222227</v>
      </c>
      <c r="R49" s="13"/>
    </row>
    <row r="50" spans="1:18" x14ac:dyDescent="0.2">
      <c r="A50" s="13">
        <v>0.36180555555555555</v>
      </c>
      <c r="B50" s="13">
        <v>0.36388888888888887</v>
      </c>
      <c r="C50" s="13"/>
      <c r="D50" s="13"/>
      <c r="E50" s="13">
        <v>0.36874999999999997</v>
      </c>
      <c r="F50" s="13">
        <v>0.36874999999999997</v>
      </c>
      <c r="G50" s="13">
        <v>0.36944444444444446</v>
      </c>
      <c r="H50" s="13">
        <v>0.36736111111111108</v>
      </c>
      <c r="I50" s="13">
        <v>0.36388888888888887</v>
      </c>
      <c r="J50" s="13">
        <v>0.51597222222222217</v>
      </c>
      <c r="K50" s="13">
        <v>0.37222222222222223</v>
      </c>
      <c r="L50" s="13">
        <v>0.37152777777777773</v>
      </c>
      <c r="M50" s="13"/>
      <c r="N50" s="13">
        <v>0.36319444444444443</v>
      </c>
      <c r="O50" s="13"/>
      <c r="P50" s="13"/>
      <c r="Q50" s="13"/>
      <c r="R50" s="13"/>
    </row>
    <row r="51" spans="1:18" x14ac:dyDescent="0.2">
      <c r="A51" s="13">
        <v>0.36458333333333331</v>
      </c>
      <c r="B51" s="13">
        <v>0.3430555555555555</v>
      </c>
      <c r="C51" s="13"/>
      <c r="D51" s="13"/>
      <c r="E51" s="13">
        <v>0.37152777777777773</v>
      </c>
      <c r="F51" s="13">
        <v>0.34166666666666662</v>
      </c>
      <c r="G51" s="13">
        <v>0.3659722222222222</v>
      </c>
      <c r="H51" s="13">
        <v>0.35486111111111113</v>
      </c>
      <c r="I51" s="13">
        <v>0.34930555555555554</v>
      </c>
      <c r="J51" s="13">
        <v>0.34236111111111112</v>
      </c>
      <c r="K51" s="13">
        <v>0.37013888888888885</v>
      </c>
      <c r="L51" s="13">
        <v>0.37152777777777773</v>
      </c>
      <c r="M51" s="13"/>
      <c r="N51" s="13">
        <v>0.3576388888888889</v>
      </c>
      <c r="O51" s="13"/>
      <c r="P51" s="13"/>
      <c r="Q51" s="13"/>
      <c r="R51" s="13"/>
    </row>
    <row r="52" spans="1:18" x14ac:dyDescent="0.2">
      <c r="A52" s="13">
        <v>0.3666666666666667</v>
      </c>
      <c r="B52" s="13">
        <v>0.35833333333333334</v>
      </c>
      <c r="C52" s="13"/>
      <c r="D52" s="13"/>
      <c r="E52" s="13">
        <v>0.36388888888888887</v>
      </c>
      <c r="F52" s="13">
        <v>0.37222222222222223</v>
      </c>
      <c r="G52" s="13">
        <v>0.3666666666666667</v>
      </c>
      <c r="H52" s="13">
        <v>0.37013888888888885</v>
      </c>
      <c r="I52" s="13">
        <v>0.36527777777777781</v>
      </c>
      <c r="J52" s="13">
        <v>0.3666666666666667</v>
      </c>
      <c r="K52" s="13">
        <v>0.36319444444444443</v>
      </c>
      <c r="L52" s="13"/>
      <c r="M52" s="13"/>
      <c r="N52" s="13">
        <v>0.36458333333333331</v>
      </c>
      <c r="O52" s="13"/>
      <c r="P52" s="13"/>
      <c r="Q52" s="13"/>
      <c r="R52" s="13"/>
    </row>
    <row r="53" spans="1:18" x14ac:dyDescent="0.2">
      <c r="A53" s="13">
        <v>0.37222222222222223</v>
      </c>
      <c r="B53" s="13">
        <v>0.37222222222222223</v>
      </c>
      <c r="C53" s="13">
        <v>0.36527777777777781</v>
      </c>
      <c r="D53" s="13">
        <v>0.36736111111111108</v>
      </c>
      <c r="E53" s="13">
        <v>0.37361111111111112</v>
      </c>
      <c r="F53" s="13">
        <v>0.3743055555555555</v>
      </c>
      <c r="G53" s="13"/>
      <c r="H53" s="13"/>
      <c r="I53" s="14"/>
      <c r="J53" s="13"/>
      <c r="K53" s="13"/>
      <c r="L53" s="13"/>
      <c r="M53" s="13"/>
      <c r="N53" s="13"/>
      <c r="O53" s="13"/>
      <c r="P53" s="13"/>
      <c r="Q53" s="13"/>
      <c r="R53" s="13">
        <v>0.3666666666666667</v>
      </c>
    </row>
    <row r="54" spans="1:18" x14ac:dyDescent="0.2">
      <c r="A54" s="13">
        <v>0.36805555555555558</v>
      </c>
      <c r="B54" s="13">
        <v>0.33194444444444443</v>
      </c>
      <c r="C54" s="13">
        <v>0.35902777777777778</v>
      </c>
      <c r="D54" s="13">
        <v>0.36805555555555558</v>
      </c>
      <c r="E54" s="13">
        <v>0.35625000000000001</v>
      </c>
      <c r="F54" s="13"/>
      <c r="G54" s="13">
        <v>0.37083333333333335</v>
      </c>
      <c r="H54" s="13">
        <v>0.37222222222222223</v>
      </c>
      <c r="I54" s="13">
        <v>0.35902777777777778</v>
      </c>
      <c r="J54" s="13">
        <v>0.37083333333333335</v>
      </c>
      <c r="K54" s="13">
        <v>0.375</v>
      </c>
      <c r="L54" s="13">
        <v>0.36944444444444446</v>
      </c>
      <c r="M54" s="13">
        <v>0.37013888888888885</v>
      </c>
      <c r="N54" s="13">
        <v>0.37291666666666662</v>
      </c>
      <c r="O54" s="13">
        <v>0.37152777777777773</v>
      </c>
      <c r="P54" s="13"/>
      <c r="Q54" s="13">
        <v>0.37777777777777777</v>
      </c>
      <c r="R54" s="13">
        <v>0.36041666666666666</v>
      </c>
    </row>
    <row r="55" spans="1:18" x14ac:dyDescent="0.2">
      <c r="A55" s="13"/>
      <c r="B55" s="13">
        <v>0.3263888888888889</v>
      </c>
      <c r="C55" s="13">
        <v>0.33680555555555558</v>
      </c>
      <c r="D55" s="13">
        <v>0.33402777777777781</v>
      </c>
      <c r="E55" s="13">
        <v>0.32361111111111113</v>
      </c>
      <c r="F55" s="13">
        <v>0.32777777777777778</v>
      </c>
      <c r="G55" s="13">
        <v>0.3354166666666667</v>
      </c>
      <c r="H55" s="13">
        <v>0.33333333333333331</v>
      </c>
      <c r="I55" s="13">
        <v>0.33611111111111108</v>
      </c>
      <c r="J55" s="13">
        <v>0.33402777777777781</v>
      </c>
      <c r="K55" s="13">
        <v>0.37152777777777773</v>
      </c>
      <c r="L55" s="13"/>
      <c r="M55" s="13"/>
      <c r="N55" s="13">
        <v>0.33611111111111108</v>
      </c>
      <c r="O55" s="13">
        <v>0.33749999999999997</v>
      </c>
      <c r="P55" s="13"/>
      <c r="Q55" s="13"/>
      <c r="R55" s="13"/>
    </row>
    <row r="56" spans="1:18" x14ac:dyDescent="0.2">
      <c r="A56" s="13">
        <v>0.37152777777777773</v>
      </c>
      <c r="B56" s="13">
        <v>0.35972222222222222</v>
      </c>
      <c r="C56" s="13">
        <v>0.375</v>
      </c>
      <c r="D56" s="13">
        <v>0.37291666666666662</v>
      </c>
      <c r="E56" s="13">
        <v>0.37152777777777773</v>
      </c>
      <c r="F56" s="13">
        <v>0.37708333333333338</v>
      </c>
      <c r="G56" s="13">
        <v>0.36249999999999999</v>
      </c>
      <c r="H56" s="13">
        <v>0.35555555555555557</v>
      </c>
      <c r="I56" s="13">
        <v>0.43055555555555558</v>
      </c>
      <c r="J56" s="13">
        <v>0.36319444444444443</v>
      </c>
      <c r="K56" s="13">
        <v>0.37083333333333335</v>
      </c>
      <c r="L56" s="13">
        <v>0.37013888888888885</v>
      </c>
      <c r="M56" s="13">
        <v>0.37013888888888885</v>
      </c>
      <c r="N56" s="13">
        <v>0.37013888888888885</v>
      </c>
      <c r="O56" s="13">
        <v>0.36458333333333331</v>
      </c>
      <c r="P56" s="13"/>
      <c r="Q56" s="13">
        <v>0.3756944444444445</v>
      </c>
      <c r="R56" s="13">
        <v>0.36874999999999997</v>
      </c>
    </row>
    <row r="57" spans="1:18" x14ac:dyDescent="0.2">
      <c r="A57" s="13">
        <v>0.33680555555555558</v>
      </c>
      <c r="B57" s="13">
        <v>0.3354166666666667</v>
      </c>
      <c r="C57" s="13"/>
      <c r="D57" s="13"/>
      <c r="E57" s="13"/>
      <c r="F57" s="13">
        <v>0.33958333333333335</v>
      </c>
      <c r="G57" s="13">
        <v>0.33055555555555555</v>
      </c>
      <c r="H57" s="13">
        <v>0.33680555555555558</v>
      </c>
      <c r="I57" s="13">
        <v>0.3347222222222222</v>
      </c>
      <c r="J57" s="13">
        <v>0.33680555555555558</v>
      </c>
      <c r="K57" s="13">
        <v>0.3659722222222222</v>
      </c>
      <c r="L57" s="13"/>
      <c r="M57" s="13"/>
      <c r="N57" s="13">
        <v>0.33611111111111108</v>
      </c>
      <c r="O57" s="13"/>
      <c r="P57" s="13"/>
      <c r="Q57" s="13"/>
      <c r="R57" s="13"/>
    </row>
    <row r="58" spans="1:18" x14ac:dyDescent="0.2">
      <c r="A58" s="13">
        <v>0.38611111111111113</v>
      </c>
      <c r="B58" s="13">
        <v>0.3743055555555555</v>
      </c>
      <c r="C58" s="13">
        <v>0.37777777777777777</v>
      </c>
      <c r="D58" s="13"/>
      <c r="E58" s="13">
        <v>0.37708333333333338</v>
      </c>
      <c r="F58" s="13">
        <v>0.37847222222222227</v>
      </c>
      <c r="G58" s="13">
        <v>0.37638888888888888</v>
      </c>
      <c r="H58" s="13">
        <v>0.37777777777777777</v>
      </c>
      <c r="I58" s="13">
        <v>0.37777777777777777</v>
      </c>
      <c r="J58" s="13">
        <v>0.37777777777777777</v>
      </c>
      <c r="K58" s="13">
        <v>0.375</v>
      </c>
      <c r="L58" s="13"/>
      <c r="M58" s="13"/>
      <c r="N58" s="13"/>
      <c r="O58" s="13"/>
      <c r="P58" s="13"/>
      <c r="Q58" s="13"/>
      <c r="R58" s="13"/>
    </row>
    <row r="59" spans="1:18" x14ac:dyDescent="0.2">
      <c r="A59" s="13">
        <v>0.3444444444444445</v>
      </c>
      <c r="B59" s="13">
        <v>0.35833333333333334</v>
      </c>
      <c r="C59" s="13">
        <v>0.35625000000000001</v>
      </c>
      <c r="D59" s="13">
        <v>0.33402777777777781</v>
      </c>
      <c r="E59" s="13">
        <v>0.33611111111111108</v>
      </c>
      <c r="F59" s="13">
        <v>0.3520833333333333</v>
      </c>
      <c r="G59" s="13">
        <v>0.35972222222222222</v>
      </c>
      <c r="H59" s="13">
        <v>0.35555555555555557</v>
      </c>
      <c r="I59" s="13">
        <v>0.35138888888888892</v>
      </c>
      <c r="J59" s="13">
        <v>0.34027777777777773</v>
      </c>
      <c r="K59" s="13">
        <v>0.37152777777777773</v>
      </c>
      <c r="L59" s="13"/>
      <c r="M59" s="13"/>
      <c r="N59" s="13">
        <v>0.3576388888888889</v>
      </c>
      <c r="O59" s="13"/>
      <c r="P59" s="13"/>
      <c r="Q59" s="13"/>
      <c r="R59" s="13"/>
    </row>
    <row r="60" spans="1:18" x14ac:dyDescent="0.2">
      <c r="A60" s="13">
        <v>0.36180555555555555</v>
      </c>
      <c r="B60" s="13">
        <v>0.36388888888888887</v>
      </c>
      <c r="C60" s="13"/>
      <c r="D60" s="13"/>
      <c r="E60" s="13">
        <v>0.36736111111111108</v>
      </c>
      <c r="F60" s="13">
        <v>0.36874999999999997</v>
      </c>
      <c r="G60" s="13">
        <v>0.36944444444444446</v>
      </c>
      <c r="H60" s="13">
        <v>0.36736111111111108</v>
      </c>
      <c r="I60" s="13">
        <v>0.36527777777777781</v>
      </c>
      <c r="J60" s="13">
        <v>0.36180555555555555</v>
      </c>
      <c r="K60" s="13">
        <v>0.37222222222222223</v>
      </c>
      <c r="L60" s="13">
        <v>0.37152777777777773</v>
      </c>
      <c r="M60" s="13"/>
      <c r="N60" s="13">
        <v>0.36249999999999999</v>
      </c>
      <c r="O60" s="13"/>
      <c r="P60" s="13"/>
      <c r="Q60" s="13"/>
      <c r="R60" s="13"/>
    </row>
    <row r="61" spans="1:18" x14ac:dyDescent="0.2">
      <c r="A61" s="13">
        <v>0.375</v>
      </c>
      <c r="B61" s="13">
        <v>0.375</v>
      </c>
      <c r="C61" s="13">
        <v>0.37361111111111112</v>
      </c>
      <c r="D61" s="13">
        <v>0.37638888888888888</v>
      </c>
      <c r="E61" s="13">
        <v>0.37083333333333335</v>
      </c>
      <c r="F61" s="13"/>
      <c r="G61" s="13">
        <v>0.37013888888888885</v>
      </c>
      <c r="H61" s="13">
        <v>0.37638888888888888</v>
      </c>
      <c r="I61" s="13">
        <v>0.37638888888888888</v>
      </c>
      <c r="J61" s="13">
        <v>0.37152777777777773</v>
      </c>
      <c r="K61" s="13">
        <v>0.375</v>
      </c>
      <c r="L61" s="13">
        <v>0.37222222222222223</v>
      </c>
      <c r="M61" s="13"/>
      <c r="N61" s="13">
        <v>0.37222222222222223</v>
      </c>
      <c r="O61" s="13"/>
      <c r="P61" s="13"/>
      <c r="Q61" s="13"/>
      <c r="R61" s="13"/>
    </row>
    <row r="62" spans="1:18" x14ac:dyDescent="0.2">
      <c r="A62" s="13">
        <v>0.3756944444444445</v>
      </c>
      <c r="B62" s="13">
        <v>0.37361111111111112</v>
      </c>
      <c r="C62" s="13">
        <v>0.375</v>
      </c>
      <c r="D62" s="13">
        <v>0.37361111111111112</v>
      </c>
      <c r="E62" s="13">
        <v>0.37361111111111112</v>
      </c>
      <c r="F62" s="13">
        <v>0.37361111111111112</v>
      </c>
      <c r="G62" s="13">
        <v>0.3756944444444445</v>
      </c>
      <c r="H62" s="13">
        <v>0.37291666666666662</v>
      </c>
      <c r="I62" s="13">
        <v>0.37222222222222223</v>
      </c>
      <c r="J62" s="13">
        <v>0.3743055555555555</v>
      </c>
      <c r="K62" s="13">
        <v>0.36874999999999997</v>
      </c>
      <c r="L62" s="13"/>
      <c r="M62" s="13"/>
      <c r="N62" s="13">
        <v>0.3756944444444445</v>
      </c>
      <c r="O62" s="13"/>
      <c r="P62" s="13"/>
      <c r="Q62" s="13"/>
      <c r="R62" s="13"/>
    </row>
    <row r="63" spans="1:18" x14ac:dyDescent="0.2">
      <c r="A63" s="13">
        <v>0.35416666666666669</v>
      </c>
      <c r="B63" s="13">
        <v>0.35138888888888892</v>
      </c>
      <c r="C63" s="13"/>
      <c r="D63" s="13"/>
      <c r="E63" s="13">
        <v>0.34930555555555554</v>
      </c>
      <c r="F63" s="13">
        <v>0.35486111111111113</v>
      </c>
      <c r="G63" s="13">
        <v>0.37222222222222223</v>
      </c>
      <c r="H63" s="13">
        <v>0.35138888888888892</v>
      </c>
      <c r="I63" s="13">
        <v>0.35416666666666669</v>
      </c>
      <c r="J63" s="13">
        <v>0.35555555555555557</v>
      </c>
      <c r="K63" s="13">
        <v>0.35347222222222219</v>
      </c>
      <c r="L63" s="13"/>
      <c r="M63" s="13"/>
      <c r="N63" s="13">
        <v>0.34930555555555554</v>
      </c>
      <c r="O63" s="13"/>
      <c r="P63" s="13"/>
      <c r="Q63" s="13"/>
      <c r="R63" s="13"/>
    </row>
    <row r="64" spans="1:18" x14ac:dyDescent="0.2">
      <c r="A64" s="13">
        <v>0.37152777777777773</v>
      </c>
      <c r="B64" s="13">
        <v>0.37291666666666662</v>
      </c>
      <c r="C64" s="13">
        <v>0.37291666666666662</v>
      </c>
      <c r="D64" s="13">
        <v>0.37361111111111112</v>
      </c>
      <c r="E64" s="13">
        <v>0.36458333333333331</v>
      </c>
      <c r="F64" s="13">
        <v>0.37361111111111112</v>
      </c>
      <c r="G64" s="13">
        <v>0.3743055555555555</v>
      </c>
      <c r="H64" s="13">
        <v>0.37291666666666662</v>
      </c>
      <c r="I64" s="13">
        <v>0.37777777777777777</v>
      </c>
      <c r="J64" s="13">
        <v>0.37291666666666662</v>
      </c>
      <c r="K64" s="13">
        <v>0.375</v>
      </c>
      <c r="L64" s="13"/>
      <c r="M64" s="13"/>
      <c r="N64" s="13"/>
      <c r="O64" s="13"/>
      <c r="P64" s="13"/>
      <c r="Q64" s="13"/>
      <c r="R64" s="13"/>
    </row>
    <row r="65" spans="1:18" x14ac:dyDescent="0.2">
      <c r="A65" s="13">
        <v>0.33958333333333335</v>
      </c>
      <c r="B65" s="13">
        <v>0.33611111111111108</v>
      </c>
      <c r="C65" s="13"/>
      <c r="D65" s="13"/>
      <c r="E65" s="13">
        <v>0.35486111111111113</v>
      </c>
      <c r="F65" s="13"/>
      <c r="G65" s="13">
        <v>0.33680555555555558</v>
      </c>
      <c r="H65" s="13">
        <v>0.33680555555555558</v>
      </c>
      <c r="I65" s="13">
        <v>0.3347222222222222</v>
      </c>
      <c r="J65" s="13">
        <v>0.33680555555555558</v>
      </c>
      <c r="K65" s="13">
        <v>0.37291666666666662</v>
      </c>
      <c r="L65" s="13"/>
      <c r="M65" s="13"/>
      <c r="N65" s="13">
        <v>0.33333333333333331</v>
      </c>
      <c r="O65" s="13"/>
      <c r="P65" s="13"/>
      <c r="Q65" s="13"/>
      <c r="R65" s="13"/>
    </row>
    <row r="66" spans="1:18" x14ac:dyDescent="0.2">
      <c r="A66" s="13">
        <v>0.36736111111111108</v>
      </c>
      <c r="B66" s="13">
        <v>0.37361111111111112</v>
      </c>
      <c r="C66" s="13"/>
      <c r="D66" s="13"/>
      <c r="E66" s="13">
        <v>0.37222222222222223</v>
      </c>
      <c r="F66" s="13">
        <v>0.37638888888888888</v>
      </c>
      <c r="G66" s="13">
        <v>0.36874999999999997</v>
      </c>
      <c r="H66" s="13">
        <v>0.375</v>
      </c>
      <c r="I66" s="13">
        <v>0.36388888888888887</v>
      </c>
      <c r="J66" s="13">
        <v>0.61805555555555558</v>
      </c>
      <c r="K66" s="13">
        <v>0.3743055555555555</v>
      </c>
      <c r="L66" s="13">
        <v>0.37638888888888888</v>
      </c>
      <c r="M66" s="13">
        <v>0.3756944444444445</v>
      </c>
      <c r="N66" s="13">
        <v>0.3756944444444445</v>
      </c>
      <c r="O66" s="13">
        <v>0.3743055555555555</v>
      </c>
      <c r="P66" s="13"/>
      <c r="Q66" s="13">
        <v>0.37777777777777777</v>
      </c>
      <c r="R66" s="13">
        <v>0.37638888888888888</v>
      </c>
    </row>
    <row r="67" spans="1:18" x14ac:dyDescent="0.2">
      <c r="A67" s="13">
        <v>0.35694444444444445</v>
      </c>
      <c r="B67" s="13">
        <v>0.35416666666666669</v>
      </c>
      <c r="C67" s="13">
        <v>0.35833333333333334</v>
      </c>
      <c r="D67" s="13"/>
      <c r="E67" s="13">
        <v>0.35555555555555557</v>
      </c>
      <c r="F67" s="13">
        <v>0.3576388888888889</v>
      </c>
      <c r="G67" s="13">
        <v>0.35486111111111113</v>
      </c>
      <c r="H67" s="13">
        <v>0.35555555555555557</v>
      </c>
      <c r="I67" s="13">
        <v>0.34652777777777777</v>
      </c>
      <c r="J67" s="13">
        <v>0.36180555555555555</v>
      </c>
      <c r="K67" s="13"/>
      <c r="L67" s="13"/>
      <c r="M67" s="13">
        <v>0.36805555555555558</v>
      </c>
      <c r="N67" s="13">
        <v>0.36944444444444446</v>
      </c>
      <c r="O67" s="13">
        <v>0.36805555555555558</v>
      </c>
      <c r="P67" s="13"/>
      <c r="Q67" s="13">
        <v>0.37777777777777777</v>
      </c>
      <c r="R67" s="13">
        <v>0.35833333333333334</v>
      </c>
    </row>
    <row r="68" spans="1:18" x14ac:dyDescent="0.2">
      <c r="A68" s="13">
        <v>0.37708333333333338</v>
      </c>
      <c r="B68" s="13">
        <v>0.37638888888888888</v>
      </c>
      <c r="C68" s="13">
        <v>0.37708333333333338</v>
      </c>
      <c r="D68" s="13">
        <v>0.3756944444444445</v>
      </c>
      <c r="E68" s="13">
        <v>0.36805555555555558</v>
      </c>
      <c r="F68" s="13">
        <v>0.37638888888888888</v>
      </c>
      <c r="G68" s="13">
        <v>0.37638888888888888</v>
      </c>
      <c r="H68" s="13">
        <v>0.37638888888888888</v>
      </c>
      <c r="I68" s="13">
        <v>0.37777777777777777</v>
      </c>
      <c r="J68" s="13">
        <v>0.37708333333333338</v>
      </c>
      <c r="K68" s="13">
        <v>0.3756944444444445</v>
      </c>
      <c r="L68" s="13"/>
      <c r="M68" s="13"/>
      <c r="N68" s="13"/>
      <c r="O68" s="13"/>
      <c r="P68" s="13"/>
      <c r="Q68" s="13"/>
      <c r="R68" s="13"/>
    </row>
    <row r="69" spans="1:18" x14ac:dyDescent="0.2">
      <c r="A69" s="13">
        <v>0.36319444444444443</v>
      </c>
      <c r="B69" s="13">
        <v>0.36041666666666666</v>
      </c>
      <c r="C69" s="13">
        <v>0.44513888888888892</v>
      </c>
      <c r="D69" s="13">
        <v>0.36944444444444446</v>
      </c>
      <c r="E69" s="13"/>
      <c r="F69" s="13">
        <v>0.3659722222222222</v>
      </c>
      <c r="G69" s="13">
        <v>0.36944444444444446</v>
      </c>
      <c r="H69" s="13">
        <v>0.37291666666666662</v>
      </c>
      <c r="I69" s="13">
        <v>0.3756944444444445</v>
      </c>
      <c r="J69" s="13"/>
      <c r="K69" s="13">
        <v>0.375</v>
      </c>
      <c r="L69" s="13">
        <v>0.375</v>
      </c>
      <c r="M69" s="13"/>
      <c r="N69" s="13">
        <v>0.37291666666666662</v>
      </c>
      <c r="O69" s="13">
        <v>0.3756944444444445</v>
      </c>
      <c r="P69" s="13"/>
      <c r="Q69" s="13"/>
      <c r="R69" s="13"/>
    </row>
    <row r="70" spans="1:18" x14ac:dyDescent="0.2">
      <c r="A70" s="13">
        <v>0.38958333333333334</v>
      </c>
      <c r="B70" s="13">
        <v>0.39583333333333331</v>
      </c>
      <c r="C70" s="13">
        <v>0.36180555555555555</v>
      </c>
      <c r="D70" s="13">
        <v>0.35902777777777778</v>
      </c>
      <c r="E70" s="13">
        <v>0.3527777777777778</v>
      </c>
      <c r="F70" s="13">
        <v>0.35625000000000001</v>
      </c>
      <c r="G70" s="13">
        <v>0.75</v>
      </c>
      <c r="H70" s="13">
        <v>0.3576388888888889</v>
      </c>
      <c r="I70" s="13">
        <v>0.35625000000000001</v>
      </c>
      <c r="J70" s="13">
        <v>0.35625000000000001</v>
      </c>
      <c r="K70" s="13">
        <v>0.35902777777777778</v>
      </c>
      <c r="L70" s="13">
        <v>0.375</v>
      </c>
      <c r="M70" s="13"/>
      <c r="N70" s="13">
        <v>0.35972222222222222</v>
      </c>
      <c r="O70" s="13"/>
      <c r="P70" s="13"/>
      <c r="Q70" s="13"/>
      <c r="R70" s="13"/>
    </row>
    <row r="71" spans="1:18" x14ac:dyDescent="0.2">
      <c r="A71" s="13">
        <v>0.33402777777777781</v>
      </c>
      <c r="B71" s="13">
        <v>0.33680555555555558</v>
      </c>
      <c r="C71" s="13">
        <v>0.33402777777777781</v>
      </c>
      <c r="D71" s="13">
        <v>0.33402777777777781</v>
      </c>
      <c r="E71" s="13">
        <v>0.35972222222222222</v>
      </c>
      <c r="F71" s="13">
        <v>0.3347222222222222</v>
      </c>
      <c r="G71" s="13">
        <v>0.33402777777777781</v>
      </c>
      <c r="H71" s="13">
        <v>0.33263888888888887</v>
      </c>
      <c r="I71" s="13">
        <v>0.3347222222222222</v>
      </c>
      <c r="J71" s="13">
        <v>0.33333333333333331</v>
      </c>
      <c r="K71" s="13">
        <v>0.35486111111111113</v>
      </c>
      <c r="L71" s="13"/>
      <c r="M71" s="13"/>
      <c r="N71" s="13">
        <v>0.36805555555555558</v>
      </c>
      <c r="O71" s="13"/>
      <c r="P71" s="13"/>
      <c r="Q71" s="13"/>
      <c r="R71" s="13"/>
    </row>
    <row r="72" spans="1:18" x14ac:dyDescent="0.2">
      <c r="A72" s="13">
        <v>0.45069444444444445</v>
      </c>
      <c r="B72" s="13">
        <v>0.44791666666666669</v>
      </c>
      <c r="C72" s="13">
        <v>0.42152777777777778</v>
      </c>
      <c r="D72" s="13">
        <v>0.37986111111111115</v>
      </c>
      <c r="E72" s="13">
        <v>0.3840277777777778</v>
      </c>
      <c r="F72" s="13">
        <v>0.38541666666666669</v>
      </c>
      <c r="G72" s="13">
        <v>0.38194444444444442</v>
      </c>
      <c r="H72" s="13">
        <v>0.40833333333333338</v>
      </c>
      <c r="I72" s="13">
        <v>0.55486111111111114</v>
      </c>
      <c r="J72" s="13">
        <v>0.3743055555555555</v>
      </c>
      <c r="K72" s="13">
        <v>0.3527777777777778</v>
      </c>
      <c r="L72" s="13"/>
      <c r="M72" s="13"/>
      <c r="N72" s="13">
        <v>0.46388888888888885</v>
      </c>
      <c r="O72" s="13"/>
      <c r="P72" s="13"/>
      <c r="Q72" s="13">
        <v>0.3743055555555555</v>
      </c>
      <c r="R72" s="13">
        <v>0.37638888888888888</v>
      </c>
    </row>
    <row r="73" spans="1:18" x14ac:dyDescent="0.2">
      <c r="A73" s="13"/>
      <c r="B73" s="13"/>
      <c r="C73" s="13"/>
      <c r="D73" s="13"/>
      <c r="E73" s="13"/>
      <c r="F73" s="13"/>
      <c r="G73" s="13"/>
      <c r="H73" s="13"/>
      <c r="I73" s="13">
        <v>0.36388888888888887</v>
      </c>
      <c r="J73" s="13">
        <v>0.3666666666666667</v>
      </c>
      <c r="K73" s="13">
        <v>0.36041666666666666</v>
      </c>
      <c r="L73" s="13"/>
      <c r="M73" s="13"/>
      <c r="N73" s="13">
        <v>0.36319444444444443</v>
      </c>
      <c r="O73" s="13"/>
      <c r="P73" s="13"/>
      <c r="Q73" s="13"/>
      <c r="R73" s="13"/>
    </row>
    <row r="74" spans="1:18" x14ac:dyDescent="0.2">
      <c r="A74" s="13">
        <v>0.36527777777777781</v>
      </c>
      <c r="B74" s="13">
        <v>0.36874999999999997</v>
      </c>
      <c r="C74" s="13">
        <v>0.36944444444444446</v>
      </c>
      <c r="D74" s="13">
        <v>0.36736111111111108</v>
      </c>
      <c r="E74" s="13">
        <v>0.3659722222222222</v>
      </c>
      <c r="F74" s="13">
        <v>0.36944444444444446</v>
      </c>
      <c r="G74" s="13">
        <v>0.36388888888888887</v>
      </c>
      <c r="H74" s="13">
        <v>0.36458333333333331</v>
      </c>
      <c r="I74" s="13">
        <v>0.3659722222222222</v>
      </c>
      <c r="J74" s="13">
        <v>0.3666666666666667</v>
      </c>
      <c r="K74" s="13">
        <v>0.36805555555555558</v>
      </c>
      <c r="L74" s="13"/>
      <c r="M74" s="13"/>
      <c r="N74" s="13">
        <v>0.36736111111111108</v>
      </c>
      <c r="O74" s="13"/>
      <c r="P74" s="13"/>
      <c r="Q74" s="13"/>
      <c r="R74" s="13"/>
    </row>
    <row r="75" spans="1:18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>
        <v>0.33402777777777781</v>
      </c>
      <c r="N75" s="13">
        <v>0.33402777777777781</v>
      </c>
      <c r="O75" s="13">
        <v>0.33402777777777781</v>
      </c>
      <c r="P75" s="13">
        <v>0.33680555555555558</v>
      </c>
      <c r="Q75" s="13">
        <v>0.37638888888888888</v>
      </c>
      <c r="R75" s="13">
        <v>0.33749999999999997</v>
      </c>
    </row>
    <row r="76" spans="1:18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>
        <v>0.3743055555555555</v>
      </c>
      <c r="L76" s="13">
        <v>0.34027777777777773</v>
      </c>
      <c r="M76" s="13">
        <v>0.35833333333333334</v>
      </c>
      <c r="N76" s="13">
        <v>0.33194444444444443</v>
      </c>
      <c r="O76" s="13">
        <v>0.32500000000000001</v>
      </c>
      <c r="P76" s="13">
        <v>0.33749999999999997</v>
      </c>
      <c r="Q76" s="13">
        <v>0.3659722222222222</v>
      </c>
      <c r="R76" s="13">
        <v>0.35625000000000001</v>
      </c>
    </row>
    <row r="77" spans="1:18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>
        <v>0.35625000000000001</v>
      </c>
      <c r="N77" s="13">
        <v>0.3444444444444445</v>
      </c>
      <c r="O77" s="13">
        <v>0.3666666666666667</v>
      </c>
      <c r="P77" s="13">
        <v>0.35000000000000003</v>
      </c>
      <c r="Q77" s="13">
        <v>0.37847222222222227</v>
      </c>
      <c r="R77" s="13"/>
    </row>
    <row r="78" spans="1:18" x14ac:dyDescent="0.2">
      <c r="A78" s="13"/>
      <c r="B78" s="13"/>
      <c r="C78" s="13"/>
      <c r="D78" s="13"/>
      <c r="E78" s="13">
        <v>0.37361111111111112</v>
      </c>
      <c r="F78" s="13">
        <v>0.3743055555555555</v>
      </c>
      <c r="G78" s="13">
        <v>0.37013888888888885</v>
      </c>
      <c r="H78" s="13">
        <v>0.37222222222222223</v>
      </c>
      <c r="I78" s="13">
        <v>0.37152777777777773</v>
      </c>
      <c r="J78" s="13">
        <v>0.37638888888888888</v>
      </c>
      <c r="K78" s="13">
        <v>0.37638888888888888</v>
      </c>
      <c r="L78" s="13">
        <v>0.3743055555555555</v>
      </c>
      <c r="M78" s="13">
        <v>0.37013888888888885</v>
      </c>
      <c r="N78" s="13"/>
      <c r="O78" s="13">
        <v>0.37013888888888885</v>
      </c>
      <c r="P78" s="13">
        <v>0.37222222222222223</v>
      </c>
      <c r="Q78" s="13">
        <v>0.3659722222222222</v>
      </c>
      <c r="R78" s="13">
        <v>0.3354166666666667</v>
      </c>
    </row>
    <row r="79" spans="1:18" x14ac:dyDescent="0.2">
      <c r="A79" s="13">
        <v>0.37777777777777777</v>
      </c>
      <c r="B79" s="13">
        <v>0.3756944444444445</v>
      </c>
      <c r="C79" s="13">
        <v>0.37847222222222227</v>
      </c>
      <c r="D79" s="13">
        <v>0.375</v>
      </c>
      <c r="E79" s="13">
        <v>0.3756944444444445</v>
      </c>
      <c r="F79" s="13"/>
      <c r="G79" s="13">
        <v>0.37777777777777777</v>
      </c>
      <c r="H79" s="13">
        <v>0.37361111111111112</v>
      </c>
      <c r="I79" s="13">
        <v>0.36319444444444443</v>
      </c>
      <c r="J79" s="13">
        <v>0.37638888888888888</v>
      </c>
      <c r="K79" s="13">
        <v>0.37222222222222223</v>
      </c>
      <c r="L79" s="13">
        <v>0.36180555555555555</v>
      </c>
      <c r="M79" s="13">
        <v>0.37708333333333338</v>
      </c>
      <c r="N79" s="13">
        <v>0.3756944444444445</v>
      </c>
      <c r="O79" s="13">
        <v>0.37916666666666665</v>
      </c>
      <c r="P79" s="13">
        <v>0.37638888888888888</v>
      </c>
      <c r="Q79" s="13">
        <v>0.3659722222222222</v>
      </c>
      <c r="R79" s="13">
        <v>0.37638888888888888</v>
      </c>
    </row>
    <row r="80" spans="1:18" x14ac:dyDescent="0.2">
      <c r="A80" s="13">
        <v>0.32430555555555557</v>
      </c>
      <c r="B80" s="13"/>
      <c r="C80" s="13">
        <v>0.33333333333333331</v>
      </c>
      <c r="D80" s="13">
        <v>0.33333333333333331</v>
      </c>
      <c r="E80" s="13">
        <v>0.37083333333333335</v>
      </c>
      <c r="F80" s="13">
        <v>0.3347222222222222</v>
      </c>
      <c r="G80" s="13">
        <v>0.33333333333333331</v>
      </c>
      <c r="H80" s="13">
        <v>0.32916666666666666</v>
      </c>
      <c r="I80" s="13">
        <v>0.33124999999999999</v>
      </c>
      <c r="J80" s="13">
        <v>0.32708333333333334</v>
      </c>
      <c r="K80" s="13">
        <v>0.37013888888888885</v>
      </c>
      <c r="L80" s="13">
        <v>0.33749999999999997</v>
      </c>
      <c r="M80" s="13">
        <v>0.33124999999999999</v>
      </c>
      <c r="N80" s="13">
        <v>0.32847222222222222</v>
      </c>
      <c r="O80" s="13">
        <v>0.3298611111111111</v>
      </c>
      <c r="P80" s="13">
        <v>0.33194444444444443</v>
      </c>
      <c r="Q80" s="13">
        <v>0.37083333333333335</v>
      </c>
      <c r="R80" s="13">
        <v>0.33124999999999999</v>
      </c>
    </row>
    <row r="81" spans="1:18" x14ac:dyDescent="0.2">
      <c r="A81" s="13">
        <v>0.36458333333333331</v>
      </c>
      <c r="B81" s="13">
        <v>0.375</v>
      </c>
      <c r="C81" s="13">
        <v>0.3756944444444445</v>
      </c>
      <c r="D81" s="13">
        <v>0.37083333333333335</v>
      </c>
      <c r="E81" s="13">
        <v>0.37361111111111112</v>
      </c>
      <c r="F81" s="13">
        <v>0.37083333333333335</v>
      </c>
      <c r="G81" s="13">
        <v>0.3756944444444445</v>
      </c>
      <c r="H81" s="13">
        <v>0.37152777777777773</v>
      </c>
      <c r="I81" s="13">
        <v>0.36874999999999997</v>
      </c>
      <c r="J81" s="13">
        <v>0.375</v>
      </c>
      <c r="K81" s="13"/>
      <c r="L81" s="13"/>
      <c r="M81" s="13"/>
      <c r="N81" s="13"/>
      <c r="O81" s="13"/>
      <c r="P81" s="13"/>
      <c r="Q81" s="13"/>
      <c r="R81" s="13"/>
    </row>
    <row r="82" spans="1:18" x14ac:dyDescent="0.2">
      <c r="A82" s="13">
        <v>0.36319444444444443</v>
      </c>
      <c r="B82" s="13">
        <v>0.36458333333333331</v>
      </c>
      <c r="C82" s="13">
        <v>0.3611111111111111</v>
      </c>
      <c r="D82" s="13">
        <v>0.35902777777777778</v>
      </c>
      <c r="E82" s="13">
        <v>0.36388888888888887</v>
      </c>
      <c r="F82" s="13">
        <v>0.3666666666666667</v>
      </c>
      <c r="G82" s="13">
        <v>0.36736111111111108</v>
      </c>
      <c r="H82" s="13">
        <v>0.36527777777777781</v>
      </c>
      <c r="I82" s="13">
        <v>0.36805555555555558</v>
      </c>
      <c r="J82" s="13">
        <v>0.3576388888888889</v>
      </c>
      <c r="K82" s="13">
        <v>0.35069444444444442</v>
      </c>
      <c r="L82" s="13"/>
      <c r="M82" s="13"/>
      <c r="N82" s="13"/>
      <c r="O82" s="13"/>
      <c r="P82" s="13">
        <v>0.37152777777777773</v>
      </c>
      <c r="Q82" s="13"/>
      <c r="R82" s="13">
        <v>0.35138888888888892</v>
      </c>
    </row>
    <row r="83" spans="1:18" x14ac:dyDescent="0.2">
      <c r="A83" s="13">
        <v>0.375</v>
      </c>
      <c r="B83" s="13">
        <v>0.37291666666666662</v>
      </c>
      <c r="C83" s="13">
        <v>0.375</v>
      </c>
      <c r="D83" s="13">
        <v>0.35486111111111113</v>
      </c>
      <c r="E83" s="13">
        <v>0.37152777777777773</v>
      </c>
      <c r="F83" s="13">
        <v>0.36458333333333331</v>
      </c>
      <c r="G83" s="13">
        <v>0.3743055555555555</v>
      </c>
      <c r="H83" s="13">
        <v>0.3743055555555555</v>
      </c>
      <c r="I83" s="13">
        <v>0.3756944444444445</v>
      </c>
      <c r="J83" s="13">
        <v>0.37291666666666662</v>
      </c>
      <c r="K83" s="13">
        <v>0.375</v>
      </c>
      <c r="L83" s="13">
        <v>0.37222222222222223</v>
      </c>
      <c r="M83" s="13"/>
      <c r="N83" s="13"/>
      <c r="O83" s="13"/>
      <c r="P83" s="13"/>
      <c r="Q83" s="13"/>
      <c r="R83" s="13">
        <v>0.3520833333333333</v>
      </c>
    </row>
    <row r="84" spans="1:18" x14ac:dyDescent="0.2">
      <c r="A84" s="13">
        <v>0.3743055555555555</v>
      </c>
      <c r="B84" s="13">
        <v>0.3756944444444445</v>
      </c>
      <c r="C84" s="13">
        <v>0.39097222222222222</v>
      </c>
      <c r="D84" s="13">
        <v>0.37361111111111112</v>
      </c>
      <c r="E84" s="13">
        <v>0.3666666666666667</v>
      </c>
      <c r="F84" s="13">
        <v>0.55555555555555558</v>
      </c>
      <c r="G84" s="13">
        <v>0.375</v>
      </c>
      <c r="H84" s="13">
        <v>0.375</v>
      </c>
      <c r="I84" s="13">
        <v>0.37152777777777773</v>
      </c>
      <c r="J84" s="13">
        <v>0.375</v>
      </c>
      <c r="K84" s="13">
        <v>0.37638888888888888</v>
      </c>
      <c r="L84" s="13"/>
      <c r="M84" s="13"/>
      <c r="N84" s="13"/>
      <c r="O84" s="13"/>
      <c r="P84" s="13"/>
      <c r="Q84" s="13"/>
      <c r="R84" s="13"/>
    </row>
    <row r="85" spans="1:18" x14ac:dyDescent="0.2">
      <c r="A85" s="13"/>
      <c r="B85" s="13"/>
      <c r="C85" s="13"/>
      <c r="D85" s="13"/>
      <c r="E85" s="13"/>
      <c r="F85" s="13"/>
      <c r="G85" s="13"/>
      <c r="H85" s="13"/>
      <c r="I85" s="13">
        <v>0.39861111111111108</v>
      </c>
      <c r="J85" s="13">
        <v>0.36388888888888887</v>
      </c>
      <c r="K85" s="13">
        <v>0.4604166666666667</v>
      </c>
      <c r="L85" s="13">
        <v>0.51527777777777783</v>
      </c>
      <c r="M85" s="13">
        <v>0.39027777777777778</v>
      </c>
      <c r="N85" s="13">
        <v>0.36249999999999999</v>
      </c>
      <c r="O85" s="13">
        <v>0.37152777777777773</v>
      </c>
      <c r="P85" s="13">
        <v>0.43263888888888885</v>
      </c>
      <c r="Q85" s="13">
        <v>0.42569444444444443</v>
      </c>
      <c r="R85" s="13">
        <v>0.37361111111111112</v>
      </c>
    </row>
    <row r="86" spans="1:18" x14ac:dyDescent="0.2">
      <c r="A86" s="13"/>
      <c r="B86" s="13"/>
      <c r="C86" s="13"/>
      <c r="D86" s="13"/>
      <c r="E86" s="13"/>
      <c r="F86" s="13"/>
      <c r="G86" s="13"/>
      <c r="H86" s="13">
        <v>0.35138888888888892</v>
      </c>
      <c r="I86" s="13">
        <v>0.36388888888888887</v>
      </c>
      <c r="J86" s="13">
        <v>0.35694444444444445</v>
      </c>
      <c r="K86" s="13"/>
      <c r="L86" s="13"/>
      <c r="M86" s="13"/>
      <c r="N86" s="13"/>
      <c r="O86" s="13"/>
      <c r="P86" s="13"/>
      <c r="Q86" s="13"/>
      <c r="R86" s="13">
        <v>0.36388888888888887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H142"/>
  <sheetViews>
    <sheetView workbookViewId="0">
      <pane xSplit="5" ySplit="5" topLeftCell="F111" activePane="bottomRight" state="frozen"/>
      <selection pane="topRight"/>
      <selection pane="bottomLeft"/>
      <selection pane="bottomRight" activeCell="BH2" sqref="BH2:BH5"/>
    </sheetView>
  </sheetViews>
  <sheetFormatPr baseColWidth="10" defaultColWidth="8.83203125" defaultRowHeight="15" x14ac:dyDescent="0.2"/>
  <cols>
    <col min="1" max="1" width="5" customWidth="1"/>
    <col min="2" max="2" width="15" customWidth="1"/>
    <col min="3" max="3" width="30" customWidth="1"/>
    <col min="4" max="4" width="15" customWidth="1"/>
    <col min="5" max="5" width="25" customWidth="1"/>
    <col min="6" max="10" width="6" customWidth="1"/>
    <col min="11" max="11" width="4.5" customWidth="1"/>
    <col min="12" max="53" width="6" customWidth="1"/>
    <col min="54" max="54" width="8" customWidth="1"/>
    <col min="60" max="60" width="8" customWidth="1"/>
  </cols>
  <sheetData>
    <row r="1" spans="1:60" ht="22" customHeight="1" x14ac:dyDescent="0.2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60" ht="22" customHeight="1" x14ac:dyDescent="0.2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 t="s">
        <v>7</v>
      </c>
      <c r="BC2" s="20" t="s">
        <v>8</v>
      </c>
      <c r="BD2" s="20" t="s">
        <v>9</v>
      </c>
      <c r="BE2" s="20"/>
      <c r="BF2" s="20"/>
      <c r="BG2" s="20"/>
      <c r="BH2" s="20" t="s">
        <v>10</v>
      </c>
    </row>
    <row r="3" spans="1:60" ht="22" customHeight="1" x14ac:dyDescent="0.2">
      <c r="A3" s="20"/>
      <c r="B3" s="20"/>
      <c r="C3" s="20"/>
      <c r="D3" s="20"/>
      <c r="E3" s="20"/>
      <c r="F3" s="20" t="s">
        <v>11</v>
      </c>
      <c r="G3" s="20"/>
      <c r="H3" s="20" t="s">
        <v>12</v>
      </c>
      <c r="I3" s="20"/>
      <c r="J3" s="20" t="s">
        <v>13</v>
      </c>
      <c r="K3" s="20"/>
      <c r="L3" s="20" t="s">
        <v>14</v>
      </c>
      <c r="M3" s="20"/>
      <c r="N3" s="20" t="s">
        <v>15</v>
      </c>
      <c r="O3" s="20"/>
      <c r="P3" s="20" t="s">
        <v>16</v>
      </c>
      <c r="Q3" s="20"/>
      <c r="R3" s="20" t="s">
        <v>17</v>
      </c>
      <c r="S3" s="20"/>
      <c r="T3" s="20" t="s">
        <v>11</v>
      </c>
      <c r="U3" s="20"/>
      <c r="V3" s="20" t="s">
        <v>12</v>
      </c>
      <c r="W3" s="20"/>
      <c r="X3" s="20" t="s">
        <v>13</v>
      </c>
      <c r="Y3" s="20"/>
      <c r="Z3" s="20" t="s">
        <v>14</v>
      </c>
      <c r="AA3" s="20"/>
      <c r="AB3" s="20" t="s">
        <v>15</v>
      </c>
      <c r="AC3" s="20"/>
      <c r="AD3" s="20" t="s">
        <v>16</v>
      </c>
      <c r="AE3" s="20"/>
      <c r="AF3" s="20" t="s">
        <v>17</v>
      </c>
      <c r="AG3" s="20"/>
      <c r="AH3" s="20" t="s">
        <v>11</v>
      </c>
      <c r="AI3" s="20"/>
      <c r="AJ3" s="20" t="s">
        <v>12</v>
      </c>
      <c r="AK3" s="20"/>
      <c r="AL3" s="20" t="s">
        <v>13</v>
      </c>
      <c r="AM3" s="20"/>
      <c r="AN3" s="20" t="s">
        <v>14</v>
      </c>
      <c r="AO3" s="20"/>
      <c r="AP3" s="20" t="s">
        <v>15</v>
      </c>
      <c r="AQ3" s="20"/>
      <c r="AR3" s="20" t="s">
        <v>16</v>
      </c>
      <c r="AS3" s="20"/>
      <c r="AT3" s="20" t="s">
        <v>17</v>
      </c>
      <c r="AU3" s="20"/>
      <c r="AV3" s="20" t="s">
        <v>11</v>
      </c>
      <c r="AW3" s="20"/>
      <c r="AX3" s="20" t="s">
        <v>12</v>
      </c>
      <c r="AY3" s="20"/>
      <c r="AZ3" s="20" t="s">
        <v>13</v>
      </c>
      <c r="BA3" s="20"/>
      <c r="BB3" s="20"/>
      <c r="BC3" s="20"/>
      <c r="BD3" s="20" t="s">
        <v>18</v>
      </c>
      <c r="BE3" s="20" t="s">
        <v>19</v>
      </c>
      <c r="BF3" s="20" t="s">
        <v>20</v>
      </c>
      <c r="BG3" s="20" t="s">
        <v>21</v>
      </c>
      <c r="BH3" s="20"/>
    </row>
    <row r="4" spans="1:60" ht="45" customHeight="1" x14ac:dyDescent="0.2">
      <c r="A4" s="20"/>
      <c r="B4" s="20"/>
      <c r="C4" s="20"/>
      <c r="D4" s="20"/>
      <c r="E4" s="20"/>
      <c r="F4" s="20" t="s">
        <v>22</v>
      </c>
      <c r="G4" s="20"/>
      <c r="H4" s="20" t="s">
        <v>23</v>
      </c>
      <c r="I4" s="20"/>
      <c r="J4" s="20" t="s">
        <v>24</v>
      </c>
      <c r="K4" s="20"/>
      <c r="L4" s="20" t="s">
        <v>25</v>
      </c>
      <c r="M4" s="20"/>
      <c r="N4" s="20" t="s">
        <v>26</v>
      </c>
      <c r="O4" s="20"/>
      <c r="P4" s="20" t="s">
        <v>27</v>
      </c>
      <c r="Q4" s="20"/>
      <c r="R4" s="20" t="s">
        <v>28</v>
      </c>
      <c r="S4" s="20"/>
      <c r="T4" s="20" t="s">
        <v>29</v>
      </c>
      <c r="U4" s="20"/>
      <c r="V4" s="20" t="s">
        <v>30</v>
      </c>
      <c r="W4" s="20"/>
      <c r="X4" s="20">
        <v>10</v>
      </c>
      <c r="Y4" s="20"/>
      <c r="Z4" s="20">
        <v>11</v>
      </c>
      <c r="AA4" s="20"/>
      <c r="AB4" s="20">
        <v>12</v>
      </c>
      <c r="AC4" s="20"/>
      <c r="AD4" s="20">
        <v>13</v>
      </c>
      <c r="AE4" s="20"/>
      <c r="AF4" s="20">
        <v>14</v>
      </c>
      <c r="AG4" s="20"/>
      <c r="AH4" s="20">
        <v>15</v>
      </c>
      <c r="AI4" s="20"/>
      <c r="AJ4" s="20">
        <v>16</v>
      </c>
      <c r="AK4" s="20"/>
      <c r="AL4" s="20">
        <v>17</v>
      </c>
      <c r="AM4" s="20"/>
      <c r="AN4" s="20">
        <v>18</v>
      </c>
      <c r="AO4" s="20"/>
      <c r="AP4" s="20">
        <v>19</v>
      </c>
      <c r="AQ4" s="20"/>
      <c r="AR4" s="20">
        <v>20</v>
      </c>
      <c r="AS4" s="20"/>
      <c r="AT4" s="20">
        <v>21</v>
      </c>
      <c r="AU4" s="20"/>
      <c r="AV4" s="20">
        <v>22</v>
      </c>
      <c r="AW4" s="20"/>
      <c r="AX4" s="20">
        <v>23</v>
      </c>
      <c r="AY4" s="20"/>
      <c r="AZ4" s="20">
        <v>24</v>
      </c>
      <c r="BA4" s="20"/>
      <c r="BB4" s="20"/>
      <c r="BC4" s="20"/>
      <c r="BD4" s="20"/>
      <c r="BE4" s="20"/>
      <c r="BF4" s="20"/>
      <c r="BG4" s="20"/>
      <c r="BH4" s="20"/>
    </row>
    <row r="5" spans="1:60" ht="16" x14ac:dyDescent="0.2">
      <c r="A5" s="20"/>
      <c r="B5" s="20"/>
      <c r="C5" s="20"/>
      <c r="D5" s="20"/>
      <c r="E5" s="20"/>
      <c r="F5" s="1" t="s">
        <v>31</v>
      </c>
      <c r="G5" s="1" t="s">
        <v>32</v>
      </c>
      <c r="H5" s="1" t="s">
        <v>31</v>
      </c>
      <c r="I5" s="1" t="s">
        <v>32</v>
      </c>
      <c r="J5" s="1" t="s">
        <v>31</v>
      </c>
      <c r="K5" s="1" t="s">
        <v>32</v>
      </c>
      <c r="L5" s="1" t="s">
        <v>31</v>
      </c>
      <c r="M5" s="1" t="s">
        <v>32</v>
      </c>
      <c r="N5" s="1" t="s">
        <v>31</v>
      </c>
      <c r="O5" s="1" t="s">
        <v>32</v>
      </c>
      <c r="P5" s="1" t="s">
        <v>31</v>
      </c>
      <c r="Q5" s="1" t="s">
        <v>32</v>
      </c>
      <c r="R5" s="1" t="s">
        <v>31</v>
      </c>
      <c r="S5" s="1" t="s">
        <v>32</v>
      </c>
      <c r="T5" s="1" t="s">
        <v>31</v>
      </c>
      <c r="U5" s="1" t="s">
        <v>32</v>
      </c>
      <c r="V5" s="1" t="s">
        <v>31</v>
      </c>
      <c r="W5" s="1" t="s">
        <v>32</v>
      </c>
      <c r="X5" s="1" t="s">
        <v>31</v>
      </c>
      <c r="Y5" s="1" t="s">
        <v>32</v>
      </c>
      <c r="Z5" s="1" t="s">
        <v>31</v>
      </c>
      <c r="AA5" s="1" t="s">
        <v>32</v>
      </c>
      <c r="AB5" s="1" t="s">
        <v>31</v>
      </c>
      <c r="AC5" s="1" t="s">
        <v>32</v>
      </c>
      <c r="AD5" s="1" t="s">
        <v>31</v>
      </c>
      <c r="AE5" s="1" t="s">
        <v>32</v>
      </c>
      <c r="AF5" s="1" t="s">
        <v>31</v>
      </c>
      <c r="AG5" s="1" t="s">
        <v>32</v>
      </c>
      <c r="AH5" s="1" t="s">
        <v>31</v>
      </c>
      <c r="AI5" s="1" t="s">
        <v>32</v>
      </c>
      <c r="AJ5" s="1" t="s">
        <v>31</v>
      </c>
      <c r="AK5" s="1" t="s">
        <v>32</v>
      </c>
      <c r="AL5" s="1" t="s">
        <v>31</v>
      </c>
      <c r="AM5" s="1" t="s">
        <v>32</v>
      </c>
      <c r="AN5" s="1" t="s">
        <v>31</v>
      </c>
      <c r="AO5" s="1" t="s">
        <v>32</v>
      </c>
      <c r="AP5" s="1" t="s">
        <v>31</v>
      </c>
      <c r="AQ5" s="1" t="s">
        <v>32</v>
      </c>
      <c r="AR5" s="1" t="s">
        <v>31</v>
      </c>
      <c r="AS5" s="1" t="s">
        <v>32</v>
      </c>
      <c r="AT5" s="1" t="s">
        <v>31</v>
      </c>
      <c r="AU5" s="1" t="s">
        <v>32</v>
      </c>
      <c r="AV5" s="1" t="s">
        <v>31</v>
      </c>
      <c r="AW5" s="1" t="s">
        <v>32</v>
      </c>
      <c r="AX5" s="1" t="s">
        <v>31</v>
      </c>
      <c r="AY5" s="1" t="s">
        <v>32</v>
      </c>
      <c r="AZ5" s="1" t="s">
        <v>31</v>
      </c>
      <c r="BA5" s="1" t="s">
        <v>32</v>
      </c>
      <c r="BB5" s="20"/>
      <c r="BC5" s="20"/>
      <c r="BD5" s="20"/>
      <c r="BE5" s="20"/>
      <c r="BF5" s="20"/>
      <c r="BG5" s="20"/>
      <c r="BH5" s="20"/>
    </row>
    <row r="6" spans="1:60" ht="16" x14ac:dyDescent="0.2">
      <c r="A6" s="3">
        <v>1</v>
      </c>
      <c r="B6" s="2">
        <v>202045</v>
      </c>
      <c r="C6" s="2" t="s">
        <v>33</v>
      </c>
      <c r="D6" s="2" t="s">
        <v>34</v>
      </c>
      <c r="E6" s="2" t="s">
        <v>35</v>
      </c>
      <c r="F6" s="3"/>
      <c r="G6" s="3"/>
      <c r="H6" s="3"/>
      <c r="I6" s="3"/>
      <c r="J6" s="3"/>
      <c r="K6" s="3"/>
      <c r="L6" s="3" t="s">
        <v>36</v>
      </c>
      <c r="M6" s="3" t="s">
        <v>37</v>
      </c>
      <c r="N6" s="3" t="s">
        <v>38</v>
      </c>
      <c r="O6" s="3" t="s">
        <v>39</v>
      </c>
      <c r="P6" s="3" t="s">
        <v>40</v>
      </c>
      <c r="Q6" s="3" t="s">
        <v>39</v>
      </c>
      <c r="R6" s="3" t="s">
        <v>41</v>
      </c>
      <c r="S6" s="3" t="s">
        <v>42</v>
      </c>
      <c r="T6" s="3" t="s">
        <v>43</v>
      </c>
      <c r="U6" s="3" t="s">
        <v>44</v>
      </c>
      <c r="V6" s="3"/>
      <c r="W6" s="3"/>
      <c r="X6" s="3" t="s">
        <v>36</v>
      </c>
      <c r="Y6" s="3" t="s">
        <v>39</v>
      </c>
      <c r="Z6" s="3" t="s">
        <v>45</v>
      </c>
      <c r="AA6" s="3" t="s">
        <v>37</v>
      </c>
      <c r="AB6" s="3" t="s">
        <v>36</v>
      </c>
      <c r="AC6" s="3" t="s">
        <v>46</v>
      </c>
      <c r="AD6" s="3" t="s">
        <v>47</v>
      </c>
      <c r="AE6" s="3" t="s">
        <v>42</v>
      </c>
      <c r="AF6" s="3" t="s">
        <v>47</v>
      </c>
      <c r="AG6" s="3" t="s">
        <v>39</v>
      </c>
      <c r="AH6" s="3" t="s">
        <v>48</v>
      </c>
      <c r="AI6" s="3" t="s">
        <v>49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>
        <v>24</v>
      </c>
      <c r="BC6" s="3">
        <v>11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</row>
    <row r="7" spans="1:60" ht="16" x14ac:dyDescent="0.2">
      <c r="A7" s="3">
        <v>2</v>
      </c>
      <c r="B7" s="2">
        <v>201075</v>
      </c>
      <c r="C7" s="2" t="s">
        <v>50</v>
      </c>
      <c r="D7" s="2" t="s">
        <v>51</v>
      </c>
      <c r="E7" s="2" t="s">
        <v>35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>
        <v>24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</row>
    <row r="8" spans="1:60" ht="16" x14ac:dyDescent="0.2">
      <c r="A8" s="3">
        <v>3</v>
      </c>
      <c r="B8" s="2">
        <v>201083</v>
      </c>
      <c r="C8" s="2" t="s">
        <v>52</v>
      </c>
      <c r="D8" s="2" t="s">
        <v>53</v>
      </c>
      <c r="E8" s="2" t="s">
        <v>35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>
        <v>24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</row>
    <row r="9" spans="1:60" ht="16" x14ac:dyDescent="0.2">
      <c r="A9" s="3">
        <v>4</v>
      </c>
      <c r="B9" s="2">
        <v>201022</v>
      </c>
      <c r="C9" s="2" t="s">
        <v>54</v>
      </c>
      <c r="D9" s="2" t="s">
        <v>55</v>
      </c>
      <c r="E9" s="2" t="s">
        <v>35</v>
      </c>
      <c r="F9" s="3"/>
      <c r="G9" s="3"/>
      <c r="H9" s="3"/>
      <c r="I9" s="3"/>
      <c r="J9" s="3"/>
      <c r="K9" s="3"/>
      <c r="L9" s="3" t="s">
        <v>41</v>
      </c>
      <c r="M9" s="3" t="s">
        <v>56</v>
      </c>
      <c r="N9" s="3"/>
      <c r="O9" s="3"/>
      <c r="P9" s="3" t="s">
        <v>57</v>
      </c>
      <c r="Q9" s="3" t="s">
        <v>58</v>
      </c>
      <c r="R9" s="3" t="s">
        <v>48</v>
      </c>
      <c r="S9" s="3" t="s">
        <v>59</v>
      </c>
      <c r="T9" s="3" t="s">
        <v>41</v>
      </c>
      <c r="U9" s="3" t="s">
        <v>60</v>
      </c>
      <c r="V9" s="3"/>
      <c r="W9" s="3"/>
      <c r="X9" s="3" t="s">
        <v>61</v>
      </c>
      <c r="Y9" s="3" t="s">
        <v>62</v>
      </c>
      <c r="Z9" s="3" t="s">
        <v>63</v>
      </c>
      <c r="AA9" s="3" t="s">
        <v>64</v>
      </c>
      <c r="AB9" s="3" t="s">
        <v>61</v>
      </c>
      <c r="AC9" s="3" t="s">
        <v>65</v>
      </c>
      <c r="AD9" s="3" t="s">
        <v>63</v>
      </c>
      <c r="AE9" s="3" t="s">
        <v>66</v>
      </c>
      <c r="AF9" s="3" t="s">
        <v>67</v>
      </c>
      <c r="AG9" s="3" t="s">
        <v>68</v>
      </c>
      <c r="AH9" s="3" t="s">
        <v>47</v>
      </c>
      <c r="AI9" s="3" t="s">
        <v>69</v>
      </c>
      <c r="AJ9" s="3"/>
      <c r="AK9" s="3"/>
      <c r="AL9" s="3" t="s">
        <v>70</v>
      </c>
      <c r="AM9" s="3" t="s">
        <v>68</v>
      </c>
      <c r="AN9" s="3" t="s">
        <v>47</v>
      </c>
      <c r="AO9" s="3" t="s">
        <v>71</v>
      </c>
      <c r="AP9" s="3" t="s">
        <v>72</v>
      </c>
      <c r="AQ9" s="3" t="s">
        <v>58</v>
      </c>
      <c r="AR9" s="3" t="s">
        <v>45</v>
      </c>
      <c r="AS9" s="3" t="s">
        <v>73</v>
      </c>
      <c r="AT9" s="3" t="s">
        <v>72</v>
      </c>
      <c r="AU9" s="3" t="s">
        <v>56</v>
      </c>
      <c r="AV9" s="3" t="s">
        <v>45</v>
      </c>
      <c r="AW9" s="3" t="s">
        <v>74</v>
      </c>
      <c r="AX9" s="3"/>
      <c r="AY9" s="3"/>
      <c r="AZ9" s="3" t="s">
        <v>72</v>
      </c>
      <c r="BA9" s="3"/>
      <c r="BB9" s="3">
        <v>24</v>
      </c>
      <c r="BC9" s="3">
        <v>17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</row>
    <row r="10" spans="1:60" ht="16" x14ac:dyDescent="0.2">
      <c r="A10" s="3">
        <v>5</v>
      </c>
      <c r="B10" s="2">
        <v>202032</v>
      </c>
      <c r="C10" s="2" t="s">
        <v>75</v>
      </c>
      <c r="D10" s="2" t="s">
        <v>76</v>
      </c>
      <c r="E10" s="2" t="s">
        <v>35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>
        <v>24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</row>
    <row r="11" spans="1:60" ht="16" x14ac:dyDescent="0.2">
      <c r="A11" s="3">
        <v>6</v>
      </c>
      <c r="B11" s="2"/>
      <c r="C11" s="2" t="s">
        <v>77</v>
      </c>
      <c r="D11" s="2" t="s">
        <v>78</v>
      </c>
      <c r="E11" s="2" t="s">
        <v>35</v>
      </c>
      <c r="F11" s="3"/>
      <c r="G11" s="3"/>
      <c r="H11" s="3"/>
      <c r="I11" s="3"/>
      <c r="J11" s="3"/>
      <c r="K11" s="3"/>
      <c r="L11" s="3" t="s">
        <v>79</v>
      </c>
      <c r="M11" s="3" t="s">
        <v>42</v>
      </c>
      <c r="N11" s="3" t="s">
        <v>48</v>
      </c>
      <c r="O11" s="3" t="s">
        <v>44</v>
      </c>
      <c r="P11" s="3" t="s">
        <v>80</v>
      </c>
      <c r="Q11" s="3" t="s">
        <v>39</v>
      </c>
      <c r="R11" s="3" t="s">
        <v>38</v>
      </c>
      <c r="S11" s="3" t="s">
        <v>39</v>
      </c>
      <c r="T11" s="3" t="s">
        <v>81</v>
      </c>
      <c r="U11" s="3" t="s">
        <v>44</v>
      </c>
      <c r="V11" s="3"/>
      <c r="W11" s="3"/>
      <c r="X11" s="3" t="s">
        <v>41</v>
      </c>
      <c r="Y11" s="3" t="s">
        <v>39</v>
      </c>
      <c r="Z11" s="3" t="s">
        <v>82</v>
      </c>
      <c r="AA11" s="3" t="s">
        <v>46</v>
      </c>
      <c r="AB11" s="3" t="s">
        <v>45</v>
      </c>
      <c r="AC11" s="3" t="s">
        <v>42</v>
      </c>
      <c r="AD11" s="3" t="s">
        <v>48</v>
      </c>
      <c r="AE11" s="3" t="s">
        <v>83</v>
      </c>
      <c r="AF11" s="3" t="s">
        <v>84</v>
      </c>
      <c r="AG11" s="3" t="s">
        <v>39</v>
      </c>
      <c r="AH11" s="3" t="s">
        <v>85</v>
      </c>
      <c r="AI11" s="3" t="s">
        <v>86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>
        <v>24</v>
      </c>
      <c r="BC11" s="3">
        <v>11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</row>
    <row r="12" spans="1:60" ht="16" x14ac:dyDescent="0.2">
      <c r="A12" s="3">
        <v>7</v>
      </c>
      <c r="B12" s="2">
        <v>201009</v>
      </c>
      <c r="C12" s="2" t="s">
        <v>87</v>
      </c>
      <c r="D12" s="2" t="s">
        <v>88</v>
      </c>
      <c r="E12" s="2" t="s">
        <v>35</v>
      </c>
      <c r="F12" s="3"/>
      <c r="G12" s="3"/>
      <c r="H12" s="3"/>
      <c r="I12" s="3"/>
      <c r="J12" s="3"/>
      <c r="K12" s="3"/>
      <c r="L12" s="3" t="s">
        <v>48</v>
      </c>
      <c r="M12" s="3" t="s">
        <v>73</v>
      </c>
      <c r="N12" s="3" t="s">
        <v>89</v>
      </c>
      <c r="O12" s="3" t="s">
        <v>90</v>
      </c>
      <c r="P12" s="3" t="s">
        <v>70</v>
      </c>
      <c r="Q12" s="3" t="s">
        <v>60</v>
      </c>
      <c r="R12" s="3" t="s">
        <v>45</v>
      </c>
      <c r="S12" s="3" t="s">
        <v>60</v>
      </c>
      <c r="T12" s="3" t="s">
        <v>40</v>
      </c>
      <c r="U12" s="3" t="s">
        <v>91</v>
      </c>
      <c r="V12" s="3"/>
      <c r="W12" s="3"/>
      <c r="X12" s="3" t="s">
        <v>72</v>
      </c>
      <c r="Y12" s="3" t="s">
        <v>39</v>
      </c>
      <c r="Z12" s="3" t="s">
        <v>38</v>
      </c>
      <c r="AA12" s="3" t="s">
        <v>66</v>
      </c>
      <c r="AB12" s="3" t="s">
        <v>63</v>
      </c>
      <c r="AC12" s="3" t="s">
        <v>92</v>
      </c>
      <c r="AD12" s="3" t="s">
        <v>93</v>
      </c>
      <c r="AE12" s="3" t="s">
        <v>91</v>
      </c>
      <c r="AF12" s="3" t="s">
        <v>48</v>
      </c>
      <c r="AG12" s="3" t="s">
        <v>42</v>
      </c>
      <c r="AH12" s="3" t="s">
        <v>93</v>
      </c>
      <c r="AI12" s="3" t="s">
        <v>94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>
        <v>24</v>
      </c>
      <c r="BC12" s="3">
        <v>11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</row>
    <row r="13" spans="1:60" ht="16" x14ac:dyDescent="0.2">
      <c r="A13" s="3">
        <v>8</v>
      </c>
      <c r="B13" s="2">
        <v>201044</v>
      </c>
      <c r="C13" s="2" t="s">
        <v>95</v>
      </c>
      <c r="D13" s="2" t="s">
        <v>96</v>
      </c>
      <c r="E13" s="2" t="s">
        <v>35</v>
      </c>
      <c r="F13" s="3"/>
      <c r="G13" s="3"/>
      <c r="H13" s="3"/>
      <c r="I13" s="3"/>
      <c r="J13" s="3"/>
      <c r="K13" s="3"/>
      <c r="L13" s="3" t="s">
        <v>97</v>
      </c>
      <c r="M13" s="3"/>
      <c r="N13" s="3" t="s">
        <v>98</v>
      </c>
      <c r="O13" s="3" t="s">
        <v>90</v>
      </c>
      <c r="P13" s="3" t="s">
        <v>67</v>
      </c>
      <c r="Q13" s="3"/>
      <c r="R13" s="3" t="s">
        <v>79</v>
      </c>
      <c r="S13" s="3" t="s">
        <v>68</v>
      </c>
      <c r="T13" s="3" t="s">
        <v>97</v>
      </c>
      <c r="U13" s="3" t="s">
        <v>73</v>
      </c>
      <c r="V13" s="3"/>
      <c r="W13" s="3"/>
      <c r="X13" s="3" t="s">
        <v>41</v>
      </c>
      <c r="Y13" s="3" t="s">
        <v>91</v>
      </c>
      <c r="Z13" s="3" t="s">
        <v>63</v>
      </c>
      <c r="AA13" s="3" t="s">
        <v>99</v>
      </c>
      <c r="AB13" s="3" t="s">
        <v>48</v>
      </c>
      <c r="AC13" s="3" t="s">
        <v>100</v>
      </c>
      <c r="AD13" s="3" t="s">
        <v>101</v>
      </c>
      <c r="AE13" s="3" t="s">
        <v>68</v>
      </c>
      <c r="AF13" s="3" t="s">
        <v>61</v>
      </c>
      <c r="AG13" s="3" t="s">
        <v>102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>
        <v>24</v>
      </c>
      <c r="BC13" s="3">
        <v>10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</row>
    <row r="14" spans="1:60" ht="16" x14ac:dyDescent="0.2">
      <c r="A14" s="3">
        <v>9</v>
      </c>
      <c r="B14" s="2">
        <v>201086</v>
      </c>
      <c r="C14" s="2" t="s">
        <v>103</v>
      </c>
      <c r="D14" s="2" t="s">
        <v>104</v>
      </c>
      <c r="E14" s="2" t="s">
        <v>35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>
        <v>24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</row>
    <row r="15" spans="1:60" ht="16" x14ac:dyDescent="0.2">
      <c r="A15" s="3">
        <v>10</v>
      </c>
      <c r="B15" s="2">
        <v>202012</v>
      </c>
      <c r="C15" s="2" t="s">
        <v>105</v>
      </c>
      <c r="D15" s="2" t="s">
        <v>106</v>
      </c>
      <c r="E15" s="2" t="s">
        <v>35</v>
      </c>
      <c r="F15" s="3"/>
      <c r="G15" s="3"/>
      <c r="H15" s="3"/>
      <c r="I15" s="3"/>
      <c r="J15" s="3"/>
      <c r="K15" s="3"/>
      <c r="L15" s="3" t="s">
        <v>107</v>
      </c>
      <c r="M15" s="3" t="s">
        <v>66</v>
      </c>
      <c r="N15" s="3" t="s">
        <v>63</v>
      </c>
      <c r="O15" s="3" t="s">
        <v>108</v>
      </c>
      <c r="P15" s="3" t="s">
        <v>90</v>
      </c>
      <c r="Q15" s="3" t="s">
        <v>90</v>
      </c>
      <c r="R15" s="3" t="s">
        <v>48</v>
      </c>
      <c r="S15" s="3" t="s">
        <v>59</v>
      </c>
      <c r="T15" s="3" t="s">
        <v>85</v>
      </c>
      <c r="U15" s="3" t="s">
        <v>60</v>
      </c>
      <c r="V15" s="3"/>
      <c r="W15" s="3"/>
      <c r="X15" s="3" t="s">
        <v>109</v>
      </c>
      <c r="Y15" s="3" t="s">
        <v>62</v>
      </c>
      <c r="Z15" s="3" t="s">
        <v>63</v>
      </c>
      <c r="AA15" s="3" t="s">
        <v>110</v>
      </c>
      <c r="AB15" s="3" t="s">
        <v>111</v>
      </c>
      <c r="AC15" s="3" t="s">
        <v>83</v>
      </c>
      <c r="AD15" s="3" t="s">
        <v>112</v>
      </c>
      <c r="AE15" s="3" t="s">
        <v>113</v>
      </c>
      <c r="AF15" s="3" t="s">
        <v>38</v>
      </c>
      <c r="AG15" s="3" t="s">
        <v>65</v>
      </c>
      <c r="AH15" s="3" t="s">
        <v>114</v>
      </c>
      <c r="AI15" s="3"/>
      <c r="AJ15" s="3"/>
      <c r="AK15" s="3"/>
      <c r="AL15" s="3" t="s">
        <v>115</v>
      </c>
      <c r="AM15" s="3" t="s">
        <v>116</v>
      </c>
      <c r="AN15" s="3" t="s">
        <v>117</v>
      </c>
      <c r="AO15" s="3" t="s">
        <v>62</v>
      </c>
      <c r="AP15" s="3" t="s">
        <v>118</v>
      </c>
      <c r="AQ15" s="3" t="s">
        <v>119</v>
      </c>
      <c r="AR15" s="3" t="s">
        <v>120</v>
      </c>
      <c r="AS15" s="3" t="s">
        <v>121</v>
      </c>
      <c r="AT15" s="3" t="s">
        <v>122</v>
      </c>
      <c r="AU15" s="3" t="s">
        <v>71</v>
      </c>
      <c r="AV15" s="3" t="s">
        <v>93</v>
      </c>
      <c r="AW15" s="3"/>
      <c r="AX15" s="3"/>
      <c r="AY15" s="3" t="s">
        <v>123</v>
      </c>
      <c r="AZ15" s="3" t="s">
        <v>115</v>
      </c>
      <c r="BA15" s="3" t="s">
        <v>124</v>
      </c>
      <c r="BB15" s="3">
        <v>24</v>
      </c>
      <c r="BC15" s="3">
        <v>18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</row>
    <row r="16" spans="1:60" ht="16" x14ac:dyDescent="0.2">
      <c r="A16" s="3">
        <v>11</v>
      </c>
      <c r="B16" s="2">
        <v>201072</v>
      </c>
      <c r="C16" s="2" t="s">
        <v>125</v>
      </c>
      <c r="D16" s="2" t="s">
        <v>51</v>
      </c>
      <c r="E16" s="2" t="s">
        <v>35</v>
      </c>
      <c r="F16" s="3"/>
      <c r="G16" s="3"/>
      <c r="H16" s="3"/>
      <c r="I16" s="3"/>
      <c r="J16" s="3"/>
      <c r="K16" s="3"/>
      <c r="L16" s="3" t="s">
        <v>97</v>
      </c>
      <c r="M16" s="3" t="s">
        <v>42</v>
      </c>
      <c r="N16" s="3" t="s">
        <v>89</v>
      </c>
      <c r="O16" s="3" t="s">
        <v>39</v>
      </c>
      <c r="P16" s="3" t="s">
        <v>80</v>
      </c>
      <c r="Q16" s="3" t="s">
        <v>58</v>
      </c>
      <c r="R16" s="3" t="s">
        <v>38</v>
      </c>
      <c r="S16" s="3" t="s">
        <v>42</v>
      </c>
      <c r="T16" s="3" t="s">
        <v>93</v>
      </c>
      <c r="U16" s="3" t="s">
        <v>42</v>
      </c>
      <c r="V16" s="3"/>
      <c r="W16" s="3"/>
      <c r="X16" s="3" t="s">
        <v>48</v>
      </c>
      <c r="Y16" s="3" t="s">
        <v>108</v>
      </c>
      <c r="Z16" s="3" t="s">
        <v>47</v>
      </c>
      <c r="AA16" s="3"/>
      <c r="AB16" s="3" t="s">
        <v>97</v>
      </c>
      <c r="AC16" s="3" t="s">
        <v>100</v>
      </c>
      <c r="AD16" s="3" t="s">
        <v>48</v>
      </c>
      <c r="AE16" s="3" t="s">
        <v>44</v>
      </c>
      <c r="AF16" s="3" t="s">
        <v>97</v>
      </c>
      <c r="AG16" s="3" t="s">
        <v>37</v>
      </c>
      <c r="AH16" s="3" t="s">
        <v>70</v>
      </c>
      <c r="AI16" s="3" t="s">
        <v>94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 t="s">
        <v>126</v>
      </c>
      <c r="BA16" s="3"/>
      <c r="BB16" s="3">
        <v>24</v>
      </c>
      <c r="BC16" s="3">
        <v>12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</row>
    <row r="17" spans="1:60" ht="16" x14ac:dyDescent="0.2">
      <c r="A17" s="3">
        <v>12</v>
      </c>
      <c r="B17" s="2">
        <v>201038</v>
      </c>
      <c r="C17" s="2" t="s">
        <v>127</v>
      </c>
      <c r="D17" s="2" t="s">
        <v>128</v>
      </c>
      <c r="E17" s="2" t="s">
        <v>35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>
        <v>24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</row>
    <row r="18" spans="1:60" ht="16" x14ac:dyDescent="0.2">
      <c r="A18" s="3">
        <v>13</v>
      </c>
      <c r="B18" s="2">
        <v>201071</v>
      </c>
      <c r="C18" s="2" t="s">
        <v>129</v>
      </c>
      <c r="D18" s="2" t="s">
        <v>130</v>
      </c>
      <c r="E18" s="2" t="s">
        <v>35</v>
      </c>
      <c r="F18" s="3"/>
      <c r="G18" s="3"/>
      <c r="H18" s="3"/>
      <c r="I18" s="3"/>
      <c r="J18" s="3"/>
      <c r="K18" s="3"/>
      <c r="L18" s="3" t="s">
        <v>89</v>
      </c>
      <c r="M18" s="3" t="s">
        <v>44</v>
      </c>
      <c r="N18" s="3" t="s">
        <v>61</v>
      </c>
      <c r="O18" s="3" t="s">
        <v>39</v>
      </c>
      <c r="P18" s="3" t="s">
        <v>41</v>
      </c>
      <c r="Q18" s="3" t="s">
        <v>39</v>
      </c>
      <c r="R18" s="3" t="s">
        <v>38</v>
      </c>
      <c r="S18" s="3" t="s">
        <v>37</v>
      </c>
      <c r="T18" s="3" t="s">
        <v>38</v>
      </c>
      <c r="U18" s="3" t="s">
        <v>131</v>
      </c>
      <c r="V18" s="3"/>
      <c r="W18" s="3"/>
      <c r="X18" s="3" t="s">
        <v>72</v>
      </c>
      <c r="Y18" s="3" t="s">
        <v>39</v>
      </c>
      <c r="Z18" s="3" t="s">
        <v>67</v>
      </c>
      <c r="AA18" s="3" t="s">
        <v>44</v>
      </c>
      <c r="AB18" s="3" t="s">
        <v>63</v>
      </c>
      <c r="AC18" s="3" t="s">
        <v>39</v>
      </c>
      <c r="AD18" s="3" t="s">
        <v>82</v>
      </c>
      <c r="AE18" s="3" t="s">
        <v>37</v>
      </c>
      <c r="AF18" s="3" t="s">
        <v>38</v>
      </c>
      <c r="AG18" s="3" t="s">
        <v>44</v>
      </c>
      <c r="AH18" s="3" t="s">
        <v>36</v>
      </c>
      <c r="AI18" s="3" t="s">
        <v>132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>
        <v>24</v>
      </c>
      <c r="BC18" s="3">
        <v>11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</row>
    <row r="19" spans="1:60" ht="16" x14ac:dyDescent="0.2">
      <c r="A19" s="3">
        <v>14</v>
      </c>
      <c r="B19" s="2">
        <v>201073</v>
      </c>
      <c r="C19" s="2" t="s">
        <v>133</v>
      </c>
      <c r="D19" s="2" t="s">
        <v>51</v>
      </c>
      <c r="E19" s="2" t="s">
        <v>35</v>
      </c>
      <c r="F19" s="3"/>
      <c r="G19" s="3"/>
      <c r="H19" s="3"/>
      <c r="I19" s="3"/>
      <c r="J19" s="3"/>
      <c r="K19" s="3"/>
      <c r="L19" s="3" t="s">
        <v>112</v>
      </c>
      <c r="M19" s="3" t="s">
        <v>73</v>
      </c>
      <c r="N19" s="3" t="s">
        <v>134</v>
      </c>
      <c r="O19" s="3" t="s">
        <v>46</v>
      </c>
      <c r="P19" s="3" t="s">
        <v>118</v>
      </c>
      <c r="Q19" s="3" t="s">
        <v>44</v>
      </c>
      <c r="R19" s="3"/>
      <c r="S19" s="3"/>
      <c r="T19" s="3" t="s">
        <v>122</v>
      </c>
      <c r="U19" s="3" t="s">
        <v>46</v>
      </c>
      <c r="V19" s="3"/>
      <c r="W19" s="3"/>
      <c r="X19" s="3" t="s">
        <v>135</v>
      </c>
      <c r="Y19" s="3" t="s">
        <v>44</v>
      </c>
      <c r="Z19" s="3" t="s">
        <v>111</v>
      </c>
      <c r="AA19" s="3" t="s">
        <v>46</v>
      </c>
      <c r="AB19" s="3" t="s">
        <v>136</v>
      </c>
      <c r="AC19" s="3" t="s">
        <v>137</v>
      </c>
      <c r="AD19" s="3" t="s">
        <v>48</v>
      </c>
      <c r="AE19" s="3" t="s">
        <v>39</v>
      </c>
      <c r="AF19" s="3" t="s">
        <v>80</v>
      </c>
      <c r="AG19" s="3" t="s">
        <v>44</v>
      </c>
      <c r="AH19" s="3" t="s">
        <v>111</v>
      </c>
      <c r="AI19" s="3" t="s">
        <v>94</v>
      </c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>
        <v>24</v>
      </c>
      <c r="BC19" s="3">
        <v>10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</row>
    <row r="20" spans="1:60" ht="16" x14ac:dyDescent="0.2">
      <c r="A20" s="3">
        <v>15</v>
      </c>
      <c r="B20" s="2">
        <v>202008</v>
      </c>
      <c r="C20" s="2" t="s">
        <v>138</v>
      </c>
      <c r="D20" s="2" t="s">
        <v>139</v>
      </c>
      <c r="E20" s="2" t="s">
        <v>35</v>
      </c>
      <c r="F20" s="3"/>
      <c r="G20" s="3"/>
      <c r="H20" s="3"/>
      <c r="I20" s="3"/>
      <c r="J20" s="3"/>
      <c r="K20" s="3"/>
      <c r="L20" s="3" t="s">
        <v>140</v>
      </c>
      <c r="M20" s="3" t="s">
        <v>141</v>
      </c>
      <c r="N20" s="3" t="s">
        <v>140</v>
      </c>
      <c r="O20" s="3" t="s">
        <v>66</v>
      </c>
      <c r="P20" s="3" t="s">
        <v>82</v>
      </c>
      <c r="Q20" s="3" t="s">
        <v>83</v>
      </c>
      <c r="R20" s="3" t="s">
        <v>72</v>
      </c>
      <c r="S20" s="3" t="s">
        <v>119</v>
      </c>
      <c r="T20" s="3" t="s">
        <v>48</v>
      </c>
      <c r="U20" s="3" t="s">
        <v>83</v>
      </c>
      <c r="V20" s="3"/>
      <c r="W20" s="3"/>
      <c r="X20" s="3" t="s">
        <v>70</v>
      </c>
      <c r="Y20" s="3" t="s">
        <v>142</v>
      </c>
      <c r="Z20" s="3" t="s">
        <v>57</v>
      </c>
      <c r="AA20" s="3" t="s">
        <v>141</v>
      </c>
      <c r="AB20" s="3" t="s">
        <v>143</v>
      </c>
      <c r="AC20" s="3" t="s">
        <v>90</v>
      </c>
      <c r="AD20" s="3" t="s">
        <v>72</v>
      </c>
      <c r="AE20" s="3" t="s">
        <v>37</v>
      </c>
      <c r="AF20" s="3" t="s">
        <v>57</v>
      </c>
      <c r="AG20" s="3" t="s">
        <v>137</v>
      </c>
      <c r="AH20" s="3" t="s">
        <v>70</v>
      </c>
      <c r="AI20" s="3" t="s">
        <v>132</v>
      </c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 t="s">
        <v>140</v>
      </c>
      <c r="BA20" s="3"/>
      <c r="BB20" s="3">
        <v>24</v>
      </c>
      <c r="BC20" s="3">
        <v>12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</row>
    <row r="21" spans="1:60" ht="16" x14ac:dyDescent="0.2">
      <c r="A21" s="3">
        <v>16</v>
      </c>
      <c r="B21" s="2">
        <v>201065</v>
      </c>
      <c r="C21" s="2" t="s">
        <v>144</v>
      </c>
      <c r="D21" s="2" t="s">
        <v>145</v>
      </c>
      <c r="E21" s="2" t="s">
        <v>35</v>
      </c>
      <c r="F21" s="3"/>
      <c r="G21" s="3"/>
      <c r="H21" s="3"/>
      <c r="I21" s="3"/>
      <c r="J21" s="3"/>
      <c r="K21" s="3"/>
      <c r="L21" s="3" t="s">
        <v>41</v>
      </c>
      <c r="M21" s="3" t="s">
        <v>113</v>
      </c>
      <c r="N21" s="3" t="s">
        <v>146</v>
      </c>
      <c r="O21" s="3" t="s">
        <v>44</v>
      </c>
      <c r="P21" s="3" t="s">
        <v>61</v>
      </c>
      <c r="Q21" s="3" t="s">
        <v>42</v>
      </c>
      <c r="R21" s="3" t="s">
        <v>72</v>
      </c>
      <c r="S21" s="3" t="s">
        <v>42</v>
      </c>
      <c r="T21" s="3" t="s">
        <v>38</v>
      </c>
      <c r="U21" s="3" t="s">
        <v>44</v>
      </c>
      <c r="V21" s="3"/>
      <c r="W21" s="3"/>
      <c r="X21" s="3" t="s">
        <v>61</v>
      </c>
      <c r="Y21" s="3" t="s">
        <v>39</v>
      </c>
      <c r="Z21" s="3" t="s">
        <v>41</v>
      </c>
      <c r="AA21" s="3" t="s">
        <v>119</v>
      </c>
      <c r="AB21" s="3" t="s">
        <v>38</v>
      </c>
      <c r="AC21" s="3" t="s">
        <v>44</v>
      </c>
      <c r="AD21" s="3" t="s">
        <v>93</v>
      </c>
      <c r="AE21" s="3" t="s">
        <v>37</v>
      </c>
      <c r="AF21" s="3" t="s">
        <v>93</v>
      </c>
      <c r="AG21" s="3" t="s">
        <v>39</v>
      </c>
      <c r="AH21" s="3" t="s">
        <v>61</v>
      </c>
      <c r="AI21" s="3" t="s">
        <v>132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 t="s">
        <v>45</v>
      </c>
      <c r="BA21" s="3"/>
      <c r="BB21" s="3">
        <v>24</v>
      </c>
      <c r="BC21" s="3">
        <v>12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</row>
    <row r="22" spans="1:60" ht="16" x14ac:dyDescent="0.2">
      <c r="A22" s="3">
        <v>17</v>
      </c>
      <c r="B22" s="2">
        <v>202020</v>
      </c>
      <c r="C22" s="2" t="s">
        <v>147</v>
      </c>
      <c r="D22" s="2" t="s">
        <v>148</v>
      </c>
      <c r="E22" s="2" t="s">
        <v>35</v>
      </c>
      <c r="F22" s="3"/>
      <c r="G22" s="3"/>
      <c r="H22" s="3"/>
      <c r="I22" s="3"/>
      <c r="J22" s="3"/>
      <c r="K22" s="3"/>
      <c r="L22" s="3" t="s">
        <v>63</v>
      </c>
      <c r="M22" s="3" t="s">
        <v>119</v>
      </c>
      <c r="N22" s="3" t="s">
        <v>97</v>
      </c>
      <c r="O22" s="3" t="s">
        <v>66</v>
      </c>
      <c r="P22" s="3" t="s">
        <v>40</v>
      </c>
      <c r="Q22" s="3" t="s">
        <v>83</v>
      </c>
      <c r="R22" s="3" t="s">
        <v>40</v>
      </c>
      <c r="S22" s="3" t="s">
        <v>119</v>
      </c>
      <c r="T22" s="3" t="s">
        <v>67</v>
      </c>
      <c r="U22" s="3" t="s">
        <v>113</v>
      </c>
      <c r="V22" s="3"/>
      <c r="W22" s="3"/>
      <c r="X22" s="3" t="s">
        <v>118</v>
      </c>
      <c r="Y22" s="3" t="s">
        <v>64</v>
      </c>
      <c r="Z22" s="3" t="s">
        <v>67</v>
      </c>
      <c r="AA22" s="3" t="s">
        <v>141</v>
      </c>
      <c r="AB22" s="3" t="s">
        <v>40</v>
      </c>
      <c r="AC22" s="3" t="s">
        <v>37</v>
      </c>
      <c r="AD22" s="3" t="s">
        <v>40</v>
      </c>
      <c r="AE22" s="3" t="s">
        <v>83</v>
      </c>
      <c r="AF22" s="3" t="s">
        <v>97</v>
      </c>
      <c r="AG22" s="3" t="s">
        <v>92</v>
      </c>
      <c r="AH22" s="3" t="s">
        <v>40</v>
      </c>
      <c r="AI22" s="3" t="s">
        <v>149</v>
      </c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>
        <v>24</v>
      </c>
      <c r="BC22" s="3">
        <v>11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</row>
    <row r="23" spans="1:60" ht="16" x14ac:dyDescent="0.2">
      <c r="A23" s="3">
        <v>18</v>
      </c>
      <c r="B23" s="2"/>
      <c r="C23" s="2" t="s">
        <v>150</v>
      </c>
      <c r="D23" s="2" t="s">
        <v>78</v>
      </c>
      <c r="E23" s="2" t="s">
        <v>35</v>
      </c>
      <c r="F23" s="3"/>
      <c r="G23" s="3"/>
      <c r="H23" s="3"/>
      <c r="I23" s="3"/>
      <c r="J23" s="3"/>
      <c r="K23" s="3"/>
      <c r="L23" s="3" t="s">
        <v>67</v>
      </c>
      <c r="M23" s="3" t="s">
        <v>56</v>
      </c>
      <c r="N23" s="3" t="s">
        <v>97</v>
      </c>
      <c r="O23" s="3" t="s">
        <v>108</v>
      </c>
      <c r="P23" s="3" t="s">
        <v>41</v>
      </c>
      <c r="Q23" s="3" t="s">
        <v>58</v>
      </c>
      <c r="R23" s="3" t="s">
        <v>80</v>
      </c>
      <c r="S23" s="3" t="s">
        <v>59</v>
      </c>
      <c r="T23" s="3" t="s">
        <v>93</v>
      </c>
      <c r="U23" s="3" t="s">
        <v>58</v>
      </c>
      <c r="V23" s="3"/>
      <c r="W23" s="3"/>
      <c r="X23" s="3" t="s">
        <v>70</v>
      </c>
      <c r="Y23" s="3" t="s">
        <v>62</v>
      </c>
      <c r="Z23" s="3" t="s">
        <v>67</v>
      </c>
      <c r="AA23" s="3" t="s">
        <v>110</v>
      </c>
      <c r="AB23" s="3" t="s">
        <v>97</v>
      </c>
      <c r="AC23" s="3" t="s">
        <v>119</v>
      </c>
      <c r="AD23" s="3" t="s">
        <v>118</v>
      </c>
      <c r="AE23" s="3" t="s">
        <v>60</v>
      </c>
      <c r="AF23" s="3" t="s">
        <v>93</v>
      </c>
      <c r="AG23" s="3" t="s">
        <v>65</v>
      </c>
      <c r="AH23" s="3" t="s">
        <v>151</v>
      </c>
      <c r="AI23" s="3" t="s">
        <v>151</v>
      </c>
      <c r="AJ23" s="3"/>
      <c r="AK23" s="3"/>
      <c r="AL23" s="3" t="s">
        <v>36</v>
      </c>
      <c r="AM23" s="3" t="s">
        <v>68</v>
      </c>
      <c r="AN23" s="3" t="s">
        <v>38</v>
      </c>
      <c r="AO23" s="3" t="s">
        <v>62</v>
      </c>
      <c r="AP23" s="3" t="s">
        <v>63</v>
      </c>
      <c r="AQ23" s="3" t="s">
        <v>73</v>
      </c>
      <c r="AR23" s="3" t="s">
        <v>41</v>
      </c>
      <c r="AS23" s="3" t="s">
        <v>68</v>
      </c>
      <c r="AT23" s="3" t="s">
        <v>36</v>
      </c>
      <c r="AU23" s="3" t="s">
        <v>56</v>
      </c>
      <c r="AV23" s="3" t="s">
        <v>40</v>
      </c>
      <c r="AW23" s="3" t="s">
        <v>74</v>
      </c>
      <c r="AX23" s="3"/>
      <c r="AY23" s="3"/>
      <c r="AZ23" s="3" t="s">
        <v>41</v>
      </c>
      <c r="BA23" s="3"/>
      <c r="BB23" s="3">
        <v>24</v>
      </c>
      <c r="BC23" s="3">
        <v>18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</row>
    <row r="24" spans="1:60" ht="16" x14ac:dyDescent="0.2">
      <c r="A24" s="3">
        <v>19</v>
      </c>
      <c r="B24" s="2">
        <v>201068</v>
      </c>
      <c r="C24" s="2" t="s">
        <v>152</v>
      </c>
      <c r="D24" s="2" t="s">
        <v>153</v>
      </c>
      <c r="E24" s="2" t="s">
        <v>35</v>
      </c>
      <c r="F24" s="3"/>
      <c r="G24" s="3"/>
      <c r="H24" s="3"/>
      <c r="I24" s="3"/>
      <c r="J24" s="3"/>
      <c r="K24" s="3"/>
      <c r="L24" s="3" t="s">
        <v>118</v>
      </c>
      <c r="M24" s="3" t="s">
        <v>113</v>
      </c>
      <c r="N24" s="3" t="s">
        <v>97</v>
      </c>
      <c r="O24" s="3" t="s">
        <v>90</v>
      </c>
      <c r="P24" s="3" t="s">
        <v>36</v>
      </c>
      <c r="Q24" s="3" t="s">
        <v>92</v>
      </c>
      <c r="R24" s="3" t="s">
        <v>61</v>
      </c>
      <c r="S24" s="3" t="s">
        <v>119</v>
      </c>
      <c r="T24" s="3" t="s">
        <v>38</v>
      </c>
      <c r="U24" s="3" t="s">
        <v>91</v>
      </c>
      <c r="V24" s="3"/>
      <c r="W24" s="3"/>
      <c r="X24" s="3" t="s">
        <v>67</v>
      </c>
      <c r="Y24" s="3" t="s">
        <v>71</v>
      </c>
      <c r="Z24" s="3" t="s">
        <v>118</v>
      </c>
      <c r="AA24" s="3" t="s">
        <v>99</v>
      </c>
      <c r="AB24" s="3" t="s">
        <v>40</v>
      </c>
      <c r="AC24" s="3" t="s">
        <v>56</v>
      </c>
      <c r="AD24" s="3" t="s">
        <v>63</v>
      </c>
      <c r="AE24" s="3" t="s">
        <v>59</v>
      </c>
      <c r="AF24" s="3" t="s">
        <v>118</v>
      </c>
      <c r="AG24" s="3" t="s">
        <v>141</v>
      </c>
      <c r="AH24" s="3" t="s">
        <v>36</v>
      </c>
      <c r="AI24" s="3" t="s">
        <v>149</v>
      </c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>
        <v>24</v>
      </c>
      <c r="BC24" s="3">
        <v>11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</row>
    <row r="25" spans="1:60" ht="16" x14ac:dyDescent="0.2">
      <c r="A25" s="3">
        <v>20</v>
      </c>
      <c r="B25" s="2">
        <v>202024</v>
      </c>
      <c r="C25" s="2" t="s">
        <v>154</v>
      </c>
      <c r="D25" s="2" t="s">
        <v>155</v>
      </c>
      <c r="E25" s="2" t="s">
        <v>35</v>
      </c>
      <c r="F25" s="3"/>
      <c r="G25" s="3"/>
      <c r="H25" s="3"/>
      <c r="I25" s="3"/>
      <c r="J25" s="3"/>
      <c r="K25" s="3"/>
      <c r="L25" s="3" t="s">
        <v>47</v>
      </c>
      <c r="M25" s="3" t="s">
        <v>113</v>
      </c>
      <c r="N25" s="3" t="s">
        <v>57</v>
      </c>
      <c r="O25" s="3" t="s">
        <v>66</v>
      </c>
      <c r="P25" s="3" t="s">
        <v>41</v>
      </c>
      <c r="Q25" s="3" t="s">
        <v>83</v>
      </c>
      <c r="R25" s="3" t="s">
        <v>61</v>
      </c>
      <c r="S25" s="3" t="s">
        <v>59</v>
      </c>
      <c r="T25" s="3" t="s">
        <v>72</v>
      </c>
      <c r="U25" s="3" t="s">
        <v>137</v>
      </c>
      <c r="V25" s="3"/>
      <c r="W25" s="3"/>
      <c r="X25" s="3" t="s">
        <v>118</v>
      </c>
      <c r="Y25" s="3"/>
      <c r="Z25" s="3" t="s">
        <v>63</v>
      </c>
      <c r="AA25" s="3" t="s">
        <v>62</v>
      </c>
      <c r="AB25" s="3" t="s">
        <v>72</v>
      </c>
      <c r="AC25" s="3" t="s">
        <v>119</v>
      </c>
      <c r="AD25" s="3" t="s">
        <v>70</v>
      </c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>
        <v>24</v>
      </c>
      <c r="BC25" s="3">
        <v>9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</row>
    <row r="26" spans="1:60" ht="16" x14ac:dyDescent="0.2">
      <c r="A26" s="3">
        <v>21</v>
      </c>
      <c r="B26" s="2"/>
      <c r="C26" s="2" t="s">
        <v>156</v>
      </c>
      <c r="D26" s="2" t="s">
        <v>78</v>
      </c>
      <c r="E26" s="2" t="s">
        <v>35</v>
      </c>
      <c r="F26" s="3"/>
      <c r="G26" s="3"/>
      <c r="H26" s="3"/>
      <c r="I26" s="3"/>
      <c r="J26" s="3"/>
      <c r="K26" s="3"/>
      <c r="L26" s="3"/>
      <c r="M26" s="3"/>
      <c r="N26" s="3" t="s">
        <v>38</v>
      </c>
      <c r="O26" s="3" t="s">
        <v>46</v>
      </c>
      <c r="P26" s="3" t="s">
        <v>36</v>
      </c>
      <c r="Q26" s="3" t="s">
        <v>39</v>
      </c>
      <c r="R26" s="3" t="s">
        <v>38</v>
      </c>
      <c r="S26" s="3" t="s">
        <v>44</v>
      </c>
      <c r="T26" s="3" t="s">
        <v>80</v>
      </c>
      <c r="U26" s="3" t="s">
        <v>46</v>
      </c>
      <c r="V26" s="3"/>
      <c r="W26" s="3"/>
      <c r="X26" s="3"/>
      <c r="Y26" s="3"/>
      <c r="Z26" s="3" t="s">
        <v>63</v>
      </c>
      <c r="AA26" s="3" t="s">
        <v>46</v>
      </c>
      <c r="AB26" s="3" t="s">
        <v>36</v>
      </c>
      <c r="AC26" s="3" t="s">
        <v>46</v>
      </c>
      <c r="AD26" s="3"/>
      <c r="AE26" s="3"/>
      <c r="AF26" s="3" t="s">
        <v>38</v>
      </c>
      <c r="AG26" s="3" t="s">
        <v>44</v>
      </c>
      <c r="AH26" s="3" t="s">
        <v>63</v>
      </c>
      <c r="AI26" s="3" t="s">
        <v>157</v>
      </c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>
        <v>24</v>
      </c>
      <c r="BC26" s="3">
        <v>8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</row>
    <row r="27" spans="1:60" ht="16" x14ac:dyDescent="0.2">
      <c r="A27" s="3">
        <v>22</v>
      </c>
      <c r="B27" s="2">
        <v>202004</v>
      </c>
      <c r="C27" s="2" t="s">
        <v>158</v>
      </c>
      <c r="D27" s="2" t="s">
        <v>159</v>
      </c>
      <c r="E27" s="2" t="s">
        <v>35</v>
      </c>
      <c r="F27" s="3"/>
      <c r="G27" s="3"/>
      <c r="H27" s="3"/>
      <c r="I27" s="3"/>
      <c r="J27" s="3"/>
      <c r="K27" s="3"/>
      <c r="L27" s="3" t="s">
        <v>36</v>
      </c>
      <c r="M27" s="3" t="s">
        <v>119</v>
      </c>
      <c r="N27" s="3" t="s">
        <v>118</v>
      </c>
      <c r="O27" s="3" t="s">
        <v>66</v>
      </c>
      <c r="P27" s="3" t="s">
        <v>67</v>
      </c>
      <c r="Q27" s="3" t="s">
        <v>83</v>
      </c>
      <c r="R27" s="3" t="s">
        <v>67</v>
      </c>
      <c r="S27" s="3" t="s">
        <v>119</v>
      </c>
      <c r="T27" s="3" t="s">
        <v>80</v>
      </c>
      <c r="U27" s="3" t="s">
        <v>113</v>
      </c>
      <c r="V27" s="3"/>
      <c r="W27" s="3"/>
      <c r="X27" s="3" t="s">
        <v>40</v>
      </c>
      <c r="Y27" s="3" t="s">
        <v>64</v>
      </c>
      <c r="Z27" s="3" t="s">
        <v>80</v>
      </c>
      <c r="AA27" s="3" t="s">
        <v>141</v>
      </c>
      <c r="AB27" s="3" t="s">
        <v>67</v>
      </c>
      <c r="AC27" s="3" t="s">
        <v>119</v>
      </c>
      <c r="AD27" s="3" t="s">
        <v>67</v>
      </c>
      <c r="AE27" s="3" t="s">
        <v>83</v>
      </c>
      <c r="AF27" s="3" t="s">
        <v>118</v>
      </c>
      <c r="AG27" s="3" t="s">
        <v>92</v>
      </c>
      <c r="AH27" s="3" t="s">
        <v>67</v>
      </c>
      <c r="AI27" s="3" t="s">
        <v>149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>
        <v>24</v>
      </c>
      <c r="BC27" s="3">
        <v>11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</row>
    <row r="28" spans="1:60" ht="16" x14ac:dyDescent="0.2">
      <c r="A28" s="3">
        <v>23</v>
      </c>
      <c r="B28" s="2"/>
      <c r="C28" s="2" t="s">
        <v>160</v>
      </c>
      <c r="D28" s="2" t="s">
        <v>78</v>
      </c>
      <c r="E28" s="2" t="s">
        <v>35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>
        <v>24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</row>
    <row r="29" spans="1:60" ht="16" x14ac:dyDescent="0.2">
      <c r="A29" s="3">
        <v>24</v>
      </c>
      <c r="B29" s="2">
        <v>201004</v>
      </c>
      <c r="C29" s="2" t="s">
        <v>161</v>
      </c>
      <c r="D29" s="2" t="s">
        <v>162</v>
      </c>
      <c r="E29" s="2" t="s">
        <v>35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 t="s">
        <v>163</v>
      </c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>
        <v>24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</row>
    <row r="30" spans="1:60" ht="16" x14ac:dyDescent="0.2">
      <c r="A30" s="3">
        <v>25</v>
      </c>
      <c r="B30" s="2">
        <v>202038</v>
      </c>
      <c r="C30" s="2" t="s">
        <v>164</v>
      </c>
      <c r="D30" s="2" t="s">
        <v>165</v>
      </c>
      <c r="E30" s="2" t="s">
        <v>35</v>
      </c>
      <c r="F30" s="3"/>
      <c r="G30" s="3"/>
      <c r="H30" s="3"/>
      <c r="I30" s="3"/>
      <c r="J30" s="3"/>
      <c r="K30" s="3"/>
      <c r="L30" s="3" t="s">
        <v>134</v>
      </c>
      <c r="M30" s="3" t="s">
        <v>166</v>
      </c>
      <c r="N30" s="3" t="s">
        <v>111</v>
      </c>
      <c r="O30" s="3" t="s">
        <v>167</v>
      </c>
      <c r="P30" s="3" t="s">
        <v>134</v>
      </c>
      <c r="Q30" s="3" t="s">
        <v>42</v>
      </c>
      <c r="R30" s="3" t="s">
        <v>168</v>
      </c>
      <c r="S30" s="3" t="s">
        <v>137</v>
      </c>
      <c r="T30" s="3" t="s">
        <v>169</v>
      </c>
      <c r="U30" s="3" t="s">
        <v>46</v>
      </c>
      <c r="V30" s="3"/>
      <c r="W30" s="3"/>
      <c r="X30" s="3" t="s">
        <v>79</v>
      </c>
      <c r="Y30" s="3" t="s">
        <v>170</v>
      </c>
      <c r="Z30" s="3" t="s">
        <v>134</v>
      </c>
      <c r="AA30" s="3" t="s">
        <v>137</v>
      </c>
      <c r="AB30" s="3" t="s">
        <v>171</v>
      </c>
      <c r="AC30" s="3" t="s">
        <v>137</v>
      </c>
      <c r="AD30" s="3" t="s">
        <v>172</v>
      </c>
      <c r="AE30" s="3" t="s">
        <v>167</v>
      </c>
      <c r="AF30" s="3" t="s">
        <v>135</v>
      </c>
      <c r="AG30" s="3" t="s">
        <v>137</v>
      </c>
      <c r="AH30" s="3" t="s">
        <v>171</v>
      </c>
      <c r="AI30" s="3" t="s">
        <v>173</v>
      </c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 t="s">
        <v>115</v>
      </c>
      <c r="BA30" s="3"/>
      <c r="BB30" s="3">
        <v>24</v>
      </c>
      <c r="BC30" s="3">
        <v>12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</row>
    <row r="31" spans="1:60" ht="16" x14ac:dyDescent="0.2">
      <c r="A31" s="3">
        <v>26</v>
      </c>
      <c r="B31" s="2">
        <v>202011</v>
      </c>
      <c r="C31" s="2" t="s">
        <v>174</v>
      </c>
      <c r="D31" s="2" t="s">
        <v>175</v>
      </c>
      <c r="E31" s="2" t="s">
        <v>35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>
        <v>24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</row>
    <row r="32" spans="1:60" ht="16" x14ac:dyDescent="0.2">
      <c r="A32" s="3">
        <v>27</v>
      </c>
      <c r="B32" s="2">
        <v>201076</v>
      </c>
      <c r="C32" s="2" t="s">
        <v>176</v>
      </c>
      <c r="D32" s="2" t="s">
        <v>51</v>
      </c>
      <c r="E32" s="2" t="s">
        <v>35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>
        <v>24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</row>
    <row r="33" spans="1:60" ht="16" x14ac:dyDescent="0.2">
      <c r="A33" s="3">
        <v>28</v>
      </c>
      <c r="B33" s="2">
        <v>202014</v>
      </c>
      <c r="C33" s="2" t="s">
        <v>177</v>
      </c>
      <c r="D33" s="2" t="s">
        <v>178</v>
      </c>
      <c r="E33" s="2" t="s">
        <v>35</v>
      </c>
      <c r="F33" s="3"/>
      <c r="G33" s="3"/>
      <c r="H33" s="3"/>
      <c r="I33" s="3"/>
      <c r="J33" s="3"/>
      <c r="K33" s="3"/>
      <c r="L33" s="3" t="s">
        <v>179</v>
      </c>
      <c r="M33" s="3" t="s">
        <v>58</v>
      </c>
      <c r="N33" s="3" t="s">
        <v>57</v>
      </c>
      <c r="O33" s="3" t="s">
        <v>66</v>
      </c>
      <c r="P33" s="3" t="s">
        <v>41</v>
      </c>
      <c r="Q33" s="3" t="s">
        <v>180</v>
      </c>
      <c r="R33" s="3" t="s">
        <v>48</v>
      </c>
      <c r="S33" s="3" t="s">
        <v>92</v>
      </c>
      <c r="T33" s="3" t="s">
        <v>38</v>
      </c>
      <c r="U33" s="3" t="s">
        <v>113</v>
      </c>
      <c r="V33" s="3"/>
      <c r="W33" s="3"/>
      <c r="X33" s="3" t="s">
        <v>181</v>
      </c>
      <c r="Y33" s="3" t="s">
        <v>182</v>
      </c>
      <c r="Z33" s="3" t="s">
        <v>36</v>
      </c>
      <c r="AA33" s="3" t="s">
        <v>99</v>
      </c>
      <c r="AB33" s="3" t="s">
        <v>72</v>
      </c>
      <c r="AC33" s="3" t="s">
        <v>90</v>
      </c>
      <c r="AD33" s="3" t="s">
        <v>41</v>
      </c>
      <c r="AE33" s="3" t="s">
        <v>62</v>
      </c>
      <c r="AF33" s="3" t="s">
        <v>45</v>
      </c>
      <c r="AG33" s="3" t="s">
        <v>183</v>
      </c>
      <c r="AH33" s="3" t="s">
        <v>184</v>
      </c>
      <c r="AI33" s="3" t="s">
        <v>185</v>
      </c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 t="s">
        <v>48</v>
      </c>
      <c r="BA33" s="3"/>
      <c r="BB33" s="3">
        <v>24</v>
      </c>
      <c r="BC33" s="3">
        <v>12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</row>
    <row r="34" spans="1:60" ht="16" x14ac:dyDescent="0.2">
      <c r="A34" s="3">
        <v>29</v>
      </c>
      <c r="B34" s="2">
        <v>202003</v>
      </c>
      <c r="C34" s="2" t="s">
        <v>186</v>
      </c>
      <c r="D34" s="2" t="s">
        <v>187</v>
      </c>
      <c r="E34" s="2" t="s">
        <v>35</v>
      </c>
      <c r="F34" s="3"/>
      <c r="G34" s="3"/>
      <c r="H34" s="3"/>
      <c r="I34" s="3"/>
      <c r="J34" s="3"/>
      <c r="K34" s="3"/>
      <c r="L34" s="3" t="s">
        <v>41</v>
      </c>
      <c r="M34" s="3" t="s">
        <v>56</v>
      </c>
      <c r="N34" s="3"/>
      <c r="O34" s="3"/>
      <c r="P34" s="3" t="s">
        <v>57</v>
      </c>
      <c r="Q34" s="3" t="s">
        <v>58</v>
      </c>
      <c r="R34" s="3" t="s">
        <v>48</v>
      </c>
      <c r="S34" s="3" t="s">
        <v>59</v>
      </c>
      <c r="T34" s="3" t="s">
        <v>41</v>
      </c>
      <c r="U34" s="3" t="s">
        <v>60</v>
      </c>
      <c r="V34" s="3"/>
      <c r="W34" s="3"/>
      <c r="X34" s="3" t="s">
        <v>72</v>
      </c>
      <c r="Y34" s="3" t="s">
        <v>62</v>
      </c>
      <c r="Z34" s="3" t="s">
        <v>63</v>
      </c>
      <c r="AA34" s="3" t="s">
        <v>64</v>
      </c>
      <c r="AB34" s="3" t="s">
        <v>61</v>
      </c>
      <c r="AC34" s="3" t="s">
        <v>65</v>
      </c>
      <c r="AD34" s="3" t="s">
        <v>63</v>
      </c>
      <c r="AE34" s="3" t="s">
        <v>56</v>
      </c>
      <c r="AF34" s="3" t="s">
        <v>67</v>
      </c>
      <c r="AG34" s="3" t="s">
        <v>68</v>
      </c>
      <c r="AH34" s="3" t="s">
        <v>47</v>
      </c>
      <c r="AI34" s="3" t="s">
        <v>69</v>
      </c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 t="s">
        <v>72</v>
      </c>
      <c r="BA34" s="3"/>
      <c r="BB34" s="3">
        <v>24</v>
      </c>
      <c r="BC34" s="3">
        <v>11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</row>
    <row r="35" spans="1:60" ht="16" x14ac:dyDescent="0.2">
      <c r="A35" s="3">
        <v>30</v>
      </c>
      <c r="B35" s="2">
        <v>201081</v>
      </c>
      <c r="C35" s="2" t="s">
        <v>188</v>
      </c>
      <c r="D35" s="2" t="s">
        <v>189</v>
      </c>
      <c r="E35" s="2" t="s">
        <v>35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>
        <v>24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</row>
    <row r="36" spans="1:60" ht="16" x14ac:dyDescent="0.2">
      <c r="A36" s="3">
        <v>31</v>
      </c>
      <c r="B36" s="2">
        <v>201077</v>
      </c>
      <c r="C36" s="2" t="s">
        <v>190</v>
      </c>
      <c r="D36" s="2" t="s">
        <v>51</v>
      </c>
      <c r="E36" s="2" t="s">
        <v>35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>
        <v>24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</row>
    <row r="37" spans="1:60" ht="16" x14ac:dyDescent="0.2">
      <c r="A37" s="3">
        <v>32</v>
      </c>
      <c r="B37" s="2">
        <v>201058</v>
      </c>
      <c r="C37" s="2" t="s">
        <v>191</v>
      </c>
      <c r="D37" s="2" t="s">
        <v>192</v>
      </c>
      <c r="E37" s="2" t="s">
        <v>35</v>
      </c>
      <c r="F37" s="3"/>
      <c r="G37" s="3"/>
      <c r="H37" s="3"/>
      <c r="I37" s="3"/>
      <c r="J37" s="3"/>
      <c r="K37" s="3"/>
      <c r="L37" s="3" t="s">
        <v>98</v>
      </c>
      <c r="M37" s="3" t="s">
        <v>119</v>
      </c>
      <c r="N37" s="3" t="s">
        <v>80</v>
      </c>
      <c r="O37" s="3" t="s">
        <v>66</v>
      </c>
      <c r="P37" s="3" t="s">
        <v>143</v>
      </c>
      <c r="Q37" s="3" t="s">
        <v>83</v>
      </c>
      <c r="R37" s="3" t="s">
        <v>67</v>
      </c>
      <c r="S37" s="3" t="s">
        <v>37</v>
      </c>
      <c r="T37" s="3"/>
      <c r="U37" s="3"/>
      <c r="V37" s="3"/>
      <c r="W37" s="3"/>
      <c r="X37" s="3" t="s">
        <v>40</v>
      </c>
      <c r="Y37" s="3" t="s">
        <v>44</v>
      </c>
      <c r="Z37" s="3" t="s">
        <v>47</v>
      </c>
      <c r="AA37" s="3" t="s">
        <v>83</v>
      </c>
      <c r="AB37" s="3" t="s">
        <v>67</v>
      </c>
      <c r="AC37" s="3" t="s">
        <v>37</v>
      </c>
      <c r="AD37" s="3" t="s">
        <v>63</v>
      </c>
      <c r="AE37" s="3" t="s">
        <v>83</v>
      </c>
      <c r="AF37" s="3" t="s">
        <v>80</v>
      </c>
      <c r="AG37" s="3" t="s">
        <v>99</v>
      </c>
      <c r="AH37" s="3" t="s">
        <v>38</v>
      </c>
      <c r="AI37" s="3" t="s">
        <v>149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>
        <v>24</v>
      </c>
      <c r="BC37" s="3">
        <v>10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</row>
    <row r="38" spans="1:60" ht="16" x14ac:dyDescent="0.2">
      <c r="A38" s="3">
        <v>33</v>
      </c>
      <c r="B38" s="2">
        <v>201080</v>
      </c>
      <c r="C38" s="2" t="s">
        <v>193</v>
      </c>
      <c r="D38" s="2" t="s">
        <v>194</v>
      </c>
      <c r="E38" s="2" t="s">
        <v>35</v>
      </c>
      <c r="F38" s="3"/>
      <c r="G38" s="3"/>
      <c r="H38" s="3"/>
      <c r="I38" s="3"/>
      <c r="J38" s="3"/>
      <c r="K38" s="3"/>
      <c r="L38" s="3" t="s">
        <v>47</v>
      </c>
      <c r="M38" s="3" t="s">
        <v>37</v>
      </c>
      <c r="N38" s="3"/>
      <c r="O38" s="3"/>
      <c r="P38" s="3" t="s">
        <v>41</v>
      </c>
      <c r="Q38" s="3" t="s">
        <v>44</v>
      </c>
      <c r="R38" s="3" t="s">
        <v>63</v>
      </c>
      <c r="S38" s="3" t="s">
        <v>37</v>
      </c>
      <c r="T38" s="3" t="s">
        <v>97</v>
      </c>
      <c r="U38" s="3" t="s">
        <v>44</v>
      </c>
      <c r="V38" s="3"/>
      <c r="W38" s="3"/>
      <c r="X38" s="3" t="s">
        <v>47</v>
      </c>
      <c r="Y38" s="3" t="s">
        <v>42</v>
      </c>
      <c r="Z38" s="3" t="s">
        <v>48</v>
      </c>
      <c r="AA38" s="3" t="s">
        <v>39</v>
      </c>
      <c r="AB38" s="3" t="s">
        <v>45</v>
      </c>
      <c r="AC38" s="3" t="s">
        <v>137</v>
      </c>
      <c r="AD38" s="3" t="s">
        <v>47</v>
      </c>
      <c r="AE38" s="3" t="s">
        <v>39</v>
      </c>
      <c r="AF38" s="3" t="s">
        <v>48</v>
      </c>
      <c r="AG38" s="3" t="s">
        <v>42</v>
      </c>
      <c r="AH38" s="3" t="s">
        <v>47</v>
      </c>
      <c r="AI38" s="3" t="s">
        <v>94</v>
      </c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>
        <v>24</v>
      </c>
      <c r="BC38" s="3">
        <v>10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</row>
    <row r="39" spans="1:60" ht="16" x14ac:dyDescent="0.2">
      <c r="A39" s="3">
        <v>34</v>
      </c>
      <c r="B39" s="2">
        <v>202044</v>
      </c>
      <c r="C39" s="2" t="s">
        <v>195</v>
      </c>
      <c r="D39" s="2" t="s">
        <v>196</v>
      </c>
      <c r="E39" s="2" t="s">
        <v>35</v>
      </c>
      <c r="F39" s="3"/>
      <c r="G39" s="3"/>
      <c r="H39" s="3"/>
      <c r="I39" s="3"/>
      <c r="J39" s="3"/>
      <c r="K39" s="3"/>
      <c r="L39" s="3" t="s">
        <v>109</v>
      </c>
      <c r="M39" s="3" t="s">
        <v>37</v>
      </c>
      <c r="N39" s="3" t="s">
        <v>45</v>
      </c>
      <c r="O39" s="3" t="s">
        <v>83</v>
      </c>
      <c r="P39" s="3" t="s">
        <v>72</v>
      </c>
      <c r="Q39" s="3" t="s">
        <v>42</v>
      </c>
      <c r="R39" s="3" t="s">
        <v>38</v>
      </c>
      <c r="S39" s="3" t="s">
        <v>37</v>
      </c>
      <c r="T39" s="3" t="s">
        <v>47</v>
      </c>
      <c r="U39" s="3" t="s">
        <v>83</v>
      </c>
      <c r="V39" s="3"/>
      <c r="W39" s="3"/>
      <c r="X39" s="3" t="s">
        <v>38</v>
      </c>
      <c r="Y39" s="3" t="s">
        <v>39</v>
      </c>
      <c r="Z39" s="3" t="s">
        <v>72</v>
      </c>
      <c r="AA39" s="3" t="s">
        <v>197</v>
      </c>
      <c r="AB39" s="3" t="s">
        <v>63</v>
      </c>
      <c r="AC39" s="3" t="s">
        <v>46</v>
      </c>
      <c r="AD39" s="3" t="s">
        <v>40</v>
      </c>
      <c r="AE39" s="3" t="s">
        <v>39</v>
      </c>
      <c r="AF39" s="3" t="s">
        <v>45</v>
      </c>
      <c r="AG39" s="3" t="s">
        <v>123</v>
      </c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>
        <v>24</v>
      </c>
      <c r="BC39" s="3">
        <v>10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</row>
    <row r="40" spans="1:60" ht="16" x14ac:dyDescent="0.2">
      <c r="A40" s="3">
        <v>35</v>
      </c>
      <c r="B40" s="2">
        <v>201045</v>
      </c>
      <c r="C40" s="2" t="s">
        <v>198</v>
      </c>
      <c r="D40" s="2" t="s">
        <v>199</v>
      </c>
      <c r="E40" s="2" t="s">
        <v>35</v>
      </c>
      <c r="F40" s="3"/>
      <c r="G40" s="3"/>
      <c r="H40" s="3"/>
      <c r="I40" s="3"/>
      <c r="J40" s="3"/>
      <c r="K40" s="3"/>
      <c r="L40" s="3" t="s">
        <v>45</v>
      </c>
      <c r="M40" s="3" t="s">
        <v>108</v>
      </c>
      <c r="N40" s="3" t="s">
        <v>72</v>
      </c>
      <c r="O40" s="3" t="s">
        <v>66</v>
      </c>
      <c r="P40" s="3" t="s">
        <v>45</v>
      </c>
      <c r="Q40" s="3" t="s">
        <v>200</v>
      </c>
      <c r="R40" s="3" t="s">
        <v>201</v>
      </c>
      <c r="S40" s="3" t="s">
        <v>137</v>
      </c>
      <c r="T40" s="3" t="s">
        <v>45</v>
      </c>
      <c r="U40" s="3" t="s">
        <v>42</v>
      </c>
      <c r="V40" s="3"/>
      <c r="W40" s="3"/>
      <c r="X40" s="3" t="s">
        <v>72</v>
      </c>
      <c r="Y40" s="3" t="s">
        <v>59</v>
      </c>
      <c r="Z40" s="3" t="s">
        <v>72</v>
      </c>
      <c r="AA40" s="3" t="s">
        <v>119</v>
      </c>
      <c r="AB40" s="3" t="s">
        <v>61</v>
      </c>
      <c r="AC40" s="3" t="s">
        <v>119</v>
      </c>
      <c r="AD40" s="3" t="s">
        <v>70</v>
      </c>
      <c r="AE40" s="3" t="s">
        <v>202</v>
      </c>
      <c r="AF40" s="3" t="s">
        <v>45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>
        <v>24</v>
      </c>
      <c r="BC40" s="3">
        <v>10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</row>
    <row r="41" spans="1:60" ht="16" x14ac:dyDescent="0.2">
      <c r="A41" s="3">
        <v>36</v>
      </c>
      <c r="B41" s="2"/>
      <c r="C41" s="2" t="s">
        <v>203</v>
      </c>
      <c r="D41" s="2" t="s">
        <v>204</v>
      </c>
      <c r="E41" s="2" t="s">
        <v>35</v>
      </c>
      <c r="F41" s="3"/>
      <c r="G41" s="3"/>
      <c r="H41" s="3"/>
      <c r="I41" s="3"/>
      <c r="J41" s="3"/>
      <c r="K41" s="3"/>
      <c r="L41" s="3" t="s">
        <v>135</v>
      </c>
      <c r="M41" s="3" t="s">
        <v>37</v>
      </c>
      <c r="N41" s="3" t="s">
        <v>117</v>
      </c>
      <c r="O41" s="3" t="s">
        <v>39</v>
      </c>
      <c r="P41" s="3" t="s">
        <v>171</v>
      </c>
      <c r="Q41" s="3" t="s">
        <v>39</v>
      </c>
      <c r="R41" s="3"/>
      <c r="S41" s="3"/>
      <c r="T41" s="3" t="s">
        <v>205</v>
      </c>
      <c r="U41" s="3" t="s">
        <v>46</v>
      </c>
      <c r="V41" s="3"/>
      <c r="W41" s="3"/>
      <c r="X41" s="3" t="s">
        <v>117</v>
      </c>
      <c r="Y41" s="3" t="s">
        <v>37</v>
      </c>
      <c r="Z41" s="3" t="s">
        <v>117</v>
      </c>
      <c r="AA41" s="3" t="s">
        <v>46</v>
      </c>
      <c r="AB41" s="3" t="s">
        <v>135</v>
      </c>
      <c r="AC41" s="3" t="s">
        <v>46</v>
      </c>
      <c r="AD41" s="3" t="s">
        <v>206</v>
      </c>
      <c r="AE41" s="3" t="s">
        <v>91</v>
      </c>
      <c r="AF41" s="3" t="s">
        <v>206</v>
      </c>
      <c r="AG41" s="3" t="s">
        <v>42</v>
      </c>
      <c r="AH41" s="3" t="s">
        <v>89</v>
      </c>
      <c r="AI41" s="3" t="s">
        <v>86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>
        <v>24</v>
      </c>
      <c r="BC41" s="3">
        <v>10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</row>
    <row r="42" spans="1:60" ht="16" x14ac:dyDescent="0.2">
      <c r="A42" s="3">
        <v>37</v>
      </c>
      <c r="B42" s="2">
        <v>201008</v>
      </c>
      <c r="C42" s="2" t="s">
        <v>207</v>
      </c>
      <c r="D42" s="2" t="s">
        <v>208</v>
      </c>
      <c r="E42" s="2" t="s">
        <v>35</v>
      </c>
      <c r="F42" s="3"/>
      <c r="G42" s="3"/>
      <c r="H42" s="3"/>
      <c r="I42" s="3"/>
      <c r="J42" s="3"/>
      <c r="K42" s="3"/>
      <c r="L42" s="3" t="s">
        <v>61</v>
      </c>
      <c r="M42" s="3" t="s">
        <v>65</v>
      </c>
      <c r="N42" s="3" t="s">
        <v>41</v>
      </c>
      <c r="O42" s="3" t="s">
        <v>209</v>
      </c>
      <c r="P42" s="3" t="s">
        <v>38</v>
      </c>
      <c r="Q42" s="3" t="s">
        <v>113</v>
      </c>
      <c r="R42" s="3" t="s">
        <v>72</v>
      </c>
      <c r="S42" s="3" t="s">
        <v>210</v>
      </c>
      <c r="T42" s="3" t="s">
        <v>45</v>
      </c>
      <c r="U42" s="3" t="s">
        <v>119</v>
      </c>
      <c r="V42" s="3"/>
      <c r="W42" s="3"/>
      <c r="X42" s="3" t="s">
        <v>45</v>
      </c>
      <c r="Y42" s="3" t="s">
        <v>211</v>
      </c>
      <c r="Z42" s="3" t="s">
        <v>143</v>
      </c>
      <c r="AA42" s="3" t="s">
        <v>56</v>
      </c>
      <c r="AB42" s="3" t="s">
        <v>45</v>
      </c>
      <c r="AC42" s="3" t="s">
        <v>119</v>
      </c>
      <c r="AD42" s="3" t="s">
        <v>36</v>
      </c>
      <c r="AE42" s="3" t="s">
        <v>92</v>
      </c>
      <c r="AF42" s="3" t="s">
        <v>63</v>
      </c>
      <c r="AG42" s="3" t="s">
        <v>37</v>
      </c>
      <c r="AH42" s="3" t="s">
        <v>82</v>
      </c>
      <c r="AI42" s="3" t="s">
        <v>69</v>
      </c>
      <c r="AJ42" s="3"/>
      <c r="AK42" s="3"/>
      <c r="AL42" s="3" t="s">
        <v>212</v>
      </c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 t="s">
        <v>140</v>
      </c>
      <c r="BA42" s="3"/>
      <c r="BB42" s="3">
        <v>24</v>
      </c>
      <c r="BC42" s="3">
        <v>13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</row>
    <row r="43" spans="1:60" ht="16" x14ac:dyDescent="0.2">
      <c r="A43" s="3">
        <v>38</v>
      </c>
      <c r="B43" s="2"/>
      <c r="C43" s="2" t="s">
        <v>213</v>
      </c>
      <c r="D43" s="2" t="s">
        <v>78</v>
      </c>
      <c r="E43" s="2" t="s">
        <v>35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 t="s">
        <v>48</v>
      </c>
      <c r="BA43" s="3"/>
      <c r="BB43" s="3">
        <v>24</v>
      </c>
      <c r="BC43" s="3">
        <v>1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</row>
    <row r="44" spans="1:60" ht="16" x14ac:dyDescent="0.2">
      <c r="A44" s="3">
        <v>39</v>
      </c>
      <c r="B44" s="2"/>
      <c r="C44" s="2" t="s">
        <v>214</v>
      </c>
      <c r="D44" s="2" t="s">
        <v>78</v>
      </c>
      <c r="E44" s="2" t="s">
        <v>35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>
        <v>24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</row>
    <row r="45" spans="1:60" ht="16" x14ac:dyDescent="0.2">
      <c r="A45" s="3">
        <v>40</v>
      </c>
      <c r="B45" s="2">
        <v>201010</v>
      </c>
      <c r="C45" s="2" t="s">
        <v>215</v>
      </c>
      <c r="D45" s="2" t="s">
        <v>216</v>
      </c>
      <c r="E45" s="2" t="s">
        <v>35</v>
      </c>
      <c r="F45" s="3"/>
      <c r="G45" s="3"/>
      <c r="H45" s="3"/>
      <c r="I45" s="3"/>
      <c r="J45" s="3"/>
      <c r="K45" s="3"/>
      <c r="L45" s="3" t="s">
        <v>45</v>
      </c>
      <c r="M45" s="3" t="s">
        <v>60</v>
      </c>
      <c r="N45" s="3" t="s">
        <v>57</v>
      </c>
      <c r="O45" s="3" t="s">
        <v>66</v>
      </c>
      <c r="P45" s="3" t="s">
        <v>97</v>
      </c>
      <c r="Q45" s="3"/>
      <c r="R45" s="3" t="s">
        <v>41</v>
      </c>
      <c r="S45" s="3"/>
      <c r="T45" s="3" t="s">
        <v>38</v>
      </c>
      <c r="U45" s="3" t="s">
        <v>92</v>
      </c>
      <c r="V45" s="3"/>
      <c r="W45" s="3"/>
      <c r="X45" s="3" t="s">
        <v>217</v>
      </c>
      <c r="Y45" s="3" t="s">
        <v>42</v>
      </c>
      <c r="Z45" s="3" t="s">
        <v>45</v>
      </c>
      <c r="AA45" s="3" t="s">
        <v>141</v>
      </c>
      <c r="AB45" s="3" t="s">
        <v>48</v>
      </c>
      <c r="AC45" s="3" t="s">
        <v>218</v>
      </c>
      <c r="AD45" s="3" t="s">
        <v>82</v>
      </c>
      <c r="AE45" s="3"/>
      <c r="AF45" s="3" t="s">
        <v>45</v>
      </c>
      <c r="AG45" s="3"/>
      <c r="AH45" s="3" t="s">
        <v>126</v>
      </c>
      <c r="AI45" s="3" t="s">
        <v>185</v>
      </c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 t="s">
        <v>72</v>
      </c>
      <c r="AW45" s="3"/>
      <c r="AX45" s="3"/>
      <c r="AY45" s="3"/>
      <c r="AZ45" s="3" t="s">
        <v>219</v>
      </c>
      <c r="BA45" s="3"/>
      <c r="BB45" s="3">
        <v>24</v>
      </c>
      <c r="BC45" s="3">
        <v>13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</row>
    <row r="46" spans="1:60" ht="16" x14ac:dyDescent="0.2">
      <c r="A46" s="3">
        <v>41</v>
      </c>
      <c r="B46" s="2">
        <v>201079</v>
      </c>
      <c r="C46" s="2" t="s">
        <v>220</v>
      </c>
      <c r="D46" s="2" t="s">
        <v>221</v>
      </c>
      <c r="E46" s="2" t="s">
        <v>35</v>
      </c>
      <c r="F46" s="3"/>
      <c r="G46" s="3"/>
      <c r="H46" s="3"/>
      <c r="I46" s="3"/>
      <c r="J46" s="3"/>
      <c r="K46" s="3"/>
      <c r="L46" s="3" t="s">
        <v>47</v>
      </c>
      <c r="M46" s="3" t="s">
        <v>37</v>
      </c>
      <c r="N46" s="3" t="s">
        <v>222</v>
      </c>
      <c r="O46" s="3" t="s">
        <v>42</v>
      </c>
      <c r="P46" s="3" t="s">
        <v>223</v>
      </c>
      <c r="Q46" s="3" t="s">
        <v>83</v>
      </c>
      <c r="R46" s="3" t="s">
        <v>63</v>
      </c>
      <c r="S46" s="3"/>
      <c r="T46" s="3" t="s">
        <v>41</v>
      </c>
      <c r="U46" s="3"/>
      <c r="V46" s="3"/>
      <c r="W46" s="3"/>
      <c r="X46" s="3" t="s">
        <v>70</v>
      </c>
      <c r="Y46" s="3" t="s">
        <v>108</v>
      </c>
      <c r="Z46" s="3" t="s">
        <v>47</v>
      </c>
      <c r="AA46" s="3"/>
      <c r="AB46" s="3" t="s">
        <v>47</v>
      </c>
      <c r="AC46" s="3" t="s">
        <v>42</v>
      </c>
      <c r="AD46" s="3" t="s">
        <v>41</v>
      </c>
      <c r="AE46" s="3"/>
      <c r="AF46" s="3" t="s">
        <v>179</v>
      </c>
      <c r="AG46" s="3"/>
      <c r="AH46" s="3" t="s">
        <v>70</v>
      </c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>
        <v>24</v>
      </c>
      <c r="BC46" s="3">
        <v>11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</row>
    <row r="47" spans="1:60" ht="16" x14ac:dyDescent="0.2">
      <c r="A47" s="3">
        <v>42</v>
      </c>
      <c r="B47" s="2">
        <v>202046</v>
      </c>
      <c r="C47" s="2" t="s">
        <v>224</v>
      </c>
      <c r="D47" s="2" t="s">
        <v>225</v>
      </c>
      <c r="E47" s="2" t="s">
        <v>35</v>
      </c>
      <c r="F47" s="3"/>
      <c r="G47" s="3"/>
      <c r="H47" s="3"/>
      <c r="I47" s="3"/>
      <c r="J47" s="3"/>
      <c r="K47" s="3"/>
      <c r="L47" s="3" t="s">
        <v>109</v>
      </c>
      <c r="M47" s="3" t="s">
        <v>39</v>
      </c>
      <c r="N47" s="3" t="s">
        <v>111</v>
      </c>
      <c r="O47" s="3" t="s">
        <v>137</v>
      </c>
      <c r="P47" s="3" t="s">
        <v>98</v>
      </c>
      <c r="Q47" s="3" t="s">
        <v>39</v>
      </c>
      <c r="R47" s="3" t="s">
        <v>206</v>
      </c>
      <c r="S47" s="3" t="s">
        <v>42</v>
      </c>
      <c r="T47" s="3" t="s">
        <v>109</v>
      </c>
      <c r="U47" s="3" t="s">
        <v>39</v>
      </c>
      <c r="V47" s="3"/>
      <c r="W47" s="3"/>
      <c r="X47" s="3" t="s">
        <v>79</v>
      </c>
      <c r="Y47" s="3" t="s">
        <v>44</v>
      </c>
      <c r="Z47" s="3" t="s">
        <v>89</v>
      </c>
      <c r="AA47" s="3" t="s">
        <v>46</v>
      </c>
      <c r="AB47" s="3" t="s">
        <v>67</v>
      </c>
      <c r="AC47" s="3" t="s">
        <v>137</v>
      </c>
      <c r="AD47" s="3" t="s">
        <v>172</v>
      </c>
      <c r="AE47" s="3" t="s">
        <v>137</v>
      </c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>
        <v>24</v>
      </c>
      <c r="BC47" s="3">
        <v>9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</row>
    <row r="48" spans="1:60" ht="16" x14ac:dyDescent="0.2">
      <c r="A48" s="3">
        <v>43</v>
      </c>
      <c r="B48" s="2">
        <v>202029</v>
      </c>
      <c r="C48" s="2" t="s">
        <v>226</v>
      </c>
      <c r="D48" s="2" t="s">
        <v>145</v>
      </c>
      <c r="E48" s="2" t="s">
        <v>35</v>
      </c>
      <c r="F48" s="3"/>
      <c r="G48" s="3"/>
      <c r="H48" s="3"/>
      <c r="I48" s="3"/>
      <c r="J48" s="3"/>
      <c r="K48" s="3"/>
      <c r="L48" s="3" t="s">
        <v>48</v>
      </c>
      <c r="M48" s="3" t="s">
        <v>44</v>
      </c>
      <c r="N48" s="3" t="s">
        <v>38</v>
      </c>
      <c r="O48" s="3" t="s">
        <v>227</v>
      </c>
      <c r="P48" s="3" t="s">
        <v>38</v>
      </c>
      <c r="Q48" s="3" t="s">
        <v>42</v>
      </c>
      <c r="R48" s="3"/>
      <c r="S48" s="3"/>
      <c r="T48" s="3"/>
      <c r="U48" s="3"/>
      <c r="V48" s="3"/>
      <c r="W48" s="3"/>
      <c r="X48" s="3" t="s">
        <v>228</v>
      </c>
      <c r="Y48" s="3" t="s">
        <v>39</v>
      </c>
      <c r="Z48" s="3" t="s">
        <v>57</v>
      </c>
      <c r="AA48" s="3" t="s">
        <v>44</v>
      </c>
      <c r="AB48" s="3" t="s">
        <v>70</v>
      </c>
      <c r="AC48" s="3" t="s">
        <v>46</v>
      </c>
      <c r="AD48" s="3" t="s">
        <v>61</v>
      </c>
      <c r="AE48" s="3" t="s">
        <v>37</v>
      </c>
      <c r="AF48" s="3" t="s">
        <v>57</v>
      </c>
      <c r="AG48" s="3" t="s">
        <v>39</v>
      </c>
      <c r="AH48" s="3" t="s">
        <v>229</v>
      </c>
      <c r="AI48" s="3" t="s">
        <v>157</v>
      </c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>
        <v>24</v>
      </c>
      <c r="BC48" s="3">
        <v>9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</row>
    <row r="49" spans="1:60" ht="16" x14ac:dyDescent="0.2">
      <c r="A49" s="3">
        <v>44</v>
      </c>
      <c r="B49" s="2">
        <v>201070</v>
      </c>
      <c r="C49" s="2" t="s">
        <v>230</v>
      </c>
      <c r="D49" s="2" t="s">
        <v>231</v>
      </c>
      <c r="E49" s="2" t="s">
        <v>35</v>
      </c>
      <c r="F49" s="3"/>
      <c r="G49" s="3"/>
      <c r="H49" s="3"/>
      <c r="I49" s="3"/>
      <c r="J49" s="3"/>
      <c r="K49" s="3"/>
      <c r="L49" s="3" t="s">
        <v>232</v>
      </c>
      <c r="M49" s="3" t="s">
        <v>37</v>
      </c>
      <c r="N49" s="3" t="s">
        <v>140</v>
      </c>
      <c r="O49" s="3" t="s">
        <v>39</v>
      </c>
      <c r="P49" s="3" t="s">
        <v>233</v>
      </c>
      <c r="Q49" s="3" t="s">
        <v>39</v>
      </c>
      <c r="R49" s="3" t="s">
        <v>140</v>
      </c>
      <c r="S49" s="3"/>
      <c r="T49" s="3" t="s">
        <v>61</v>
      </c>
      <c r="U49" s="3" t="s">
        <v>44</v>
      </c>
      <c r="V49" s="3"/>
      <c r="W49" s="3"/>
      <c r="X49" s="3" t="s">
        <v>80</v>
      </c>
      <c r="Y49" s="3" t="s">
        <v>39</v>
      </c>
      <c r="Z49" s="3" t="s">
        <v>45</v>
      </c>
      <c r="AA49" s="3" t="s">
        <v>42</v>
      </c>
      <c r="AB49" s="3" t="s">
        <v>38</v>
      </c>
      <c r="AC49" s="3" t="s">
        <v>42</v>
      </c>
      <c r="AD49" s="3" t="s">
        <v>47</v>
      </c>
      <c r="AE49" s="3" t="s">
        <v>42</v>
      </c>
      <c r="AF49" s="3" t="s">
        <v>38</v>
      </c>
      <c r="AG49" s="3" t="s">
        <v>44</v>
      </c>
      <c r="AH49" s="3" t="s">
        <v>45</v>
      </c>
      <c r="AI49" s="3" t="s">
        <v>69</v>
      </c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 t="s">
        <v>234</v>
      </c>
      <c r="BA49" s="3"/>
      <c r="BB49" s="3">
        <v>24</v>
      </c>
      <c r="BC49" s="3">
        <v>12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</row>
    <row r="50" spans="1:60" ht="16" x14ac:dyDescent="0.2">
      <c r="A50" s="3">
        <v>45</v>
      </c>
      <c r="B50" s="2">
        <v>202031</v>
      </c>
      <c r="C50" s="2" t="s">
        <v>235</v>
      </c>
      <c r="D50" s="2" t="s">
        <v>236</v>
      </c>
      <c r="E50" s="2" t="s">
        <v>35</v>
      </c>
      <c r="F50" s="3"/>
      <c r="G50" s="3"/>
      <c r="H50" s="3"/>
      <c r="I50" s="3"/>
      <c r="J50" s="3"/>
      <c r="K50" s="3"/>
      <c r="L50" s="3" t="s">
        <v>40</v>
      </c>
      <c r="M50" s="3" t="s">
        <v>42</v>
      </c>
      <c r="N50" s="3" t="s">
        <v>63</v>
      </c>
      <c r="O50" s="3" t="s">
        <v>39</v>
      </c>
      <c r="P50" s="3" t="s">
        <v>36</v>
      </c>
      <c r="Q50" s="3" t="s">
        <v>39</v>
      </c>
      <c r="R50" s="3" t="s">
        <v>89</v>
      </c>
      <c r="S50" s="3" t="s">
        <v>83</v>
      </c>
      <c r="T50" s="3" t="s">
        <v>172</v>
      </c>
      <c r="U50" s="3" t="s">
        <v>37</v>
      </c>
      <c r="V50" s="3"/>
      <c r="W50" s="3"/>
      <c r="X50" s="3" t="s">
        <v>36</v>
      </c>
      <c r="Y50" s="3" t="s">
        <v>37</v>
      </c>
      <c r="Z50" s="3" t="s">
        <v>79</v>
      </c>
      <c r="AA50" s="3" t="s">
        <v>137</v>
      </c>
      <c r="AB50" s="3" t="s">
        <v>172</v>
      </c>
      <c r="AC50" s="3" t="s">
        <v>39</v>
      </c>
      <c r="AD50" s="3" t="s">
        <v>89</v>
      </c>
      <c r="AE50" s="3" t="s">
        <v>37</v>
      </c>
      <c r="AF50" s="3" t="s">
        <v>36</v>
      </c>
      <c r="AG50" s="3" t="s">
        <v>42</v>
      </c>
      <c r="AH50" s="3" t="s">
        <v>169</v>
      </c>
      <c r="AI50" s="3" t="s">
        <v>185</v>
      </c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>
        <v>24</v>
      </c>
      <c r="BC50" s="3">
        <v>11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</row>
    <row r="51" spans="1:60" ht="16" x14ac:dyDescent="0.2">
      <c r="A51" s="3">
        <v>46</v>
      </c>
      <c r="B51" s="2">
        <v>202019</v>
      </c>
      <c r="C51" s="2" t="s">
        <v>237</v>
      </c>
      <c r="D51" s="2" t="s">
        <v>238</v>
      </c>
      <c r="E51" s="2" t="s">
        <v>35</v>
      </c>
      <c r="F51" s="3"/>
      <c r="G51" s="3"/>
      <c r="H51" s="3"/>
      <c r="I51" s="3"/>
      <c r="J51" s="3"/>
      <c r="K51" s="3"/>
      <c r="L51" s="3" t="s">
        <v>118</v>
      </c>
      <c r="M51" s="3" t="s">
        <v>113</v>
      </c>
      <c r="N51" s="3" t="s">
        <v>97</v>
      </c>
      <c r="O51" s="3" t="s">
        <v>90</v>
      </c>
      <c r="P51" s="3" t="s">
        <v>36</v>
      </c>
      <c r="Q51" s="3" t="s">
        <v>83</v>
      </c>
      <c r="R51" s="3" t="s">
        <v>61</v>
      </c>
      <c r="S51" s="3" t="s">
        <v>119</v>
      </c>
      <c r="T51" s="3" t="s">
        <v>38</v>
      </c>
      <c r="U51" s="3" t="s">
        <v>91</v>
      </c>
      <c r="V51" s="3"/>
      <c r="W51" s="3"/>
      <c r="X51" s="3" t="s">
        <v>67</v>
      </c>
      <c r="Y51" s="3" t="s">
        <v>71</v>
      </c>
      <c r="Z51" s="3" t="s">
        <v>118</v>
      </c>
      <c r="AA51" s="3" t="s">
        <v>99</v>
      </c>
      <c r="AB51" s="3" t="s">
        <v>40</v>
      </c>
      <c r="AC51" s="3" t="s">
        <v>56</v>
      </c>
      <c r="AD51" s="3" t="s">
        <v>63</v>
      </c>
      <c r="AE51" s="3" t="s">
        <v>83</v>
      </c>
      <c r="AF51" s="3" t="s">
        <v>118</v>
      </c>
      <c r="AG51" s="3" t="s">
        <v>141</v>
      </c>
      <c r="AH51" s="3" t="s">
        <v>36</v>
      </c>
      <c r="AI51" s="3" t="s">
        <v>149</v>
      </c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>
        <v>24</v>
      </c>
      <c r="BC51" s="3">
        <v>11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</row>
    <row r="52" spans="1:60" ht="16" x14ac:dyDescent="0.2">
      <c r="A52" s="3">
        <v>47</v>
      </c>
      <c r="B52" s="2"/>
      <c r="C52" s="2" t="s">
        <v>239</v>
      </c>
      <c r="D52" s="2" t="s">
        <v>51</v>
      </c>
      <c r="E52" s="2" t="s">
        <v>240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>
        <v>24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</row>
    <row r="53" spans="1:60" ht="16" x14ac:dyDescent="0.2">
      <c r="A53" s="3">
        <v>48</v>
      </c>
      <c r="B53" s="2"/>
      <c r="C53" s="2" t="s">
        <v>241</v>
      </c>
      <c r="D53" s="2" t="s">
        <v>242</v>
      </c>
      <c r="E53" s="2" t="s">
        <v>240</v>
      </c>
      <c r="F53" s="3"/>
      <c r="G53" s="3"/>
      <c r="H53" s="3"/>
      <c r="I53" s="3"/>
      <c r="J53" s="3"/>
      <c r="K53" s="3"/>
      <c r="L53" s="3" t="s">
        <v>38</v>
      </c>
      <c r="M53" s="3"/>
      <c r="N53" s="3" t="s">
        <v>41</v>
      </c>
      <c r="O53" s="3" t="s">
        <v>44</v>
      </c>
      <c r="P53" s="3" t="s">
        <v>45</v>
      </c>
      <c r="Q53" s="3" t="s">
        <v>243</v>
      </c>
      <c r="R53" s="3" t="s">
        <v>45</v>
      </c>
      <c r="S53" s="3" t="s">
        <v>39</v>
      </c>
      <c r="T53" s="3" t="s">
        <v>45</v>
      </c>
      <c r="U53" s="3" t="s">
        <v>39</v>
      </c>
      <c r="V53" s="3"/>
      <c r="W53" s="3"/>
      <c r="X53" s="3" t="s">
        <v>72</v>
      </c>
      <c r="Y53" s="3"/>
      <c r="Z53" s="3"/>
      <c r="AA53" s="3"/>
      <c r="AB53" s="3" t="s">
        <v>81</v>
      </c>
      <c r="AC53" s="3" t="s">
        <v>244</v>
      </c>
      <c r="AD53" s="3" t="s">
        <v>45</v>
      </c>
      <c r="AE53" s="3" t="s">
        <v>44</v>
      </c>
      <c r="AF53" s="3" t="s">
        <v>82</v>
      </c>
      <c r="AG53" s="3" t="s">
        <v>39</v>
      </c>
      <c r="AH53" s="3" t="s">
        <v>61</v>
      </c>
      <c r="AI53" s="3" t="s">
        <v>245</v>
      </c>
      <c r="AJ53" s="3"/>
      <c r="AK53" s="3"/>
      <c r="AL53" s="3"/>
      <c r="AM53" s="3"/>
      <c r="AN53" s="3" t="s">
        <v>47</v>
      </c>
      <c r="AO53" s="3"/>
      <c r="AP53" s="3"/>
      <c r="AQ53" s="3"/>
      <c r="AR53" s="3" t="s">
        <v>61</v>
      </c>
      <c r="AS53" s="3" t="s">
        <v>119</v>
      </c>
      <c r="AT53" s="3"/>
      <c r="AU53" s="3"/>
      <c r="AV53" s="3"/>
      <c r="AW53" s="3"/>
      <c r="AX53" s="3"/>
      <c r="AY53" s="3"/>
      <c r="AZ53" s="3" t="s">
        <v>47</v>
      </c>
      <c r="BA53" s="3"/>
      <c r="BB53" s="3">
        <v>24</v>
      </c>
      <c r="BC53" s="3">
        <v>13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</row>
    <row r="54" spans="1:60" ht="16" x14ac:dyDescent="0.2">
      <c r="A54" s="3">
        <v>49</v>
      </c>
      <c r="B54" s="2">
        <v>201089</v>
      </c>
      <c r="C54" s="2" t="s">
        <v>246</v>
      </c>
      <c r="D54" s="2" t="s">
        <v>247</v>
      </c>
      <c r="E54" s="2" t="s">
        <v>240</v>
      </c>
      <c r="F54" s="3"/>
      <c r="G54" s="3"/>
      <c r="H54" s="3"/>
      <c r="I54" s="3"/>
      <c r="J54" s="3"/>
      <c r="K54" s="3"/>
      <c r="L54" s="3"/>
      <c r="M54" s="3"/>
      <c r="N54" s="3" t="s">
        <v>248</v>
      </c>
      <c r="O54" s="3" t="s">
        <v>119</v>
      </c>
      <c r="P54" s="3" t="s">
        <v>249</v>
      </c>
      <c r="Q54" s="3" t="s">
        <v>99</v>
      </c>
      <c r="R54" s="3" t="s">
        <v>249</v>
      </c>
      <c r="S54" s="3" t="s">
        <v>250</v>
      </c>
      <c r="T54" s="3" t="s">
        <v>251</v>
      </c>
      <c r="U54" s="3" t="s">
        <v>46</v>
      </c>
      <c r="V54" s="3"/>
      <c r="W54" s="3"/>
      <c r="X54" s="3" t="s">
        <v>108</v>
      </c>
      <c r="Y54" s="3"/>
      <c r="Z54" s="3" t="s">
        <v>252</v>
      </c>
      <c r="AA54" s="3"/>
      <c r="AB54" s="3" t="s">
        <v>233</v>
      </c>
      <c r="AC54" s="3" t="s">
        <v>244</v>
      </c>
      <c r="AD54" s="3" t="s">
        <v>253</v>
      </c>
      <c r="AE54" s="3" t="s">
        <v>46</v>
      </c>
      <c r="AF54" s="3" t="s">
        <v>254</v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 t="s">
        <v>107</v>
      </c>
      <c r="AU54" s="3" t="s">
        <v>108</v>
      </c>
      <c r="AV54" s="3"/>
      <c r="AW54" s="3"/>
      <c r="AX54" s="3"/>
      <c r="AY54" s="3"/>
      <c r="AZ54" s="3" t="s">
        <v>255</v>
      </c>
      <c r="BA54" s="3"/>
      <c r="BB54" s="3">
        <v>24</v>
      </c>
      <c r="BC54" s="3">
        <v>11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</row>
    <row r="55" spans="1:60" ht="16" x14ac:dyDescent="0.2">
      <c r="A55" s="3">
        <v>50</v>
      </c>
      <c r="B55" s="2"/>
      <c r="C55" s="2" t="s">
        <v>256</v>
      </c>
      <c r="D55" s="2" t="s">
        <v>257</v>
      </c>
      <c r="E55" s="2" t="s">
        <v>240</v>
      </c>
      <c r="F55" s="3"/>
      <c r="G55" s="3"/>
      <c r="H55" s="3"/>
      <c r="I55" s="3"/>
      <c r="J55" s="3"/>
      <c r="K55" s="3"/>
      <c r="L55" s="3" t="s">
        <v>48</v>
      </c>
      <c r="M55" s="3" t="s">
        <v>44</v>
      </c>
      <c r="N55" s="3" t="s">
        <v>48</v>
      </c>
      <c r="O55" s="3" t="s">
        <v>91</v>
      </c>
      <c r="P55" s="3" t="s">
        <v>82</v>
      </c>
      <c r="Q55" s="3" t="s">
        <v>42</v>
      </c>
      <c r="R55" s="3" t="s">
        <v>47</v>
      </c>
      <c r="S55" s="3" t="s">
        <v>39</v>
      </c>
      <c r="T55" s="3" t="s">
        <v>45</v>
      </c>
      <c r="U55" s="3" t="s">
        <v>39</v>
      </c>
      <c r="V55" s="3"/>
      <c r="W55" s="3"/>
      <c r="X55" s="3" t="s">
        <v>140</v>
      </c>
      <c r="Y55" s="3" t="s">
        <v>44</v>
      </c>
      <c r="Z55" s="3" t="s">
        <v>61</v>
      </c>
      <c r="AA55" s="3" t="s">
        <v>197</v>
      </c>
      <c r="AB55" s="3" t="s">
        <v>47</v>
      </c>
      <c r="AC55" s="3" t="s">
        <v>46</v>
      </c>
      <c r="AD55" s="3" t="s">
        <v>72</v>
      </c>
      <c r="AE55" s="3" t="s">
        <v>46</v>
      </c>
      <c r="AF55" s="3" t="s">
        <v>72</v>
      </c>
      <c r="AG55" s="3" t="s">
        <v>39</v>
      </c>
      <c r="AH55" s="3" t="s">
        <v>47</v>
      </c>
      <c r="AI55" s="3"/>
      <c r="AJ55" s="3"/>
      <c r="AK55" s="3"/>
      <c r="AL55" s="3"/>
      <c r="AM55" s="3"/>
      <c r="AN55" s="3"/>
      <c r="AO55" s="3"/>
      <c r="AP55" s="3" t="s">
        <v>61</v>
      </c>
      <c r="AQ55" s="3" t="s">
        <v>197</v>
      </c>
      <c r="AR55" s="3"/>
      <c r="AS55" s="3"/>
      <c r="AT55" s="3" t="s">
        <v>72</v>
      </c>
      <c r="AU55" s="3" t="s">
        <v>197</v>
      </c>
      <c r="AV55" s="3"/>
      <c r="AW55" s="3"/>
      <c r="AX55" s="3"/>
      <c r="AY55" s="3"/>
      <c r="AZ55" s="3" t="s">
        <v>82</v>
      </c>
      <c r="BA55" s="3"/>
      <c r="BB55" s="3">
        <v>24</v>
      </c>
      <c r="BC55" s="3">
        <v>14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</row>
    <row r="56" spans="1:60" ht="16" x14ac:dyDescent="0.2">
      <c r="A56" s="3">
        <v>51</v>
      </c>
      <c r="B56" s="2">
        <v>201019</v>
      </c>
      <c r="C56" s="2" t="s">
        <v>258</v>
      </c>
      <c r="D56" s="2" t="s">
        <v>259</v>
      </c>
      <c r="E56" s="2" t="s">
        <v>240</v>
      </c>
      <c r="F56" s="3"/>
      <c r="G56" s="3"/>
      <c r="H56" s="3"/>
      <c r="I56" s="3"/>
      <c r="J56" s="3"/>
      <c r="K56" s="3"/>
      <c r="L56" s="3" t="s">
        <v>109</v>
      </c>
      <c r="M56" s="3" t="s">
        <v>37</v>
      </c>
      <c r="N56" s="3" t="s">
        <v>89</v>
      </c>
      <c r="O56" s="3" t="s">
        <v>39</v>
      </c>
      <c r="P56" s="3" t="s">
        <v>80</v>
      </c>
      <c r="Q56" s="3" t="s">
        <v>42</v>
      </c>
      <c r="R56" s="3" t="s">
        <v>67</v>
      </c>
      <c r="S56" s="3" t="s">
        <v>39</v>
      </c>
      <c r="T56" s="3" t="s">
        <v>67</v>
      </c>
      <c r="U56" s="3" t="s">
        <v>167</v>
      </c>
      <c r="V56" s="3"/>
      <c r="W56" s="3"/>
      <c r="X56" s="3" t="s">
        <v>118</v>
      </c>
      <c r="Y56" s="3" t="s">
        <v>37</v>
      </c>
      <c r="Z56" s="3" t="s">
        <v>109</v>
      </c>
      <c r="AA56" s="3" t="s">
        <v>46</v>
      </c>
      <c r="AB56" s="3" t="s">
        <v>40</v>
      </c>
      <c r="AC56" s="3" t="s">
        <v>46</v>
      </c>
      <c r="AD56" s="3" t="s">
        <v>118</v>
      </c>
      <c r="AE56" s="3" t="s">
        <v>46</v>
      </c>
      <c r="AF56" s="3" t="s">
        <v>38</v>
      </c>
      <c r="AG56" s="3" t="s">
        <v>44</v>
      </c>
      <c r="AH56" s="3"/>
      <c r="AI56" s="3"/>
      <c r="AJ56" s="3"/>
      <c r="AK56" s="3"/>
      <c r="AL56" s="3"/>
      <c r="AM56" s="3"/>
      <c r="AN56" s="3" t="s">
        <v>36</v>
      </c>
      <c r="AO56" s="3"/>
      <c r="AP56" s="3"/>
      <c r="AQ56" s="3"/>
      <c r="AR56" s="3" t="s">
        <v>118</v>
      </c>
      <c r="AS56" s="3" t="s">
        <v>44</v>
      </c>
      <c r="AT56" s="3"/>
      <c r="AU56" s="3"/>
      <c r="AV56" s="3"/>
      <c r="AW56" s="3"/>
      <c r="AX56" s="3"/>
      <c r="AY56" s="3"/>
      <c r="AZ56" s="3"/>
      <c r="BA56" s="3"/>
      <c r="BB56" s="3">
        <v>24</v>
      </c>
      <c r="BC56" s="3">
        <v>12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</row>
    <row r="57" spans="1:60" ht="16" x14ac:dyDescent="0.2">
      <c r="A57" s="3">
        <v>52</v>
      </c>
      <c r="B57" s="2">
        <v>202039</v>
      </c>
      <c r="C57" s="2" t="s">
        <v>260</v>
      </c>
      <c r="D57" s="2" t="s">
        <v>261</v>
      </c>
      <c r="E57" s="2" t="s">
        <v>240</v>
      </c>
      <c r="F57" s="3"/>
      <c r="G57" s="3"/>
      <c r="H57" s="3"/>
      <c r="I57" s="3"/>
      <c r="J57" s="3"/>
      <c r="K57" s="3"/>
      <c r="L57" s="3" t="s">
        <v>61</v>
      </c>
      <c r="M57" s="3" t="s">
        <v>99</v>
      </c>
      <c r="N57" s="3" t="s">
        <v>140</v>
      </c>
      <c r="O57" s="3" t="s">
        <v>91</v>
      </c>
      <c r="P57" s="3" t="s">
        <v>36</v>
      </c>
      <c r="Q57" s="3" t="s">
        <v>66</v>
      </c>
      <c r="R57" s="3" t="s">
        <v>47</v>
      </c>
      <c r="S57" s="3" t="s">
        <v>39</v>
      </c>
      <c r="T57" s="3" t="s">
        <v>57</v>
      </c>
      <c r="U57" s="3"/>
      <c r="V57" s="3"/>
      <c r="W57" s="3"/>
      <c r="X57" s="3" t="s">
        <v>97</v>
      </c>
      <c r="Y57" s="3"/>
      <c r="Z57" s="3" t="s">
        <v>36</v>
      </c>
      <c r="AA57" s="3" t="s">
        <v>39</v>
      </c>
      <c r="AB57" s="3" t="s">
        <v>48</v>
      </c>
      <c r="AC57" s="3" t="s">
        <v>262</v>
      </c>
      <c r="AD57" s="3" t="s">
        <v>61</v>
      </c>
      <c r="AE57" s="3" t="s">
        <v>119</v>
      </c>
      <c r="AF57" s="3" t="s">
        <v>45</v>
      </c>
      <c r="AG57" s="3" t="s">
        <v>119</v>
      </c>
      <c r="AH57" s="3" t="s">
        <v>38</v>
      </c>
      <c r="AI57" s="3" t="s">
        <v>74</v>
      </c>
      <c r="AJ57" s="3"/>
      <c r="AK57" s="3"/>
      <c r="AL57" s="3"/>
      <c r="AM57" s="3"/>
      <c r="AN57" s="3"/>
      <c r="AO57" s="3"/>
      <c r="AP57" s="3" t="s">
        <v>57</v>
      </c>
      <c r="AQ57" s="3" t="s">
        <v>66</v>
      </c>
      <c r="AR57" s="3"/>
      <c r="AS57" s="3"/>
      <c r="AT57" s="3" t="s">
        <v>61</v>
      </c>
      <c r="AU57" s="3"/>
      <c r="AV57" s="3"/>
      <c r="AW57" s="3"/>
      <c r="AX57" s="3"/>
      <c r="AY57" s="3"/>
      <c r="AZ57" s="3" t="s">
        <v>38</v>
      </c>
      <c r="BA57" s="3"/>
      <c r="BB57" s="3">
        <v>24</v>
      </c>
      <c r="BC57" s="3">
        <v>14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</row>
    <row r="58" spans="1:60" ht="16" x14ac:dyDescent="0.2">
      <c r="A58" s="3">
        <v>53</v>
      </c>
      <c r="B58" s="2"/>
      <c r="C58" s="2" t="s">
        <v>263</v>
      </c>
      <c r="D58" s="2" t="s">
        <v>264</v>
      </c>
      <c r="E58" s="2" t="s">
        <v>240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>
        <v>24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</row>
    <row r="59" spans="1:60" ht="16" x14ac:dyDescent="0.2">
      <c r="A59" s="3">
        <v>54</v>
      </c>
      <c r="B59" s="2">
        <v>201033</v>
      </c>
      <c r="C59" s="2" t="s">
        <v>265</v>
      </c>
      <c r="D59" s="2" t="s">
        <v>266</v>
      </c>
      <c r="E59" s="2" t="s">
        <v>240</v>
      </c>
      <c r="F59" s="3"/>
      <c r="G59" s="3"/>
      <c r="H59" s="3"/>
      <c r="I59" s="3"/>
      <c r="J59" s="3"/>
      <c r="K59" s="3"/>
      <c r="L59" s="3"/>
      <c r="M59" s="3"/>
      <c r="N59" s="3" t="s">
        <v>267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 t="s">
        <v>229</v>
      </c>
      <c r="AC59" s="3" t="s">
        <v>268</v>
      </c>
      <c r="AD59" s="3" t="s">
        <v>269</v>
      </c>
      <c r="AE59" s="3" t="s">
        <v>137</v>
      </c>
      <c r="AF59" s="3" t="s">
        <v>212</v>
      </c>
      <c r="AG59" s="3" t="s">
        <v>44</v>
      </c>
      <c r="AH59" s="3"/>
      <c r="AI59" s="3"/>
      <c r="AJ59" s="3"/>
      <c r="AK59" s="3"/>
      <c r="AL59" s="3"/>
      <c r="AM59" s="3"/>
      <c r="AN59" s="3"/>
      <c r="AO59" s="3"/>
      <c r="AP59" s="3" t="s">
        <v>270</v>
      </c>
      <c r="AQ59" s="3" t="s">
        <v>243</v>
      </c>
      <c r="AR59" s="3"/>
      <c r="AS59" s="3"/>
      <c r="AT59" s="3" t="s">
        <v>271</v>
      </c>
      <c r="AU59" s="3" t="s">
        <v>64</v>
      </c>
      <c r="AV59" s="3" t="s">
        <v>272</v>
      </c>
      <c r="AW59" s="3"/>
      <c r="AX59" s="3"/>
      <c r="AY59" s="3"/>
      <c r="AZ59" s="3" t="s">
        <v>273</v>
      </c>
      <c r="BA59" s="3"/>
      <c r="BB59" s="3">
        <v>24</v>
      </c>
      <c r="BC59" s="3">
        <v>8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</row>
    <row r="60" spans="1:60" ht="16" x14ac:dyDescent="0.2">
      <c r="A60" s="3">
        <v>55</v>
      </c>
      <c r="B60" s="2">
        <v>201066</v>
      </c>
      <c r="C60" s="2" t="s">
        <v>274</v>
      </c>
      <c r="D60" s="2" t="s">
        <v>275</v>
      </c>
      <c r="E60" s="2" t="s">
        <v>240</v>
      </c>
      <c r="F60" s="3"/>
      <c r="G60" s="3"/>
      <c r="H60" s="3"/>
      <c r="I60" s="3"/>
      <c r="J60" s="3"/>
      <c r="K60" s="3"/>
      <c r="L60" s="3" t="s">
        <v>36</v>
      </c>
      <c r="M60" s="3" t="s">
        <v>39</v>
      </c>
      <c r="N60" s="3" t="s">
        <v>63</v>
      </c>
      <c r="O60" s="3" t="s">
        <v>42</v>
      </c>
      <c r="P60" s="3" t="s">
        <v>41</v>
      </c>
      <c r="Q60" s="3" t="s">
        <v>42</v>
      </c>
      <c r="R60" s="3" t="s">
        <v>118</v>
      </c>
      <c r="S60" s="3" t="s">
        <v>39</v>
      </c>
      <c r="T60" s="3" t="s">
        <v>48</v>
      </c>
      <c r="U60" s="3" t="s">
        <v>39</v>
      </c>
      <c r="V60" s="3"/>
      <c r="W60" s="3"/>
      <c r="X60" s="3" t="s">
        <v>63</v>
      </c>
      <c r="Y60" s="3" t="s">
        <v>44</v>
      </c>
      <c r="Z60" s="3"/>
      <c r="AA60" s="3"/>
      <c r="AB60" s="3" t="s">
        <v>36</v>
      </c>
      <c r="AC60" s="3" t="s">
        <v>137</v>
      </c>
      <c r="AD60" s="3" t="s">
        <v>48</v>
      </c>
      <c r="AE60" s="3" t="s">
        <v>46</v>
      </c>
      <c r="AF60" s="3" t="s">
        <v>48</v>
      </c>
      <c r="AG60" s="3" t="s">
        <v>39</v>
      </c>
      <c r="AH60" s="3" t="s">
        <v>80</v>
      </c>
      <c r="AI60" s="3"/>
      <c r="AJ60" s="3"/>
      <c r="AK60" s="3"/>
      <c r="AL60" s="3"/>
      <c r="AM60" s="3"/>
      <c r="AN60" s="3"/>
      <c r="AO60" s="3"/>
      <c r="AP60" s="3" t="s">
        <v>47</v>
      </c>
      <c r="AQ60" s="3" t="s">
        <v>197</v>
      </c>
      <c r="AR60" s="3"/>
      <c r="AS60" s="3"/>
      <c r="AT60" s="3" t="s">
        <v>61</v>
      </c>
      <c r="AU60" s="3" t="s">
        <v>91</v>
      </c>
      <c r="AV60" s="3"/>
      <c r="AW60" s="3"/>
      <c r="AX60" s="3"/>
      <c r="AY60" s="3"/>
      <c r="AZ60" s="3" t="s">
        <v>41</v>
      </c>
      <c r="BA60" s="3"/>
      <c r="BB60" s="3">
        <v>24</v>
      </c>
      <c r="BC60" s="3">
        <v>13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</row>
    <row r="61" spans="1:60" ht="16" x14ac:dyDescent="0.2">
      <c r="A61" s="3">
        <v>56</v>
      </c>
      <c r="B61" s="2">
        <v>201055</v>
      </c>
      <c r="C61" s="2" t="s">
        <v>276</v>
      </c>
      <c r="D61" s="2" t="s">
        <v>277</v>
      </c>
      <c r="E61" s="2" t="s">
        <v>240</v>
      </c>
      <c r="F61" s="3"/>
      <c r="G61" s="3"/>
      <c r="H61" s="3"/>
      <c r="I61" s="3"/>
      <c r="J61" s="3"/>
      <c r="K61" s="3"/>
      <c r="L61" s="3" t="s">
        <v>109</v>
      </c>
      <c r="M61" s="3" t="s">
        <v>137</v>
      </c>
      <c r="N61" s="3" t="s">
        <v>118</v>
      </c>
      <c r="O61" s="3" t="s">
        <v>37</v>
      </c>
      <c r="P61" s="3" t="s">
        <v>79</v>
      </c>
      <c r="Q61" s="3"/>
      <c r="R61" s="3" t="s">
        <v>36</v>
      </c>
      <c r="S61" s="3" t="s">
        <v>137</v>
      </c>
      <c r="T61" s="3" t="s">
        <v>63</v>
      </c>
      <c r="U61" s="3" t="s">
        <v>167</v>
      </c>
      <c r="V61" s="3"/>
      <c r="W61" s="3"/>
      <c r="X61" s="3" t="s">
        <v>80</v>
      </c>
      <c r="Y61" s="3"/>
      <c r="Z61" s="3" t="s">
        <v>278</v>
      </c>
      <c r="AA61" s="3" t="s">
        <v>197</v>
      </c>
      <c r="AB61" s="3" t="s">
        <v>67</v>
      </c>
      <c r="AC61" s="3" t="s">
        <v>46</v>
      </c>
      <c r="AD61" s="3" t="s">
        <v>38</v>
      </c>
      <c r="AE61" s="3" t="s">
        <v>46</v>
      </c>
      <c r="AF61" s="3" t="s">
        <v>38</v>
      </c>
      <c r="AG61" s="3" t="s">
        <v>197</v>
      </c>
      <c r="AH61" s="3"/>
      <c r="AI61" s="3"/>
      <c r="AJ61" s="3"/>
      <c r="AK61" s="3"/>
      <c r="AL61" s="3"/>
      <c r="AM61" s="3"/>
      <c r="AN61" s="3"/>
      <c r="AO61" s="3"/>
      <c r="AP61" s="3" t="s">
        <v>72</v>
      </c>
      <c r="AQ61" s="3"/>
      <c r="AR61" s="3"/>
      <c r="AS61" s="3"/>
      <c r="AT61" s="3" t="s">
        <v>48</v>
      </c>
      <c r="AU61" s="3" t="s">
        <v>166</v>
      </c>
      <c r="AV61" s="3"/>
      <c r="AW61" s="3"/>
      <c r="AX61" s="3"/>
      <c r="AY61" s="3"/>
      <c r="AZ61" s="3"/>
      <c r="BA61" s="3"/>
      <c r="BB61" s="3">
        <v>24</v>
      </c>
      <c r="BC61" s="3">
        <v>12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</row>
    <row r="62" spans="1:60" ht="16" x14ac:dyDescent="0.2">
      <c r="A62" s="3">
        <v>57</v>
      </c>
      <c r="B62" s="2">
        <v>201082</v>
      </c>
      <c r="C62" s="2" t="s">
        <v>279</v>
      </c>
      <c r="D62" s="2" t="s">
        <v>280</v>
      </c>
      <c r="E62" s="2" t="s">
        <v>240</v>
      </c>
      <c r="F62" s="3"/>
      <c r="G62" s="3"/>
      <c r="H62" s="3"/>
      <c r="I62" s="3"/>
      <c r="J62" s="3"/>
      <c r="K62" s="3"/>
      <c r="L62" s="3" t="s">
        <v>47</v>
      </c>
      <c r="M62" s="3" t="s">
        <v>137</v>
      </c>
      <c r="N62" s="3" t="s">
        <v>57</v>
      </c>
      <c r="O62" s="3" t="s">
        <v>39</v>
      </c>
      <c r="P62" s="3"/>
      <c r="Q62" s="3"/>
      <c r="R62" s="3"/>
      <c r="S62" s="3"/>
      <c r="T62" s="3" t="s">
        <v>47</v>
      </c>
      <c r="U62" s="3" t="s">
        <v>39</v>
      </c>
      <c r="V62" s="3"/>
      <c r="W62" s="3"/>
      <c r="X62" s="3" t="s">
        <v>72</v>
      </c>
      <c r="Y62" s="3" t="s">
        <v>46</v>
      </c>
      <c r="Z62" s="3" t="s">
        <v>48</v>
      </c>
      <c r="AA62" s="3" t="s">
        <v>137</v>
      </c>
      <c r="AB62" s="3" t="s">
        <v>45</v>
      </c>
      <c r="AC62" s="3" t="s">
        <v>44</v>
      </c>
      <c r="AD62" s="3" t="s">
        <v>72</v>
      </c>
      <c r="AE62" s="3" t="s">
        <v>39</v>
      </c>
      <c r="AF62" s="3" t="s">
        <v>72</v>
      </c>
      <c r="AG62" s="3" t="s">
        <v>137</v>
      </c>
      <c r="AH62" s="3" t="s">
        <v>48</v>
      </c>
      <c r="AI62" s="3" t="s">
        <v>157</v>
      </c>
      <c r="AJ62" s="3"/>
      <c r="AK62" s="3"/>
      <c r="AL62" s="3"/>
      <c r="AM62" s="3"/>
      <c r="AN62" s="3"/>
      <c r="AO62" s="3"/>
      <c r="AP62" s="3"/>
      <c r="AQ62" s="3"/>
      <c r="AR62" s="3" t="s">
        <v>72</v>
      </c>
      <c r="AS62" s="3" t="s">
        <v>137</v>
      </c>
      <c r="AT62" s="3"/>
      <c r="AU62" s="3"/>
      <c r="AV62" s="3"/>
      <c r="AW62" s="3"/>
      <c r="AX62" s="3"/>
      <c r="AY62" s="3"/>
      <c r="AZ62" s="3"/>
      <c r="BA62" s="3"/>
      <c r="BB62" s="3">
        <v>24</v>
      </c>
      <c r="BC62" s="3">
        <v>10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</row>
    <row r="63" spans="1:60" ht="16" x14ac:dyDescent="0.2">
      <c r="A63" s="3">
        <v>58</v>
      </c>
      <c r="B63" s="2">
        <v>202040</v>
      </c>
      <c r="C63" s="2" t="s">
        <v>281</v>
      </c>
      <c r="D63" s="2" t="s">
        <v>282</v>
      </c>
      <c r="E63" s="2" t="s">
        <v>240</v>
      </c>
      <c r="F63" s="3"/>
      <c r="G63" s="3"/>
      <c r="H63" s="3"/>
      <c r="I63" s="3"/>
      <c r="J63" s="3"/>
      <c r="K63" s="3"/>
      <c r="L63" s="3" t="s">
        <v>283</v>
      </c>
      <c r="M63" s="3" t="s">
        <v>62</v>
      </c>
      <c r="N63" s="3" t="s">
        <v>284</v>
      </c>
      <c r="O63" s="3" t="s">
        <v>285</v>
      </c>
      <c r="P63" s="3" t="s">
        <v>48</v>
      </c>
      <c r="Q63" s="3" t="s">
        <v>286</v>
      </c>
      <c r="R63" s="3" t="s">
        <v>287</v>
      </c>
      <c r="S63" s="3" t="s">
        <v>59</v>
      </c>
      <c r="T63" s="3" t="s">
        <v>288</v>
      </c>
      <c r="U63" s="3" t="s">
        <v>202</v>
      </c>
      <c r="V63" s="3"/>
      <c r="W63" s="3"/>
      <c r="X63" s="3" t="s">
        <v>289</v>
      </c>
      <c r="Y63" s="3" t="s">
        <v>290</v>
      </c>
      <c r="Z63" s="3" t="s">
        <v>291</v>
      </c>
      <c r="AA63" s="3" t="s">
        <v>197</v>
      </c>
      <c r="AB63" s="3"/>
      <c r="AC63" s="3"/>
      <c r="AD63" s="3" t="s">
        <v>292</v>
      </c>
      <c r="AE63" s="3" t="s">
        <v>293</v>
      </c>
      <c r="AF63" s="3" t="s">
        <v>249</v>
      </c>
      <c r="AG63" s="3" t="s">
        <v>83</v>
      </c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 t="s">
        <v>294</v>
      </c>
      <c r="AS63" s="3"/>
      <c r="AT63" s="3"/>
      <c r="AU63" s="3"/>
      <c r="AV63" s="3"/>
      <c r="AW63" s="3"/>
      <c r="AX63" s="3"/>
      <c r="AY63" s="3"/>
      <c r="AZ63" s="3"/>
      <c r="BA63" s="3"/>
      <c r="BB63" s="3">
        <v>24</v>
      </c>
      <c r="BC63" s="3">
        <v>10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</row>
    <row r="64" spans="1:60" ht="16" x14ac:dyDescent="0.2">
      <c r="A64" s="3">
        <v>59</v>
      </c>
      <c r="B64" s="2">
        <v>201013</v>
      </c>
      <c r="C64" s="2" t="s">
        <v>239</v>
      </c>
      <c r="D64" s="2" t="s">
        <v>295</v>
      </c>
      <c r="E64" s="2" t="s">
        <v>296</v>
      </c>
      <c r="F64" s="3"/>
      <c r="G64" s="3"/>
      <c r="H64" s="3"/>
      <c r="I64" s="3"/>
      <c r="J64" s="3"/>
      <c r="K64" s="3"/>
      <c r="L64" s="3" t="s">
        <v>63</v>
      </c>
      <c r="M64" s="3" t="s">
        <v>39</v>
      </c>
      <c r="N64" s="3" t="s">
        <v>67</v>
      </c>
      <c r="O64" s="3" t="s">
        <v>39</v>
      </c>
      <c r="P64" s="3" t="s">
        <v>93</v>
      </c>
      <c r="Q64" s="3" t="s">
        <v>92</v>
      </c>
      <c r="R64" s="3" t="s">
        <v>61</v>
      </c>
      <c r="S64" s="3" t="s">
        <v>39</v>
      </c>
      <c r="T64" s="3" t="s">
        <v>61</v>
      </c>
      <c r="U64" s="3" t="s">
        <v>137</v>
      </c>
      <c r="V64" s="3"/>
      <c r="W64" s="3"/>
      <c r="X64" s="3" t="s">
        <v>297</v>
      </c>
      <c r="Y64" s="3" t="s">
        <v>37</v>
      </c>
      <c r="Z64" s="3" t="s">
        <v>45</v>
      </c>
      <c r="AA64" s="3" t="s">
        <v>46</v>
      </c>
      <c r="AB64" s="3" t="s">
        <v>47</v>
      </c>
      <c r="AC64" s="3" t="s">
        <v>119</v>
      </c>
      <c r="AD64" s="3" t="s">
        <v>36</v>
      </c>
      <c r="AE64" s="3" t="s">
        <v>39</v>
      </c>
      <c r="AF64" s="3"/>
      <c r="AG64" s="3"/>
      <c r="AH64" s="3" t="s">
        <v>47</v>
      </c>
      <c r="AI64" s="3" t="s">
        <v>132</v>
      </c>
      <c r="AJ64" s="3"/>
      <c r="AK64" s="3"/>
      <c r="AL64" s="3"/>
      <c r="AM64" s="3"/>
      <c r="AN64" s="3"/>
      <c r="AO64" s="3"/>
      <c r="AP64" s="3" t="s">
        <v>45</v>
      </c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>
        <v>24</v>
      </c>
      <c r="BC64" s="3">
        <v>11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</row>
    <row r="65" spans="1:60" ht="16" x14ac:dyDescent="0.2">
      <c r="A65" s="3">
        <v>60</v>
      </c>
      <c r="B65" s="2">
        <v>201024</v>
      </c>
      <c r="C65" s="2" t="s">
        <v>298</v>
      </c>
      <c r="D65" s="2" t="s">
        <v>299</v>
      </c>
      <c r="E65" s="2" t="s">
        <v>296</v>
      </c>
      <c r="F65" s="3"/>
      <c r="G65" s="3"/>
      <c r="H65" s="3"/>
      <c r="I65" s="3"/>
      <c r="J65" s="3"/>
      <c r="K65" s="3"/>
      <c r="L65" s="3" t="s">
        <v>80</v>
      </c>
      <c r="M65" s="3" t="s">
        <v>91</v>
      </c>
      <c r="N65" s="3" t="s">
        <v>36</v>
      </c>
      <c r="O65" s="3" t="s">
        <v>166</v>
      </c>
      <c r="P65" s="3" t="s">
        <v>39</v>
      </c>
      <c r="Q65" s="3" t="s">
        <v>39</v>
      </c>
      <c r="R65" s="3" t="s">
        <v>97</v>
      </c>
      <c r="S65" s="3"/>
      <c r="T65" s="3"/>
      <c r="U65" s="3"/>
      <c r="V65" s="3"/>
      <c r="W65" s="3"/>
      <c r="X65" s="3" t="s">
        <v>36</v>
      </c>
      <c r="Y65" s="3" t="s">
        <v>300</v>
      </c>
      <c r="Z65" s="3" t="s">
        <v>38</v>
      </c>
      <c r="AA65" s="3" t="s">
        <v>44</v>
      </c>
      <c r="AB65" s="3" t="s">
        <v>36</v>
      </c>
      <c r="AC65" s="3" t="s">
        <v>166</v>
      </c>
      <c r="AD65" s="3" t="s">
        <v>82</v>
      </c>
      <c r="AE65" s="3"/>
      <c r="AF65" s="3" t="s">
        <v>61</v>
      </c>
      <c r="AG65" s="3"/>
      <c r="AH65" s="3" t="s">
        <v>61</v>
      </c>
      <c r="AI65" s="3"/>
      <c r="AJ65" s="3"/>
      <c r="AK65" s="3"/>
      <c r="AL65" s="3" t="s">
        <v>301</v>
      </c>
      <c r="AM65" s="3" t="s">
        <v>37</v>
      </c>
      <c r="AN65" s="3" t="s">
        <v>302</v>
      </c>
      <c r="AO65" s="3" t="s">
        <v>39</v>
      </c>
      <c r="AP65" s="3" t="s">
        <v>39</v>
      </c>
      <c r="AQ65" s="3"/>
      <c r="AR65" s="3" t="s">
        <v>292</v>
      </c>
      <c r="AS65" s="3"/>
      <c r="AT65" s="3" t="s">
        <v>97</v>
      </c>
      <c r="AU65" s="3"/>
      <c r="AV65" s="3" t="s">
        <v>82</v>
      </c>
      <c r="AW65" s="3"/>
      <c r="AX65" s="3"/>
      <c r="AY65" s="3"/>
      <c r="AZ65" s="3"/>
      <c r="BA65" s="3"/>
      <c r="BB65" s="3">
        <v>24</v>
      </c>
      <c r="BC65" s="3">
        <v>16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</row>
    <row r="66" spans="1:60" ht="16" x14ac:dyDescent="0.2">
      <c r="A66" s="3">
        <v>61</v>
      </c>
      <c r="B66" s="2">
        <v>201048</v>
      </c>
      <c r="C66" s="2" t="s">
        <v>303</v>
      </c>
      <c r="D66" s="2" t="s">
        <v>304</v>
      </c>
      <c r="E66" s="2" t="s">
        <v>296</v>
      </c>
      <c r="F66" s="3"/>
      <c r="G66" s="3"/>
      <c r="H66" s="3"/>
      <c r="I66" s="3"/>
      <c r="J66" s="3"/>
      <c r="K66" s="3"/>
      <c r="L66" s="3" t="s">
        <v>80</v>
      </c>
      <c r="M66" s="3" t="s">
        <v>91</v>
      </c>
      <c r="N66" s="3" t="s">
        <v>36</v>
      </c>
      <c r="O66" s="3" t="s">
        <v>305</v>
      </c>
      <c r="P66" s="3"/>
      <c r="Q66" s="3"/>
      <c r="R66" s="3" t="s">
        <v>135</v>
      </c>
      <c r="S66" s="3"/>
      <c r="T66" s="3" t="s">
        <v>41</v>
      </c>
      <c r="U66" s="3" t="s">
        <v>306</v>
      </c>
      <c r="V66" s="3"/>
      <c r="W66" s="3"/>
      <c r="X66" s="3" t="s">
        <v>36</v>
      </c>
      <c r="Y66" s="3" t="s">
        <v>307</v>
      </c>
      <c r="Z66" s="3" t="s">
        <v>308</v>
      </c>
      <c r="AA66" s="3" t="s">
        <v>167</v>
      </c>
      <c r="AB66" s="3" t="s">
        <v>294</v>
      </c>
      <c r="AC66" s="3" t="s">
        <v>309</v>
      </c>
      <c r="AD66" s="3"/>
      <c r="AE66" s="3"/>
      <c r="AF66" s="3"/>
      <c r="AG66" s="3"/>
      <c r="AH66" s="3"/>
      <c r="AI66" s="3"/>
      <c r="AJ66" s="3"/>
      <c r="AK66" s="3"/>
      <c r="AL66" s="3" t="s">
        <v>36</v>
      </c>
      <c r="AM66" s="3"/>
      <c r="AN66" s="3" t="s">
        <v>80</v>
      </c>
      <c r="AO66" s="3" t="s">
        <v>166</v>
      </c>
      <c r="AP66" s="3" t="s">
        <v>166</v>
      </c>
      <c r="AQ66" s="3" t="s">
        <v>197</v>
      </c>
      <c r="AR66" s="3"/>
      <c r="AS66" s="3"/>
      <c r="AT66" s="3"/>
      <c r="AU66" s="3"/>
      <c r="AV66" s="3" t="s">
        <v>140</v>
      </c>
      <c r="AW66" s="3" t="s">
        <v>310</v>
      </c>
      <c r="AX66" s="3"/>
      <c r="AY66" s="3"/>
      <c r="AZ66" s="3"/>
      <c r="BA66" s="3"/>
      <c r="BB66" s="3">
        <v>24</v>
      </c>
      <c r="BC66" s="3">
        <v>11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</row>
    <row r="67" spans="1:60" ht="16" x14ac:dyDescent="0.2">
      <c r="A67" s="3">
        <v>62</v>
      </c>
      <c r="B67" s="2">
        <v>202007</v>
      </c>
      <c r="C67" s="2" t="s">
        <v>311</v>
      </c>
      <c r="D67" s="2" t="s">
        <v>312</v>
      </c>
      <c r="E67" s="2" t="s">
        <v>296</v>
      </c>
      <c r="F67" s="3"/>
      <c r="G67" s="3"/>
      <c r="H67" s="3"/>
      <c r="I67" s="3"/>
      <c r="J67" s="3"/>
      <c r="K67" s="3"/>
      <c r="L67" s="3" t="s">
        <v>72</v>
      </c>
      <c r="M67" s="3" t="s">
        <v>119</v>
      </c>
      <c r="N67" s="3" t="s">
        <v>134</v>
      </c>
      <c r="O67" s="3" t="s">
        <v>167</v>
      </c>
      <c r="P67" s="3" t="s">
        <v>45</v>
      </c>
      <c r="Q67" s="3" t="s">
        <v>42</v>
      </c>
      <c r="R67" s="3" t="s">
        <v>36</v>
      </c>
      <c r="S67" s="3"/>
      <c r="T67" s="3" t="s">
        <v>38</v>
      </c>
      <c r="U67" s="3" t="s">
        <v>137</v>
      </c>
      <c r="V67" s="3"/>
      <c r="W67" s="3"/>
      <c r="X67" s="3" t="s">
        <v>272</v>
      </c>
      <c r="Y67" s="3" t="s">
        <v>167</v>
      </c>
      <c r="Z67" s="3" t="s">
        <v>98</v>
      </c>
      <c r="AA67" s="3" t="s">
        <v>46</v>
      </c>
      <c r="AB67" s="3" t="s">
        <v>172</v>
      </c>
      <c r="AC67" s="3" t="s">
        <v>46</v>
      </c>
      <c r="AD67" s="3" t="s">
        <v>48</v>
      </c>
      <c r="AE67" s="3" t="s">
        <v>197</v>
      </c>
      <c r="AF67" s="3" t="s">
        <v>172</v>
      </c>
      <c r="AG67" s="3"/>
      <c r="AH67" s="3" t="s">
        <v>38</v>
      </c>
      <c r="AI67" s="3"/>
      <c r="AJ67" s="3"/>
      <c r="AK67" s="3"/>
      <c r="AL67" s="3" t="s">
        <v>80</v>
      </c>
      <c r="AM67" s="3"/>
      <c r="AN67" s="3" t="s">
        <v>80</v>
      </c>
      <c r="AO67" s="3" t="s">
        <v>46</v>
      </c>
      <c r="AP67" s="3" t="s">
        <v>80</v>
      </c>
      <c r="AQ67" s="3" t="s">
        <v>119</v>
      </c>
      <c r="AR67" s="3" t="s">
        <v>109</v>
      </c>
      <c r="AS67" s="3"/>
      <c r="AT67" s="3"/>
      <c r="AU67" s="3"/>
      <c r="AV67" s="3" t="s">
        <v>61</v>
      </c>
      <c r="AW67" s="3" t="s">
        <v>310</v>
      </c>
      <c r="AX67" s="3"/>
      <c r="AY67" s="3"/>
      <c r="AZ67" s="3"/>
      <c r="BA67" s="3"/>
      <c r="BB67" s="3">
        <v>24</v>
      </c>
      <c r="BC67" s="3">
        <v>16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</row>
    <row r="68" spans="1:60" ht="16" x14ac:dyDescent="0.2">
      <c r="A68" s="3">
        <v>63</v>
      </c>
      <c r="B68" s="2">
        <v>202053</v>
      </c>
      <c r="C68" s="2" t="s">
        <v>313</v>
      </c>
      <c r="D68" s="2" t="s">
        <v>51</v>
      </c>
      <c r="E68" s="2" t="s">
        <v>296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>
        <v>24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</row>
    <row r="69" spans="1:60" ht="16" x14ac:dyDescent="0.2">
      <c r="A69" s="3">
        <v>64</v>
      </c>
      <c r="B69" s="2">
        <v>202049</v>
      </c>
      <c r="C69" s="2" t="s">
        <v>314</v>
      </c>
      <c r="D69" s="2" t="s">
        <v>315</v>
      </c>
      <c r="E69" s="2" t="s">
        <v>296</v>
      </c>
      <c r="F69" s="3"/>
      <c r="G69" s="3"/>
      <c r="H69" s="3"/>
      <c r="I69" s="3"/>
      <c r="J69" s="3"/>
      <c r="K69" s="3"/>
      <c r="L69" s="3"/>
      <c r="M69" s="3"/>
      <c r="N69" s="3" t="s">
        <v>36</v>
      </c>
      <c r="O69" s="3" t="s">
        <v>197</v>
      </c>
      <c r="P69" s="3" t="s">
        <v>63</v>
      </c>
      <c r="Q69" s="3" t="s">
        <v>197</v>
      </c>
      <c r="R69" s="3" t="s">
        <v>80</v>
      </c>
      <c r="S69" s="3"/>
      <c r="T69" s="3" t="s">
        <v>40</v>
      </c>
      <c r="U69" s="3" t="s">
        <v>306</v>
      </c>
      <c r="V69" s="3"/>
      <c r="W69" s="3"/>
      <c r="X69" s="3" t="s">
        <v>36</v>
      </c>
      <c r="Y69" s="3" t="s">
        <v>167</v>
      </c>
      <c r="Z69" s="3" t="s">
        <v>72</v>
      </c>
      <c r="AA69" s="3" t="s">
        <v>197</v>
      </c>
      <c r="AB69" s="3" t="s">
        <v>67</v>
      </c>
      <c r="AC69" s="3" t="s">
        <v>119</v>
      </c>
      <c r="AD69" s="3" t="s">
        <v>80</v>
      </c>
      <c r="AE69" s="3" t="s">
        <v>60</v>
      </c>
      <c r="AF69" s="3" t="s">
        <v>47</v>
      </c>
      <c r="AG69" s="3"/>
      <c r="AH69" s="3" t="s">
        <v>72</v>
      </c>
      <c r="AI69" s="3"/>
      <c r="AJ69" s="3"/>
      <c r="AK69" s="3"/>
      <c r="AL69" s="3" t="s">
        <v>63</v>
      </c>
      <c r="AM69" s="3" t="s">
        <v>137</v>
      </c>
      <c r="AN69" s="3" t="s">
        <v>80</v>
      </c>
      <c r="AO69" s="3"/>
      <c r="AP69" s="3" t="s">
        <v>67</v>
      </c>
      <c r="AQ69" s="3" t="s">
        <v>46</v>
      </c>
      <c r="AR69" s="3" t="s">
        <v>48</v>
      </c>
      <c r="AS69" s="3"/>
      <c r="AT69" s="3"/>
      <c r="AU69" s="3"/>
      <c r="AV69" s="3" t="s">
        <v>47</v>
      </c>
      <c r="AW69" s="3" t="s">
        <v>310</v>
      </c>
      <c r="AX69" s="3"/>
      <c r="AY69" s="3"/>
      <c r="AZ69" s="3" t="s">
        <v>38</v>
      </c>
      <c r="BA69" s="3"/>
      <c r="BB69" s="3">
        <v>24</v>
      </c>
      <c r="BC69" s="3">
        <v>16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</row>
    <row r="70" spans="1:60" ht="16" x14ac:dyDescent="0.2">
      <c r="A70" s="3">
        <v>65</v>
      </c>
      <c r="B70" s="2">
        <v>201085</v>
      </c>
      <c r="C70" s="2" t="s">
        <v>316</v>
      </c>
      <c r="D70" s="2" t="s">
        <v>317</v>
      </c>
      <c r="E70" s="2" t="s">
        <v>296</v>
      </c>
      <c r="F70" s="3"/>
      <c r="G70" s="3"/>
      <c r="H70" s="3"/>
      <c r="I70" s="3"/>
      <c r="J70" s="3"/>
      <c r="K70" s="3"/>
      <c r="L70" s="3" t="s">
        <v>36</v>
      </c>
      <c r="M70" s="3" t="s">
        <v>44</v>
      </c>
      <c r="N70" s="3" t="s">
        <v>41</v>
      </c>
      <c r="O70" s="3" t="s">
        <v>167</v>
      </c>
      <c r="P70" s="3" t="s">
        <v>45</v>
      </c>
      <c r="Q70" s="3" t="s">
        <v>167</v>
      </c>
      <c r="R70" s="3" t="s">
        <v>172</v>
      </c>
      <c r="S70" s="3"/>
      <c r="T70" s="3" t="s">
        <v>47</v>
      </c>
      <c r="U70" s="3" t="s">
        <v>167</v>
      </c>
      <c r="V70" s="3"/>
      <c r="W70" s="3"/>
      <c r="X70" s="3" t="s">
        <v>45</v>
      </c>
      <c r="Y70" s="3" t="s">
        <v>300</v>
      </c>
      <c r="Z70" s="3" t="s">
        <v>318</v>
      </c>
      <c r="AA70" s="3"/>
      <c r="AB70" s="3" t="s">
        <v>93</v>
      </c>
      <c r="AC70" s="3"/>
      <c r="AD70" s="3"/>
      <c r="AE70" s="3"/>
      <c r="AF70" s="3"/>
      <c r="AG70" s="3"/>
      <c r="AH70" s="3" t="s">
        <v>72</v>
      </c>
      <c r="AI70" s="3"/>
      <c r="AJ70" s="3"/>
      <c r="AK70" s="3"/>
      <c r="AL70" s="3" t="s">
        <v>301</v>
      </c>
      <c r="AM70" s="3"/>
      <c r="AN70" s="3" t="s">
        <v>319</v>
      </c>
      <c r="AO70" s="3"/>
      <c r="AP70" s="3" t="s">
        <v>57</v>
      </c>
      <c r="AQ70" s="3"/>
      <c r="AR70" s="3" t="s">
        <v>118</v>
      </c>
      <c r="AS70" s="3"/>
      <c r="AT70" s="3"/>
      <c r="AU70" s="3"/>
      <c r="AV70" s="3" t="s">
        <v>140</v>
      </c>
      <c r="AW70" s="3" t="s">
        <v>320</v>
      </c>
      <c r="AX70" s="3"/>
      <c r="AY70" s="3"/>
      <c r="AZ70" s="3"/>
      <c r="BA70" s="3"/>
      <c r="BB70" s="3">
        <v>24</v>
      </c>
      <c r="BC70" s="3">
        <v>14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</row>
    <row r="71" spans="1:60" ht="16" x14ac:dyDescent="0.2">
      <c r="A71" s="3">
        <v>66</v>
      </c>
      <c r="B71" s="2">
        <v>201061</v>
      </c>
      <c r="C71" s="2" t="s">
        <v>321</v>
      </c>
      <c r="D71" s="2" t="s">
        <v>322</v>
      </c>
      <c r="E71" s="2" t="s">
        <v>296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>
        <v>24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</row>
    <row r="72" spans="1:60" ht="16" x14ac:dyDescent="0.2">
      <c r="A72" s="3">
        <v>67</v>
      </c>
      <c r="B72" s="2">
        <v>201032</v>
      </c>
      <c r="C72" s="2" t="s">
        <v>323</v>
      </c>
      <c r="D72" s="2" t="s">
        <v>324</v>
      </c>
      <c r="E72" s="2" t="s">
        <v>325</v>
      </c>
      <c r="F72" s="3"/>
      <c r="G72" s="3"/>
      <c r="H72" s="3"/>
      <c r="I72" s="3"/>
      <c r="J72" s="3"/>
      <c r="K72" s="3"/>
      <c r="L72" s="3" t="s">
        <v>169</v>
      </c>
      <c r="M72" s="3" t="s">
        <v>39</v>
      </c>
      <c r="N72" s="3" t="s">
        <v>136</v>
      </c>
      <c r="O72" s="3" t="s">
        <v>46</v>
      </c>
      <c r="P72" s="3"/>
      <c r="Q72" s="3"/>
      <c r="R72" s="3"/>
      <c r="S72" s="3"/>
      <c r="T72" s="3" t="s">
        <v>40</v>
      </c>
      <c r="U72" s="3" t="s">
        <v>66</v>
      </c>
      <c r="V72" s="3"/>
      <c r="W72" s="3"/>
      <c r="X72" s="3" t="s">
        <v>40</v>
      </c>
      <c r="Y72" s="3" t="s">
        <v>326</v>
      </c>
      <c r="Z72" s="3" t="s">
        <v>67</v>
      </c>
      <c r="AA72" s="3" t="s">
        <v>166</v>
      </c>
      <c r="AB72" s="3" t="s">
        <v>97</v>
      </c>
      <c r="AC72" s="3" t="s">
        <v>166</v>
      </c>
      <c r="AD72" s="3" t="s">
        <v>136</v>
      </c>
      <c r="AE72" s="3" t="s">
        <v>39</v>
      </c>
      <c r="AF72" s="3" t="s">
        <v>327</v>
      </c>
      <c r="AG72" s="3" t="s">
        <v>166</v>
      </c>
      <c r="AH72" s="3" t="s">
        <v>36</v>
      </c>
      <c r="AI72" s="3" t="s">
        <v>328</v>
      </c>
      <c r="AJ72" s="3"/>
      <c r="AK72" s="3"/>
      <c r="AL72" s="3" t="s">
        <v>63</v>
      </c>
      <c r="AM72" s="3" t="s">
        <v>329</v>
      </c>
      <c r="AN72" s="3"/>
      <c r="AO72" s="3"/>
      <c r="AP72" s="3" t="s">
        <v>172</v>
      </c>
      <c r="AQ72" s="3" t="s">
        <v>197</v>
      </c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>
        <v>24</v>
      </c>
      <c r="BC72" s="3">
        <v>11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</row>
    <row r="73" spans="1:60" ht="16" x14ac:dyDescent="0.2">
      <c r="A73" s="3">
        <v>68</v>
      </c>
      <c r="B73" s="2"/>
      <c r="C73" s="2" t="s">
        <v>330</v>
      </c>
      <c r="D73" s="2" t="s">
        <v>51</v>
      </c>
      <c r="E73" s="2" t="s">
        <v>325</v>
      </c>
      <c r="F73" s="3"/>
      <c r="G73" s="3"/>
      <c r="H73" s="3"/>
      <c r="I73" s="3"/>
      <c r="J73" s="3"/>
      <c r="K73" s="3"/>
      <c r="L73" s="3" t="s">
        <v>109</v>
      </c>
      <c r="M73" s="3" t="s">
        <v>44</v>
      </c>
      <c r="N73" s="3" t="s">
        <v>331</v>
      </c>
      <c r="O73" s="3" t="s">
        <v>137</v>
      </c>
      <c r="P73" s="3"/>
      <c r="Q73" s="3"/>
      <c r="R73" s="3"/>
      <c r="S73" s="3"/>
      <c r="T73" s="3" t="s">
        <v>63</v>
      </c>
      <c r="U73" s="3" t="s">
        <v>332</v>
      </c>
      <c r="V73" s="3"/>
      <c r="W73" s="3"/>
      <c r="X73" s="3" t="s">
        <v>333</v>
      </c>
      <c r="Y73" s="3" t="s">
        <v>334</v>
      </c>
      <c r="Z73" s="3" t="s">
        <v>89</v>
      </c>
      <c r="AA73" s="3" t="s">
        <v>91</v>
      </c>
      <c r="AB73" s="3" t="s">
        <v>205</v>
      </c>
      <c r="AC73" s="3" t="s">
        <v>137</v>
      </c>
      <c r="AD73" s="3" t="s">
        <v>335</v>
      </c>
      <c r="AE73" s="3" t="s">
        <v>336</v>
      </c>
      <c r="AF73" s="3" t="s">
        <v>234</v>
      </c>
      <c r="AG73" s="3" t="s">
        <v>166</v>
      </c>
      <c r="AH73" s="3" t="s">
        <v>80</v>
      </c>
      <c r="AI73" s="3" t="s">
        <v>328</v>
      </c>
      <c r="AJ73" s="3"/>
      <c r="AK73" s="3"/>
      <c r="AL73" s="3" t="s">
        <v>63</v>
      </c>
      <c r="AM73" s="3"/>
      <c r="AN73" s="3"/>
      <c r="AO73" s="3"/>
      <c r="AP73" s="3" t="s">
        <v>135</v>
      </c>
      <c r="AQ73" s="3" t="s">
        <v>197</v>
      </c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>
        <v>24</v>
      </c>
      <c r="BC73" s="3">
        <v>11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</row>
    <row r="74" spans="1:60" ht="16" x14ac:dyDescent="0.2">
      <c r="A74" s="3">
        <v>69</v>
      </c>
      <c r="B74" s="2">
        <v>201037</v>
      </c>
      <c r="C74" s="2" t="s">
        <v>337</v>
      </c>
      <c r="D74" s="2" t="s">
        <v>338</v>
      </c>
      <c r="E74" s="2" t="s">
        <v>325</v>
      </c>
      <c r="F74" s="3"/>
      <c r="G74" s="3"/>
      <c r="H74" s="3"/>
      <c r="I74" s="3"/>
      <c r="J74" s="3"/>
      <c r="K74" s="3"/>
      <c r="L74" s="3" t="s">
        <v>93</v>
      </c>
      <c r="M74" s="3" t="s">
        <v>37</v>
      </c>
      <c r="N74" s="3" t="s">
        <v>117</v>
      </c>
      <c r="O74" s="3" t="s">
        <v>137</v>
      </c>
      <c r="P74" s="3"/>
      <c r="Q74" s="3"/>
      <c r="R74" s="3"/>
      <c r="S74" s="3"/>
      <c r="T74" s="3" t="s">
        <v>136</v>
      </c>
      <c r="U74" s="3" t="s">
        <v>137</v>
      </c>
      <c r="V74" s="3"/>
      <c r="W74" s="3"/>
      <c r="X74" s="3" t="s">
        <v>36</v>
      </c>
      <c r="Y74" s="3" t="s">
        <v>37</v>
      </c>
      <c r="Z74" s="3" t="s">
        <v>93</v>
      </c>
      <c r="AA74" s="3" t="s">
        <v>65</v>
      </c>
      <c r="AB74" s="3" t="s">
        <v>80</v>
      </c>
      <c r="AC74" s="3" t="s">
        <v>44</v>
      </c>
      <c r="AD74" s="3" t="s">
        <v>79</v>
      </c>
      <c r="AE74" s="3" t="s">
        <v>137</v>
      </c>
      <c r="AF74" s="3" t="s">
        <v>93</v>
      </c>
      <c r="AG74" s="3" t="s">
        <v>108</v>
      </c>
      <c r="AH74" s="3" t="s">
        <v>172</v>
      </c>
      <c r="AI74" s="3" t="s">
        <v>339</v>
      </c>
      <c r="AJ74" s="3"/>
      <c r="AK74" s="3"/>
      <c r="AL74" s="3"/>
      <c r="AM74" s="3"/>
      <c r="AN74" s="3"/>
      <c r="AO74" s="3"/>
      <c r="AP74" s="3" t="s">
        <v>109</v>
      </c>
      <c r="AQ74" s="3" t="s">
        <v>166</v>
      </c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>
        <v>24</v>
      </c>
      <c r="BC74" s="3">
        <v>10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</row>
    <row r="75" spans="1:60" ht="16" x14ac:dyDescent="0.2">
      <c r="A75" s="3">
        <v>70</v>
      </c>
      <c r="B75" s="2">
        <v>201069</v>
      </c>
      <c r="C75" s="2" t="s">
        <v>340</v>
      </c>
      <c r="D75" s="2" t="s">
        <v>341</v>
      </c>
      <c r="E75" s="2" t="s">
        <v>325</v>
      </c>
      <c r="F75" s="3"/>
      <c r="G75" s="3"/>
      <c r="H75" s="3"/>
      <c r="I75" s="3"/>
      <c r="J75" s="3"/>
      <c r="K75" s="3"/>
      <c r="L75" s="3" t="s">
        <v>36</v>
      </c>
      <c r="M75" s="3" t="s">
        <v>137</v>
      </c>
      <c r="N75" s="3" t="s">
        <v>36</v>
      </c>
      <c r="O75" s="3"/>
      <c r="P75" s="3" t="s">
        <v>79</v>
      </c>
      <c r="Q75" s="3" t="s">
        <v>166</v>
      </c>
      <c r="R75" s="3" t="s">
        <v>97</v>
      </c>
      <c r="S75" s="3"/>
      <c r="T75" s="3" t="s">
        <v>47</v>
      </c>
      <c r="U75" s="3" t="s">
        <v>167</v>
      </c>
      <c r="V75" s="3"/>
      <c r="W75" s="3"/>
      <c r="X75" s="3" t="s">
        <v>41</v>
      </c>
      <c r="Y75" s="3"/>
      <c r="Z75" s="3"/>
      <c r="AA75" s="3"/>
      <c r="AB75" s="3"/>
      <c r="AC75" s="3"/>
      <c r="AD75" s="4" t="s">
        <v>342</v>
      </c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 t="s">
        <v>93</v>
      </c>
      <c r="BA75" s="3"/>
      <c r="BB75" s="3">
        <v>24</v>
      </c>
      <c r="BC75" s="3">
        <v>7</v>
      </c>
      <c r="BD75" s="3">
        <v>0</v>
      </c>
      <c r="BE75" s="3">
        <v>0</v>
      </c>
      <c r="BF75" s="3">
        <v>0</v>
      </c>
      <c r="BG75" s="3">
        <v>0</v>
      </c>
      <c r="BH75" s="3">
        <v>1</v>
      </c>
    </row>
    <row r="76" spans="1:60" ht="16" x14ac:dyDescent="0.2">
      <c r="A76" s="3">
        <v>71</v>
      </c>
      <c r="B76" s="2">
        <v>201064</v>
      </c>
      <c r="C76" s="2" t="s">
        <v>343</v>
      </c>
      <c r="D76" s="2" t="s">
        <v>344</v>
      </c>
      <c r="E76" s="2" t="s">
        <v>325</v>
      </c>
      <c r="F76" s="3"/>
      <c r="G76" s="3"/>
      <c r="H76" s="3"/>
      <c r="I76" s="3"/>
      <c r="J76" s="3"/>
      <c r="K76" s="3"/>
      <c r="L76" s="3" t="s">
        <v>118</v>
      </c>
      <c r="M76" s="3"/>
      <c r="N76" s="3" t="s">
        <v>345</v>
      </c>
      <c r="O76" s="3"/>
      <c r="P76" s="3" t="s">
        <v>134</v>
      </c>
      <c r="Q76" s="3" t="s">
        <v>167</v>
      </c>
      <c r="R76" s="3" t="s">
        <v>118</v>
      </c>
      <c r="S76" s="3"/>
      <c r="T76" s="3" t="s">
        <v>168</v>
      </c>
      <c r="U76" s="3"/>
      <c r="V76" s="3"/>
      <c r="W76" s="3"/>
      <c r="X76" s="3"/>
      <c r="Y76" s="3"/>
      <c r="Z76" s="3" t="s">
        <v>38</v>
      </c>
      <c r="AA76" s="3" t="s">
        <v>166</v>
      </c>
      <c r="AB76" s="3" t="s">
        <v>36</v>
      </c>
      <c r="AC76" s="3" t="s">
        <v>197</v>
      </c>
      <c r="AD76" s="3" t="s">
        <v>134</v>
      </c>
      <c r="AE76" s="3"/>
      <c r="AF76" s="3" t="s">
        <v>38</v>
      </c>
      <c r="AG76" s="3"/>
      <c r="AH76" s="3" t="s">
        <v>45</v>
      </c>
      <c r="AI76" s="3"/>
      <c r="AJ76" s="3"/>
      <c r="AK76" s="3"/>
      <c r="AL76" s="3" t="s">
        <v>67</v>
      </c>
      <c r="AM76" s="3"/>
      <c r="AN76" s="3" t="s">
        <v>80</v>
      </c>
      <c r="AO76" s="3" t="s">
        <v>167</v>
      </c>
      <c r="AP76" s="3" t="s">
        <v>48</v>
      </c>
      <c r="AQ76" s="3"/>
      <c r="AR76" s="3" t="s">
        <v>63</v>
      </c>
      <c r="AS76" s="3"/>
      <c r="AT76" s="3"/>
      <c r="AU76" s="3"/>
      <c r="AV76" s="3" t="s">
        <v>82</v>
      </c>
      <c r="AW76" s="3"/>
      <c r="AX76" s="3"/>
      <c r="AY76" s="3"/>
      <c r="AZ76" s="3" t="s">
        <v>111</v>
      </c>
      <c r="BA76" s="3"/>
      <c r="BB76" s="3">
        <v>24</v>
      </c>
      <c r="BC76" s="3">
        <v>16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</row>
    <row r="77" spans="1:60" ht="16" x14ac:dyDescent="0.2">
      <c r="A77" s="3">
        <v>72</v>
      </c>
      <c r="B77" s="2">
        <v>202010</v>
      </c>
      <c r="C77" s="2" t="s">
        <v>346</v>
      </c>
      <c r="D77" s="2" t="s">
        <v>347</v>
      </c>
      <c r="E77" s="2" t="s">
        <v>325</v>
      </c>
      <c r="F77" s="3"/>
      <c r="G77" s="3"/>
      <c r="H77" s="3"/>
      <c r="I77" s="3"/>
      <c r="J77" s="3"/>
      <c r="K77" s="3"/>
      <c r="L77" s="3"/>
      <c r="M77" s="3"/>
      <c r="N77" s="3" t="s">
        <v>348</v>
      </c>
      <c r="O77" s="3"/>
      <c r="P77" s="3" t="s">
        <v>349</v>
      </c>
      <c r="Q77" s="3" t="s">
        <v>350</v>
      </c>
      <c r="R77" s="3" t="s">
        <v>351</v>
      </c>
      <c r="S77" s="3" t="s">
        <v>352</v>
      </c>
      <c r="T77" s="3" t="s">
        <v>353</v>
      </c>
      <c r="U77" s="3" t="s">
        <v>354</v>
      </c>
      <c r="V77" s="3"/>
      <c r="W77" s="3"/>
      <c r="X77" s="3" t="s">
        <v>355</v>
      </c>
      <c r="Y77" s="3"/>
      <c r="Z77" s="3" t="s">
        <v>356</v>
      </c>
      <c r="AA77" s="3" t="s">
        <v>357</v>
      </c>
      <c r="AB77" s="3" t="s">
        <v>358</v>
      </c>
      <c r="AC77" s="3"/>
      <c r="AD77" s="3" t="s">
        <v>359</v>
      </c>
      <c r="AE77" s="3" t="s">
        <v>360</v>
      </c>
      <c r="AF77" s="3" t="s">
        <v>351</v>
      </c>
      <c r="AG77" s="3" t="s">
        <v>361</v>
      </c>
      <c r="AH77" s="3" t="s">
        <v>63</v>
      </c>
      <c r="AI77" s="3"/>
      <c r="AJ77" s="3"/>
      <c r="AK77" s="3"/>
      <c r="AL77" s="3"/>
      <c r="AM77" s="3"/>
      <c r="AN77" s="3"/>
      <c r="AO77" s="3"/>
      <c r="AP77" s="3" t="s">
        <v>359</v>
      </c>
      <c r="AQ77" s="3"/>
      <c r="AR77" s="3" t="s">
        <v>362</v>
      </c>
      <c r="AS77" s="3"/>
      <c r="AT77" s="3"/>
      <c r="AU77" s="3"/>
      <c r="AV77" s="3"/>
      <c r="AW77" s="3"/>
      <c r="AX77" s="3"/>
      <c r="AY77" s="3"/>
      <c r="AZ77" s="3"/>
      <c r="BA77" s="3"/>
      <c r="BB77" s="3">
        <v>24</v>
      </c>
      <c r="BC77" s="3">
        <v>12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</row>
    <row r="78" spans="1:60" ht="16" x14ac:dyDescent="0.2">
      <c r="A78" s="3">
        <v>73</v>
      </c>
      <c r="B78" s="2">
        <v>201039</v>
      </c>
      <c r="C78" s="2" t="s">
        <v>363</v>
      </c>
      <c r="D78" s="2" t="s">
        <v>364</v>
      </c>
      <c r="E78" s="2" t="s">
        <v>325</v>
      </c>
      <c r="F78" s="3"/>
      <c r="G78" s="3"/>
      <c r="H78" s="3"/>
      <c r="I78" s="3"/>
      <c r="J78" s="3"/>
      <c r="K78" s="3"/>
      <c r="L78" s="3" t="s">
        <v>63</v>
      </c>
      <c r="M78" s="3" t="s">
        <v>42</v>
      </c>
      <c r="N78" s="3" t="s">
        <v>112</v>
      </c>
      <c r="O78" s="3" t="s">
        <v>167</v>
      </c>
      <c r="P78" s="3" t="s">
        <v>45</v>
      </c>
      <c r="Q78" s="3" t="s">
        <v>42</v>
      </c>
      <c r="R78" s="3" t="s">
        <v>48</v>
      </c>
      <c r="S78" s="3" t="s">
        <v>167</v>
      </c>
      <c r="T78" s="3" t="s">
        <v>63</v>
      </c>
      <c r="U78" s="3" t="s">
        <v>167</v>
      </c>
      <c r="V78" s="3"/>
      <c r="W78" s="3"/>
      <c r="X78" s="3" t="s">
        <v>57</v>
      </c>
      <c r="Y78" s="3" t="s">
        <v>167</v>
      </c>
      <c r="Z78" s="3" t="s">
        <v>98</v>
      </c>
      <c r="AA78" s="3" t="s">
        <v>166</v>
      </c>
      <c r="AB78" s="3" t="s">
        <v>171</v>
      </c>
      <c r="AC78" s="3" t="s">
        <v>42</v>
      </c>
      <c r="AD78" s="3" t="s">
        <v>365</v>
      </c>
      <c r="AE78" s="3" t="s">
        <v>166</v>
      </c>
      <c r="AF78" s="3" t="s">
        <v>172</v>
      </c>
      <c r="AG78" s="3"/>
      <c r="AH78" s="3" t="s">
        <v>38</v>
      </c>
      <c r="AI78" s="3"/>
      <c r="AJ78" s="3"/>
      <c r="AK78" s="3"/>
      <c r="AL78" s="3" t="s">
        <v>80</v>
      </c>
      <c r="AM78" s="3"/>
      <c r="AN78" s="3" t="s">
        <v>80</v>
      </c>
      <c r="AO78" s="3" t="s">
        <v>166</v>
      </c>
      <c r="AP78" s="3" t="s">
        <v>80</v>
      </c>
      <c r="AQ78" s="3" t="s">
        <v>39</v>
      </c>
      <c r="AR78" s="3" t="s">
        <v>109</v>
      </c>
      <c r="AS78" s="3" t="s">
        <v>290</v>
      </c>
      <c r="AT78" s="3"/>
      <c r="AU78" s="3"/>
      <c r="AV78" s="3" t="s">
        <v>61</v>
      </c>
      <c r="AW78" s="3" t="s">
        <v>320</v>
      </c>
      <c r="AX78" s="3"/>
      <c r="AY78" s="3"/>
      <c r="AZ78" s="3" t="s">
        <v>40</v>
      </c>
      <c r="BA78" s="3"/>
      <c r="BB78" s="3">
        <v>24</v>
      </c>
      <c r="BC78" s="3">
        <v>17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</row>
    <row r="79" spans="1:60" ht="16" x14ac:dyDescent="0.2">
      <c r="A79" s="3">
        <v>74</v>
      </c>
      <c r="B79" s="2">
        <v>201012</v>
      </c>
      <c r="C79" s="2" t="s">
        <v>366</v>
      </c>
      <c r="D79" s="2" t="s">
        <v>367</v>
      </c>
      <c r="E79" s="2" t="s">
        <v>325</v>
      </c>
      <c r="F79" s="3"/>
      <c r="G79" s="3"/>
      <c r="H79" s="3"/>
      <c r="I79" s="3"/>
      <c r="J79" s="3"/>
      <c r="K79" s="3"/>
      <c r="L79" s="3" t="s">
        <v>349</v>
      </c>
      <c r="M79" s="3"/>
      <c r="N79" s="3" t="s">
        <v>356</v>
      </c>
      <c r="O79" s="3" t="s">
        <v>368</v>
      </c>
      <c r="P79" s="3"/>
      <c r="Q79" s="3"/>
      <c r="R79" s="3"/>
      <c r="S79" s="3"/>
      <c r="T79" s="3"/>
      <c r="U79" s="3"/>
      <c r="V79" s="3"/>
      <c r="W79" s="3"/>
      <c r="X79" s="3" t="s">
        <v>369</v>
      </c>
      <c r="Y79" s="3" t="s">
        <v>370</v>
      </c>
      <c r="Z79" s="3" t="s">
        <v>371</v>
      </c>
      <c r="AA79" s="3" t="s">
        <v>372</v>
      </c>
      <c r="AB79" s="3" t="s">
        <v>349</v>
      </c>
      <c r="AC79" s="3" t="s">
        <v>373</v>
      </c>
      <c r="AD79" s="3" t="s">
        <v>374</v>
      </c>
      <c r="AE79" s="3" t="s">
        <v>123</v>
      </c>
      <c r="AF79" s="3" t="s">
        <v>349</v>
      </c>
      <c r="AG79" s="3" t="s">
        <v>375</v>
      </c>
      <c r="AH79" s="3" t="s">
        <v>89</v>
      </c>
      <c r="AI79" s="3" t="s">
        <v>376</v>
      </c>
      <c r="AJ79" s="3"/>
      <c r="AK79" s="3"/>
      <c r="AL79" s="3"/>
      <c r="AM79" s="3"/>
      <c r="AN79" s="3"/>
      <c r="AO79" s="3"/>
      <c r="AP79" s="3" t="s">
        <v>359</v>
      </c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>
        <v>24</v>
      </c>
      <c r="BC79" s="3">
        <v>9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</row>
    <row r="80" spans="1:60" ht="16" x14ac:dyDescent="0.2">
      <c r="A80" s="3">
        <v>75</v>
      </c>
      <c r="B80" s="2">
        <v>201025</v>
      </c>
      <c r="C80" s="2" t="s">
        <v>377</v>
      </c>
      <c r="D80" s="2" t="s">
        <v>378</v>
      </c>
      <c r="E80" s="2" t="s">
        <v>325</v>
      </c>
      <c r="F80" s="3"/>
      <c r="G80" s="3"/>
      <c r="H80" s="3"/>
      <c r="I80" s="3"/>
      <c r="J80" s="3"/>
      <c r="K80" s="3"/>
      <c r="L80" s="3" t="s">
        <v>232</v>
      </c>
      <c r="M80" s="3"/>
      <c r="N80" s="3" t="s">
        <v>41</v>
      </c>
      <c r="O80" s="3" t="s">
        <v>137</v>
      </c>
      <c r="P80" s="3" t="s">
        <v>82</v>
      </c>
      <c r="Q80" s="3" t="s">
        <v>243</v>
      </c>
      <c r="R80" s="3"/>
      <c r="S80" s="3"/>
      <c r="T80" s="3" t="s">
        <v>57</v>
      </c>
      <c r="U80" s="3" t="s">
        <v>92</v>
      </c>
      <c r="V80" s="3"/>
      <c r="W80" s="3"/>
      <c r="X80" s="3" t="s">
        <v>140</v>
      </c>
      <c r="Y80" s="3" t="s">
        <v>379</v>
      </c>
      <c r="Z80" s="3" t="s">
        <v>72</v>
      </c>
      <c r="AA80" s="3"/>
      <c r="AB80" s="3" t="s">
        <v>82</v>
      </c>
      <c r="AC80" s="3" t="s">
        <v>166</v>
      </c>
      <c r="AD80" s="3" t="s">
        <v>82</v>
      </c>
      <c r="AE80" s="3" t="s">
        <v>39</v>
      </c>
      <c r="AF80" s="3" t="s">
        <v>82</v>
      </c>
      <c r="AG80" s="3" t="s">
        <v>166</v>
      </c>
      <c r="AH80" s="3" t="s">
        <v>45</v>
      </c>
      <c r="AI80" s="3" t="s">
        <v>320</v>
      </c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>
        <v>24</v>
      </c>
      <c r="BC80" s="3">
        <v>10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</row>
    <row r="81" spans="1:60" ht="16" x14ac:dyDescent="0.2">
      <c r="A81" s="3">
        <v>76</v>
      </c>
      <c r="B81" s="2">
        <v>201034</v>
      </c>
      <c r="C81" s="2" t="s">
        <v>380</v>
      </c>
      <c r="D81" s="2" t="s">
        <v>381</v>
      </c>
      <c r="E81" s="2" t="s">
        <v>325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4" t="s">
        <v>342</v>
      </c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>
        <v>24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1</v>
      </c>
    </row>
    <row r="82" spans="1:60" ht="16" x14ac:dyDescent="0.2">
      <c r="A82" s="3">
        <v>77</v>
      </c>
      <c r="B82" s="2">
        <v>201018</v>
      </c>
      <c r="C82" s="2" t="s">
        <v>382</v>
      </c>
      <c r="D82" s="2" t="s">
        <v>383</v>
      </c>
      <c r="E82" s="2" t="s">
        <v>325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4" t="s">
        <v>342</v>
      </c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>
        <v>24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1</v>
      </c>
    </row>
    <row r="83" spans="1:60" ht="16" x14ac:dyDescent="0.2">
      <c r="A83" s="3">
        <v>78</v>
      </c>
      <c r="B83" s="2">
        <v>201030</v>
      </c>
      <c r="C83" s="2" t="s">
        <v>384</v>
      </c>
      <c r="D83" s="2" t="s">
        <v>385</v>
      </c>
      <c r="E83" s="2" t="s">
        <v>325</v>
      </c>
      <c r="F83" s="3"/>
      <c r="G83" s="3"/>
      <c r="H83" s="3"/>
      <c r="I83" s="3"/>
      <c r="J83" s="3"/>
      <c r="K83" s="3"/>
      <c r="L83" s="3" t="s">
        <v>386</v>
      </c>
      <c r="M83" s="3" t="s">
        <v>73</v>
      </c>
      <c r="N83" s="3" t="s">
        <v>117</v>
      </c>
      <c r="O83" s="3" t="s">
        <v>60</v>
      </c>
      <c r="P83" s="3" t="s">
        <v>168</v>
      </c>
      <c r="Q83" s="3" t="s">
        <v>91</v>
      </c>
      <c r="R83" s="3" t="s">
        <v>351</v>
      </c>
      <c r="S83" s="3" t="s">
        <v>142</v>
      </c>
      <c r="T83" s="3" t="s">
        <v>359</v>
      </c>
      <c r="U83" s="3" t="s">
        <v>46</v>
      </c>
      <c r="V83" s="3"/>
      <c r="W83" s="3"/>
      <c r="X83" s="3" t="s">
        <v>126</v>
      </c>
      <c r="Y83" s="3"/>
      <c r="Z83" s="3" t="s">
        <v>112</v>
      </c>
      <c r="AA83" s="3" t="s">
        <v>166</v>
      </c>
      <c r="AB83" s="3" t="s">
        <v>171</v>
      </c>
      <c r="AC83" s="3" t="s">
        <v>197</v>
      </c>
      <c r="AD83" s="3" t="s">
        <v>387</v>
      </c>
      <c r="AE83" s="3" t="s">
        <v>37</v>
      </c>
      <c r="AF83" s="3" t="s">
        <v>388</v>
      </c>
      <c r="AG83" s="3" t="s">
        <v>166</v>
      </c>
      <c r="AH83" s="3" t="s">
        <v>63</v>
      </c>
      <c r="AI83" s="3" t="s">
        <v>310</v>
      </c>
      <c r="AJ83" s="3"/>
      <c r="AK83" s="3"/>
      <c r="AL83" s="3"/>
      <c r="AM83" s="3"/>
      <c r="AN83" s="3"/>
      <c r="AO83" s="3"/>
      <c r="AP83" s="3" t="s">
        <v>135</v>
      </c>
      <c r="AQ83" s="3" t="s">
        <v>389</v>
      </c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>
        <v>24</v>
      </c>
      <c r="BC83" s="3">
        <v>12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</row>
    <row r="84" spans="1:60" ht="16" x14ac:dyDescent="0.2">
      <c r="A84" s="3">
        <v>79</v>
      </c>
      <c r="B84" s="2">
        <v>201021</v>
      </c>
      <c r="C84" s="2" t="s">
        <v>390</v>
      </c>
      <c r="D84" s="2" t="s">
        <v>391</v>
      </c>
      <c r="E84" s="2" t="s">
        <v>325</v>
      </c>
      <c r="F84" s="3"/>
      <c r="G84" s="3"/>
      <c r="H84" s="3"/>
      <c r="I84" s="3"/>
      <c r="J84" s="3"/>
      <c r="K84" s="3"/>
      <c r="L84" s="3" t="s">
        <v>169</v>
      </c>
      <c r="M84" s="3" t="s">
        <v>39</v>
      </c>
      <c r="N84" s="3" t="s">
        <v>136</v>
      </c>
      <c r="O84" s="3" t="s">
        <v>197</v>
      </c>
      <c r="P84" s="3"/>
      <c r="Q84" s="3"/>
      <c r="R84" s="3"/>
      <c r="S84" s="3"/>
      <c r="T84" s="3" t="s">
        <v>97</v>
      </c>
      <c r="U84" s="3" t="s">
        <v>66</v>
      </c>
      <c r="V84" s="3"/>
      <c r="W84" s="3"/>
      <c r="X84" s="3" t="s">
        <v>40</v>
      </c>
      <c r="Y84" s="3"/>
      <c r="Z84" s="3" t="s">
        <v>67</v>
      </c>
      <c r="AA84" s="3" t="s">
        <v>91</v>
      </c>
      <c r="AB84" s="3" t="s">
        <v>97</v>
      </c>
      <c r="AC84" s="3" t="s">
        <v>197</v>
      </c>
      <c r="AD84" s="3" t="s">
        <v>79</v>
      </c>
      <c r="AE84" s="3" t="s">
        <v>46</v>
      </c>
      <c r="AF84" s="3" t="s">
        <v>169</v>
      </c>
      <c r="AG84" s="3" t="s">
        <v>166</v>
      </c>
      <c r="AH84" s="3" t="s">
        <v>36</v>
      </c>
      <c r="AI84" s="3" t="s">
        <v>328</v>
      </c>
      <c r="AJ84" s="3"/>
      <c r="AK84" s="3"/>
      <c r="AL84" s="3" t="s">
        <v>63</v>
      </c>
      <c r="AM84" s="3" t="s">
        <v>329</v>
      </c>
      <c r="AN84" s="3"/>
      <c r="AO84" s="3"/>
      <c r="AP84" s="3" t="s">
        <v>98</v>
      </c>
      <c r="AQ84" s="3" t="s">
        <v>137</v>
      </c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>
        <v>24</v>
      </c>
      <c r="BC84" s="3">
        <v>11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</row>
    <row r="85" spans="1:60" ht="16" x14ac:dyDescent="0.2">
      <c r="A85" s="3">
        <v>80</v>
      </c>
      <c r="B85" s="2">
        <v>201052</v>
      </c>
      <c r="C85" s="2" t="s">
        <v>392</v>
      </c>
      <c r="D85" s="2" t="s">
        <v>393</v>
      </c>
      <c r="E85" s="2" t="s">
        <v>325</v>
      </c>
      <c r="F85" s="3"/>
      <c r="G85" s="3"/>
      <c r="H85" s="3"/>
      <c r="I85" s="3"/>
      <c r="J85" s="3"/>
      <c r="K85" s="3"/>
      <c r="L85" s="3" t="s">
        <v>45</v>
      </c>
      <c r="M85" s="3" t="s">
        <v>39</v>
      </c>
      <c r="N85" s="3" t="s">
        <v>45</v>
      </c>
      <c r="O85" s="3" t="s">
        <v>166</v>
      </c>
      <c r="P85" s="3" t="s">
        <v>47</v>
      </c>
      <c r="Q85" s="3" t="s">
        <v>46</v>
      </c>
      <c r="R85" s="3" t="s">
        <v>72</v>
      </c>
      <c r="S85" s="3" t="s">
        <v>167</v>
      </c>
      <c r="T85" s="3" t="s">
        <v>38</v>
      </c>
      <c r="U85" s="3" t="s">
        <v>166</v>
      </c>
      <c r="V85" s="3"/>
      <c r="W85" s="3"/>
      <c r="X85" s="3"/>
      <c r="Y85" s="3"/>
      <c r="Z85" s="3" t="s">
        <v>80</v>
      </c>
      <c r="AA85" s="3" t="s">
        <v>166</v>
      </c>
      <c r="AB85" s="3" t="s">
        <v>72</v>
      </c>
      <c r="AC85" s="3" t="s">
        <v>166</v>
      </c>
      <c r="AD85" s="3" t="s">
        <v>72</v>
      </c>
      <c r="AE85" s="3" t="s">
        <v>137</v>
      </c>
      <c r="AF85" s="3" t="s">
        <v>63</v>
      </c>
      <c r="AG85" s="3" t="s">
        <v>166</v>
      </c>
      <c r="AH85" s="3" t="s">
        <v>45</v>
      </c>
      <c r="AI85" s="3" t="s">
        <v>376</v>
      </c>
      <c r="AJ85" s="3"/>
      <c r="AK85" s="3"/>
      <c r="AL85" s="3" t="s">
        <v>36</v>
      </c>
      <c r="AM85" s="3"/>
      <c r="AN85" s="3"/>
      <c r="AO85" s="3"/>
      <c r="AP85" s="3" t="s">
        <v>36</v>
      </c>
      <c r="AQ85" s="3" t="s">
        <v>197</v>
      </c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>
        <v>24</v>
      </c>
      <c r="BC85" s="3">
        <v>12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</row>
    <row r="86" spans="1:60" ht="16" x14ac:dyDescent="0.2">
      <c r="A86" s="3">
        <v>81</v>
      </c>
      <c r="B86" s="2">
        <v>201042</v>
      </c>
      <c r="C86" s="2" t="s">
        <v>394</v>
      </c>
      <c r="D86" s="2" t="s">
        <v>395</v>
      </c>
      <c r="E86" s="2" t="s">
        <v>325</v>
      </c>
      <c r="F86" s="3"/>
      <c r="G86" s="3"/>
      <c r="H86" s="3"/>
      <c r="I86" s="3"/>
      <c r="J86" s="3"/>
      <c r="K86" s="3"/>
      <c r="L86" s="3" t="s">
        <v>61</v>
      </c>
      <c r="M86" s="3"/>
      <c r="N86" s="3" t="s">
        <v>47</v>
      </c>
      <c r="O86" s="3"/>
      <c r="P86" s="3" t="s">
        <v>45</v>
      </c>
      <c r="Q86" s="3"/>
      <c r="R86" s="3" t="s">
        <v>47</v>
      </c>
      <c r="S86" s="3" t="s">
        <v>166</v>
      </c>
      <c r="T86" s="3" t="s">
        <v>47</v>
      </c>
      <c r="U86" s="3"/>
      <c r="V86" s="3"/>
      <c r="W86" s="3"/>
      <c r="X86" s="3" t="s">
        <v>47</v>
      </c>
      <c r="Y86" s="3" t="s">
        <v>326</v>
      </c>
      <c r="Z86" s="3" t="s">
        <v>61</v>
      </c>
      <c r="AA86" s="3"/>
      <c r="AB86" s="3" t="s">
        <v>48</v>
      </c>
      <c r="AC86" s="3" t="s">
        <v>167</v>
      </c>
      <c r="AD86" s="3" t="s">
        <v>36</v>
      </c>
      <c r="AE86" s="3" t="s">
        <v>113</v>
      </c>
      <c r="AF86" s="3" t="s">
        <v>41</v>
      </c>
      <c r="AG86" s="3" t="s">
        <v>166</v>
      </c>
      <c r="AH86" s="3" t="s">
        <v>40</v>
      </c>
      <c r="AI86" s="3"/>
      <c r="AJ86" s="3"/>
      <c r="AK86" s="3"/>
      <c r="AL86" s="3"/>
      <c r="AM86" s="3"/>
      <c r="AN86" s="3"/>
      <c r="AO86" s="3"/>
      <c r="AP86" s="3" t="s">
        <v>61</v>
      </c>
      <c r="AQ86" s="3" t="s">
        <v>243</v>
      </c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>
        <v>24</v>
      </c>
      <c r="BC86" s="3">
        <v>12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</row>
    <row r="87" spans="1:60" ht="16" x14ac:dyDescent="0.2">
      <c r="A87" s="3">
        <v>82</v>
      </c>
      <c r="B87" s="2">
        <v>201050</v>
      </c>
      <c r="C87" s="2" t="s">
        <v>396</v>
      </c>
      <c r="D87" s="2" t="s">
        <v>397</v>
      </c>
      <c r="E87" s="2" t="s">
        <v>325</v>
      </c>
      <c r="F87" s="3"/>
      <c r="G87" s="3"/>
      <c r="H87" s="3"/>
      <c r="I87" s="3"/>
      <c r="J87" s="3"/>
      <c r="K87" s="3"/>
      <c r="L87" s="3" t="s">
        <v>115</v>
      </c>
      <c r="M87" s="3" t="s">
        <v>39</v>
      </c>
      <c r="N87" s="3" t="s">
        <v>387</v>
      </c>
      <c r="O87" s="3" t="s">
        <v>197</v>
      </c>
      <c r="P87" s="3"/>
      <c r="Q87" s="3"/>
      <c r="R87" s="3"/>
      <c r="S87" s="3"/>
      <c r="T87" s="3" t="s">
        <v>335</v>
      </c>
      <c r="U87" s="3" t="s">
        <v>39</v>
      </c>
      <c r="V87" s="3"/>
      <c r="W87" s="3"/>
      <c r="X87" s="3" t="s">
        <v>205</v>
      </c>
      <c r="Y87" s="3" t="s">
        <v>197</v>
      </c>
      <c r="Z87" s="3" t="s">
        <v>36</v>
      </c>
      <c r="AA87" s="3" t="s">
        <v>197</v>
      </c>
      <c r="AB87" s="3" t="s">
        <v>387</v>
      </c>
      <c r="AC87" s="3" t="s">
        <v>166</v>
      </c>
      <c r="AD87" s="3" t="s">
        <v>115</v>
      </c>
      <c r="AE87" s="3" t="s">
        <v>46</v>
      </c>
      <c r="AF87" s="3" t="s">
        <v>171</v>
      </c>
      <c r="AG87" s="3" t="s">
        <v>39</v>
      </c>
      <c r="AH87" s="3" t="s">
        <v>184</v>
      </c>
      <c r="AI87" s="3" t="s">
        <v>398</v>
      </c>
      <c r="AJ87" s="3"/>
      <c r="AK87" s="3"/>
      <c r="AL87" s="3"/>
      <c r="AM87" s="3"/>
      <c r="AN87" s="3"/>
      <c r="AO87" s="3"/>
      <c r="AP87" s="3" t="s">
        <v>335</v>
      </c>
      <c r="AQ87" s="3" t="s">
        <v>197</v>
      </c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>
        <v>24</v>
      </c>
      <c r="BC87" s="3">
        <v>10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</row>
    <row r="88" spans="1:60" ht="16" x14ac:dyDescent="0.2">
      <c r="A88" s="3">
        <v>83</v>
      </c>
      <c r="B88" s="2"/>
      <c r="C88" s="2" t="s">
        <v>399</v>
      </c>
      <c r="D88" s="2" t="s">
        <v>400</v>
      </c>
      <c r="E88" s="2" t="s">
        <v>325</v>
      </c>
      <c r="F88" s="3"/>
      <c r="G88" s="3"/>
      <c r="H88" s="3"/>
      <c r="I88" s="3"/>
      <c r="J88" s="3"/>
      <c r="K88" s="3"/>
      <c r="L88" s="3" t="s">
        <v>63</v>
      </c>
      <c r="M88" s="3" t="s">
        <v>39</v>
      </c>
      <c r="N88" s="3" t="s">
        <v>48</v>
      </c>
      <c r="O88" s="3" t="s">
        <v>197</v>
      </c>
      <c r="P88" s="3" t="s">
        <v>48</v>
      </c>
      <c r="Q88" s="3" t="s">
        <v>46</v>
      </c>
      <c r="R88" s="3" t="s">
        <v>47</v>
      </c>
      <c r="S88" s="3" t="s">
        <v>137</v>
      </c>
      <c r="T88" s="3" t="s">
        <v>109</v>
      </c>
      <c r="U88" s="3" t="s">
        <v>46</v>
      </c>
      <c r="V88" s="3"/>
      <c r="W88" s="3"/>
      <c r="X88" s="3" t="s">
        <v>47</v>
      </c>
      <c r="Y88" s="3" t="s">
        <v>46</v>
      </c>
      <c r="Z88" s="3" t="s">
        <v>41</v>
      </c>
      <c r="AA88" s="3" t="s">
        <v>166</v>
      </c>
      <c r="AB88" s="3" t="s">
        <v>48</v>
      </c>
      <c r="AC88" s="3" t="s">
        <v>166</v>
      </c>
      <c r="AD88" s="3" t="s">
        <v>82</v>
      </c>
      <c r="AE88" s="3" t="s">
        <v>137</v>
      </c>
      <c r="AF88" s="3" t="s">
        <v>48</v>
      </c>
      <c r="AG88" s="3" t="s">
        <v>197</v>
      </c>
      <c r="AH88" s="3" t="s">
        <v>45</v>
      </c>
      <c r="AI88" s="3" t="s">
        <v>376</v>
      </c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>
        <v>24</v>
      </c>
      <c r="BC88" s="3">
        <v>11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</row>
    <row r="89" spans="1:60" ht="16" x14ac:dyDescent="0.2">
      <c r="A89" s="3">
        <v>84</v>
      </c>
      <c r="B89" s="2">
        <v>201026</v>
      </c>
      <c r="C89" s="2" t="s">
        <v>401</v>
      </c>
      <c r="D89" s="2" t="s">
        <v>402</v>
      </c>
      <c r="E89" s="2" t="s">
        <v>325</v>
      </c>
      <c r="F89" s="3"/>
      <c r="G89" s="3"/>
      <c r="H89" s="3"/>
      <c r="I89" s="3"/>
      <c r="J89" s="3"/>
      <c r="K89" s="3"/>
      <c r="L89" s="3" t="s">
        <v>369</v>
      </c>
      <c r="M89" s="3" t="s">
        <v>357</v>
      </c>
      <c r="N89" s="3" t="s">
        <v>359</v>
      </c>
      <c r="O89" s="3" t="s">
        <v>403</v>
      </c>
      <c r="P89" s="3"/>
      <c r="Q89" s="3"/>
      <c r="R89" s="3"/>
      <c r="S89" s="3"/>
      <c r="T89" s="3" t="s">
        <v>205</v>
      </c>
      <c r="U89" s="3" t="s">
        <v>39</v>
      </c>
      <c r="V89" s="3"/>
      <c r="W89" s="3"/>
      <c r="X89" s="3"/>
      <c r="Y89" s="3"/>
      <c r="Z89" s="3" t="s">
        <v>349</v>
      </c>
      <c r="AA89" s="3" t="s">
        <v>357</v>
      </c>
      <c r="AB89" s="3" t="s">
        <v>349</v>
      </c>
      <c r="AC89" s="3" t="s">
        <v>404</v>
      </c>
      <c r="AD89" s="3" t="s">
        <v>374</v>
      </c>
      <c r="AE89" s="3" t="s">
        <v>404</v>
      </c>
      <c r="AF89" s="3" t="s">
        <v>349</v>
      </c>
      <c r="AG89" s="3" t="s">
        <v>352</v>
      </c>
      <c r="AH89" s="3" t="s">
        <v>48</v>
      </c>
      <c r="AI89" s="3" t="s">
        <v>336</v>
      </c>
      <c r="AJ89" s="3"/>
      <c r="AK89" s="3"/>
      <c r="AL89" s="3"/>
      <c r="AM89" s="3"/>
      <c r="AN89" s="3"/>
      <c r="AO89" s="3"/>
      <c r="AP89" s="3" t="s">
        <v>358</v>
      </c>
      <c r="AQ89" s="3" t="s">
        <v>370</v>
      </c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>
        <v>24</v>
      </c>
      <c r="BC89" s="3">
        <v>9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</row>
    <row r="90" spans="1:60" ht="16" x14ac:dyDescent="0.2">
      <c r="A90" s="3">
        <v>85</v>
      </c>
      <c r="B90" s="2">
        <v>201040</v>
      </c>
      <c r="C90" s="2" t="s">
        <v>405</v>
      </c>
      <c r="D90" s="2" t="s">
        <v>406</v>
      </c>
      <c r="E90" s="2" t="s">
        <v>325</v>
      </c>
      <c r="F90" s="3"/>
      <c r="G90" s="3"/>
      <c r="H90" s="3"/>
      <c r="I90" s="3"/>
      <c r="J90" s="3"/>
      <c r="K90" s="3"/>
      <c r="L90" s="3" t="s">
        <v>97</v>
      </c>
      <c r="M90" s="3" t="s">
        <v>137</v>
      </c>
      <c r="N90" s="3" t="s">
        <v>47</v>
      </c>
      <c r="O90" s="3"/>
      <c r="P90" s="3"/>
      <c r="Q90" s="3"/>
      <c r="R90" s="3"/>
      <c r="S90" s="3"/>
      <c r="T90" s="3" t="s">
        <v>36</v>
      </c>
      <c r="U90" s="3" t="s">
        <v>167</v>
      </c>
      <c r="V90" s="3"/>
      <c r="W90" s="3"/>
      <c r="X90" s="3" t="s">
        <v>72</v>
      </c>
      <c r="Y90" s="3"/>
      <c r="Z90" s="3" t="s">
        <v>40</v>
      </c>
      <c r="AA90" s="3"/>
      <c r="AB90" s="3" t="s">
        <v>45</v>
      </c>
      <c r="AC90" s="3"/>
      <c r="AD90" s="3" t="s">
        <v>136</v>
      </c>
      <c r="AE90" s="3"/>
      <c r="AF90" s="3" t="s">
        <v>407</v>
      </c>
      <c r="AG90" s="3"/>
      <c r="AH90" s="3" t="s">
        <v>41</v>
      </c>
      <c r="AI90" s="3"/>
      <c r="AJ90" s="3"/>
      <c r="AK90" s="3"/>
      <c r="AL90" s="3" t="s">
        <v>72</v>
      </c>
      <c r="AM90" s="3"/>
      <c r="AN90" s="3" t="s">
        <v>61</v>
      </c>
      <c r="AO90" s="3"/>
      <c r="AP90" s="3" t="s">
        <v>61</v>
      </c>
      <c r="AQ90" s="3"/>
      <c r="AR90" s="3" t="s">
        <v>41</v>
      </c>
      <c r="AS90" s="3"/>
      <c r="AT90" s="3"/>
      <c r="AU90" s="3"/>
      <c r="AV90" s="3" t="s">
        <v>82</v>
      </c>
      <c r="AW90" s="3"/>
      <c r="AX90" s="3"/>
      <c r="AY90" s="3"/>
      <c r="AZ90" s="3" t="s">
        <v>72</v>
      </c>
      <c r="BA90" s="3"/>
      <c r="BB90" s="3">
        <v>24</v>
      </c>
      <c r="BC90" s="3">
        <v>15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</row>
    <row r="91" spans="1:60" ht="16" x14ac:dyDescent="0.2">
      <c r="A91" s="3">
        <v>86</v>
      </c>
      <c r="B91" s="2">
        <v>201041</v>
      </c>
      <c r="C91" s="2" t="s">
        <v>408</v>
      </c>
      <c r="D91" s="2" t="s">
        <v>409</v>
      </c>
      <c r="E91" s="2" t="s">
        <v>325</v>
      </c>
      <c r="F91" s="3"/>
      <c r="G91" s="3"/>
      <c r="H91" s="3"/>
      <c r="I91" s="3"/>
      <c r="J91" s="3"/>
      <c r="K91" s="3"/>
      <c r="L91" s="3" t="s">
        <v>122</v>
      </c>
      <c r="M91" s="3" t="s">
        <v>137</v>
      </c>
      <c r="N91" s="3" t="s">
        <v>115</v>
      </c>
      <c r="O91" s="3" t="s">
        <v>167</v>
      </c>
      <c r="P91" s="3" t="s">
        <v>117</v>
      </c>
      <c r="Q91" s="3" t="s">
        <v>46</v>
      </c>
      <c r="R91" s="3"/>
      <c r="S91" s="3"/>
      <c r="T91" s="3" t="s">
        <v>171</v>
      </c>
      <c r="U91" s="3" t="s">
        <v>167</v>
      </c>
      <c r="V91" s="3"/>
      <c r="W91" s="3"/>
      <c r="X91" s="3" t="s">
        <v>135</v>
      </c>
      <c r="Y91" s="3" t="s">
        <v>166</v>
      </c>
      <c r="Z91" s="3" t="s">
        <v>205</v>
      </c>
      <c r="AA91" s="3" t="s">
        <v>166</v>
      </c>
      <c r="AB91" s="3" t="s">
        <v>171</v>
      </c>
      <c r="AC91" s="3"/>
      <c r="AD91" s="3" t="s">
        <v>410</v>
      </c>
      <c r="AE91" s="3" t="s">
        <v>46</v>
      </c>
      <c r="AF91" s="3" t="s">
        <v>169</v>
      </c>
      <c r="AG91" s="3"/>
      <c r="AH91" s="3"/>
      <c r="AI91" s="3"/>
      <c r="AJ91" s="3"/>
      <c r="AK91" s="3"/>
      <c r="AL91" s="3"/>
      <c r="AM91" s="3"/>
      <c r="AN91" s="3" t="s">
        <v>118</v>
      </c>
      <c r="AO91" s="3" t="s">
        <v>197</v>
      </c>
      <c r="AP91" s="3" t="s">
        <v>67</v>
      </c>
      <c r="AQ91" s="3" t="s">
        <v>46</v>
      </c>
      <c r="AR91" s="3" t="s">
        <v>118</v>
      </c>
      <c r="AS91" s="3"/>
      <c r="AT91" s="3"/>
      <c r="AU91" s="3"/>
      <c r="AV91" s="3" t="s">
        <v>82</v>
      </c>
      <c r="AW91" s="3"/>
      <c r="AX91" s="3"/>
      <c r="AY91" s="3"/>
      <c r="AZ91" s="3" t="s">
        <v>117</v>
      </c>
      <c r="BA91" s="3"/>
      <c r="BB91" s="3">
        <v>24</v>
      </c>
      <c r="BC91" s="3">
        <v>14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</row>
    <row r="92" spans="1:60" ht="16" x14ac:dyDescent="0.2">
      <c r="A92" s="3">
        <v>87</v>
      </c>
      <c r="B92" s="2">
        <v>201031</v>
      </c>
      <c r="C92" s="2" t="s">
        <v>411</v>
      </c>
      <c r="D92" s="2" t="s">
        <v>412</v>
      </c>
      <c r="E92" s="2" t="s">
        <v>325</v>
      </c>
      <c r="F92" s="3"/>
      <c r="G92" s="3"/>
      <c r="H92" s="3"/>
      <c r="I92" s="3"/>
      <c r="J92" s="3"/>
      <c r="K92" s="3"/>
      <c r="L92" s="3" t="s">
        <v>57</v>
      </c>
      <c r="M92" s="3" t="s">
        <v>44</v>
      </c>
      <c r="N92" s="3" t="s">
        <v>72</v>
      </c>
      <c r="O92" s="3" t="s">
        <v>137</v>
      </c>
      <c r="P92" s="3" t="s">
        <v>57</v>
      </c>
      <c r="Q92" s="3" t="s">
        <v>91</v>
      </c>
      <c r="R92" s="3" t="s">
        <v>61</v>
      </c>
      <c r="S92" s="3" t="s">
        <v>137</v>
      </c>
      <c r="T92" s="3" t="s">
        <v>118</v>
      </c>
      <c r="U92" s="3" t="s">
        <v>46</v>
      </c>
      <c r="V92" s="3"/>
      <c r="W92" s="3"/>
      <c r="X92" s="3" t="s">
        <v>72</v>
      </c>
      <c r="Y92" s="3" t="s">
        <v>42</v>
      </c>
      <c r="Z92" s="3" t="s">
        <v>72</v>
      </c>
      <c r="AA92" s="3"/>
      <c r="AB92" s="3" t="s">
        <v>72</v>
      </c>
      <c r="AC92" s="3" t="s">
        <v>166</v>
      </c>
      <c r="AD92" s="3" t="s">
        <v>82</v>
      </c>
      <c r="AE92" s="3" t="s">
        <v>39</v>
      </c>
      <c r="AF92" s="3" t="s">
        <v>57</v>
      </c>
      <c r="AG92" s="3" t="s">
        <v>166</v>
      </c>
      <c r="AH92" s="3" t="s">
        <v>61</v>
      </c>
      <c r="AI92" s="3" t="s">
        <v>151</v>
      </c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>
        <v>24</v>
      </c>
      <c r="BC92" s="3">
        <v>11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</row>
    <row r="93" spans="1:60" ht="16" x14ac:dyDescent="0.2">
      <c r="A93" s="3">
        <v>88</v>
      </c>
      <c r="B93" s="2">
        <v>201056</v>
      </c>
      <c r="C93" s="2" t="s">
        <v>413</v>
      </c>
      <c r="D93" s="2" t="s">
        <v>414</v>
      </c>
      <c r="E93" s="2" t="s">
        <v>415</v>
      </c>
      <c r="F93" s="3"/>
      <c r="G93" s="3"/>
      <c r="H93" s="3"/>
      <c r="I93" s="3"/>
      <c r="J93" s="3"/>
      <c r="K93" s="3"/>
      <c r="L93" s="3" t="s">
        <v>172</v>
      </c>
      <c r="M93" s="3" t="s">
        <v>58</v>
      </c>
      <c r="N93" s="3" t="s">
        <v>111</v>
      </c>
      <c r="O93" s="3" t="s">
        <v>92</v>
      </c>
      <c r="P93" s="3" t="s">
        <v>416</v>
      </c>
      <c r="Q93" s="3" t="s">
        <v>166</v>
      </c>
      <c r="R93" s="3" t="s">
        <v>67</v>
      </c>
      <c r="S93" s="3" t="s">
        <v>142</v>
      </c>
      <c r="T93" s="3"/>
      <c r="U93" s="3"/>
      <c r="V93" s="3"/>
      <c r="W93" s="3"/>
      <c r="X93" s="3" t="s">
        <v>89</v>
      </c>
      <c r="Y93" s="3" t="s">
        <v>137</v>
      </c>
      <c r="Z93" s="3" t="s">
        <v>67</v>
      </c>
      <c r="AA93" s="3"/>
      <c r="AB93" s="3" t="s">
        <v>48</v>
      </c>
      <c r="AC93" s="3" t="s">
        <v>167</v>
      </c>
      <c r="AD93" s="3" t="s">
        <v>61</v>
      </c>
      <c r="AE93" s="3" t="s">
        <v>44</v>
      </c>
      <c r="AF93" s="3"/>
      <c r="AG93" s="3"/>
      <c r="AH93" s="3" t="s">
        <v>45</v>
      </c>
      <c r="AI93" s="3"/>
      <c r="AJ93" s="3"/>
      <c r="AK93" s="3"/>
      <c r="AL93" s="3" t="s">
        <v>45</v>
      </c>
      <c r="AM93" s="3" t="s">
        <v>417</v>
      </c>
      <c r="AN93" s="3"/>
      <c r="AO93" s="3"/>
      <c r="AP93" s="3" t="s">
        <v>48</v>
      </c>
      <c r="AQ93" s="3" t="s">
        <v>46</v>
      </c>
      <c r="AR93" s="3" t="s">
        <v>61</v>
      </c>
      <c r="AS93" s="3" t="s">
        <v>39</v>
      </c>
      <c r="AT93" s="3"/>
      <c r="AU93" s="3"/>
      <c r="AV93" s="3"/>
      <c r="AW93" s="3"/>
      <c r="AX93" s="3"/>
      <c r="AY93" s="3"/>
      <c r="AZ93" s="3"/>
      <c r="BA93" s="3"/>
      <c r="BB93" s="3">
        <v>24</v>
      </c>
      <c r="BC93" s="3">
        <v>12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</row>
    <row r="94" spans="1:60" ht="16" x14ac:dyDescent="0.2">
      <c r="A94" s="3">
        <v>89</v>
      </c>
      <c r="B94" s="2">
        <v>202027</v>
      </c>
      <c r="C94" s="2" t="s">
        <v>418</v>
      </c>
      <c r="D94" s="2" t="s">
        <v>419</v>
      </c>
      <c r="E94" s="2" t="s">
        <v>415</v>
      </c>
      <c r="F94" s="3"/>
      <c r="G94" s="3"/>
      <c r="H94" s="3"/>
      <c r="I94" s="3"/>
      <c r="J94" s="3"/>
      <c r="K94" s="3"/>
      <c r="L94" s="3" t="s">
        <v>420</v>
      </c>
      <c r="M94" s="3" t="s">
        <v>44</v>
      </c>
      <c r="N94" s="3" t="s">
        <v>421</v>
      </c>
      <c r="O94" s="3" t="s">
        <v>197</v>
      </c>
      <c r="P94" s="3" t="s">
        <v>169</v>
      </c>
      <c r="Q94" s="3" t="s">
        <v>167</v>
      </c>
      <c r="R94" s="3" t="s">
        <v>134</v>
      </c>
      <c r="S94" s="3" t="s">
        <v>167</v>
      </c>
      <c r="T94" s="3" t="s">
        <v>422</v>
      </c>
      <c r="U94" s="3" t="s">
        <v>137</v>
      </c>
      <c r="V94" s="3"/>
      <c r="W94" s="3"/>
      <c r="X94" s="3" t="s">
        <v>168</v>
      </c>
      <c r="Y94" s="3" t="s">
        <v>137</v>
      </c>
      <c r="Z94" s="3" t="s">
        <v>167</v>
      </c>
      <c r="AA94" s="3" t="s">
        <v>166</v>
      </c>
      <c r="AB94" s="3" t="s">
        <v>135</v>
      </c>
      <c r="AC94" s="3" t="s">
        <v>167</v>
      </c>
      <c r="AD94" s="3" t="s">
        <v>168</v>
      </c>
      <c r="AE94" s="3" t="s">
        <v>44</v>
      </c>
      <c r="AF94" s="3" t="s">
        <v>168</v>
      </c>
      <c r="AG94" s="3" t="s">
        <v>166</v>
      </c>
      <c r="AH94" s="3" t="s">
        <v>134</v>
      </c>
      <c r="AI94" s="3"/>
      <c r="AJ94" s="3"/>
      <c r="AK94" s="3"/>
      <c r="AL94" s="3" t="s">
        <v>45</v>
      </c>
      <c r="AM94" s="3"/>
      <c r="AN94" s="3"/>
      <c r="AO94" s="3"/>
      <c r="AP94" s="3" t="s">
        <v>112</v>
      </c>
      <c r="AQ94" s="3" t="s">
        <v>137</v>
      </c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>
        <v>24</v>
      </c>
      <c r="BC94" s="3">
        <v>13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</row>
    <row r="95" spans="1:60" ht="16" x14ac:dyDescent="0.2">
      <c r="A95" s="3">
        <v>90</v>
      </c>
      <c r="B95" s="2"/>
      <c r="C95" s="2" t="s">
        <v>423</v>
      </c>
      <c r="D95" s="2" t="s">
        <v>424</v>
      </c>
      <c r="E95" s="2" t="s">
        <v>415</v>
      </c>
      <c r="F95" s="3"/>
      <c r="G95" s="3"/>
      <c r="H95" s="3"/>
      <c r="I95" s="3"/>
      <c r="J95" s="3"/>
      <c r="K95" s="3"/>
      <c r="L95" s="3" t="s">
        <v>351</v>
      </c>
      <c r="M95" s="3"/>
      <c r="N95" s="3" t="s">
        <v>349</v>
      </c>
      <c r="O95" s="3" t="s">
        <v>425</v>
      </c>
      <c r="P95" s="3" t="s">
        <v>351</v>
      </c>
      <c r="Q95" s="3" t="s">
        <v>426</v>
      </c>
      <c r="R95" s="3" t="s">
        <v>351</v>
      </c>
      <c r="S95" s="3" t="s">
        <v>352</v>
      </c>
      <c r="T95" s="3" t="s">
        <v>112</v>
      </c>
      <c r="U95" s="3" t="s">
        <v>306</v>
      </c>
      <c r="V95" s="3"/>
      <c r="W95" s="3"/>
      <c r="X95" s="3" t="s">
        <v>374</v>
      </c>
      <c r="Y95" s="3" t="s">
        <v>372</v>
      </c>
      <c r="Z95" s="3" t="s">
        <v>351</v>
      </c>
      <c r="AA95" s="3" t="s">
        <v>352</v>
      </c>
      <c r="AB95" s="3" t="s">
        <v>427</v>
      </c>
      <c r="AC95" s="3" t="s">
        <v>368</v>
      </c>
      <c r="AD95" s="3" t="s">
        <v>374</v>
      </c>
      <c r="AE95" s="3" t="s">
        <v>360</v>
      </c>
      <c r="AF95" s="3" t="s">
        <v>358</v>
      </c>
      <c r="AG95" s="3" t="s">
        <v>361</v>
      </c>
      <c r="AH95" s="3" t="s">
        <v>205</v>
      </c>
      <c r="AI95" s="3" t="s">
        <v>336</v>
      </c>
      <c r="AJ95" s="3"/>
      <c r="AK95" s="3"/>
      <c r="AL95" s="3"/>
      <c r="AM95" s="3"/>
      <c r="AN95" s="3"/>
      <c r="AO95" s="3"/>
      <c r="AP95" s="3" t="s">
        <v>118</v>
      </c>
      <c r="AQ95" s="3" t="s">
        <v>197</v>
      </c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>
        <v>24</v>
      </c>
      <c r="BC95" s="3">
        <v>12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</row>
    <row r="96" spans="1:60" ht="16" x14ac:dyDescent="0.2">
      <c r="A96" s="3">
        <v>91</v>
      </c>
      <c r="B96" s="2">
        <v>202006</v>
      </c>
      <c r="C96" s="2" t="s">
        <v>428</v>
      </c>
      <c r="D96" s="2" t="s">
        <v>429</v>
      </c>
      <c r="E96" s="2" t="s">
        <v>415</v>
      </c>
      <c r="F96" s="3"/>
      <c r="G96" s="3"/>
      <c r="H96" s="3"/>
      <c r="I96" s="3"/>
      <c r="J96" s="3"/>
      <c r="K96" s="3"/>
      <c r="L96" s="3" t="s">
        <v>430</v>
      </c>
      <c r="M96" s="3" t="s">
        <v>60</v>
      </c>
      <c r="N96" s="3" t="s">
        <v>431</v>
      </c>
      <c r="O96" s="3" t="s">
        <v>44</v>
      </c>
      <c r="P96" s="3" t="s">
        <v>432</v>
      </c>
      <c r="Q96" s="3" t="s">
        <v>83</v>
      </c>
      <c r="R96" s="3" t="s">
        <v>143</v>
      </c>
      <c r="S96" s="3" t="s">
        <v>92</v>
      </c>
      <c r="T96" s="3" t="s">
        <v>43</v>
      </c>
      <c r="U96" s="3" t="s">
        <v>42</v>
      </c>
      <c r="V96" s="3"/>
      <c r="W96" s="3"/>
      <c r="X96" s="3" t="s">
        <v>228</v>
      </c>
      <c r="Y96" s="3" t="s">
        <v>64</v>
      </c>
      <c r="Z96" s="3" t="s">
        <v>84</v>
      </c>
      <c r="AA96" s="3" t="s">
        <v>141</v>
      </c>
      <c r="AB96" s="3" t="s">
        <v>433</v>
      </c>
      <c r="AC96" s="3"/>
      <c r="AD96" s="3" t="s">
        <v>434</v>
      </c>
      <c r="AE96" s="3" t="s">
        <v>92</v>
      </c>
      <c r="AF96" s="3" t="s">
        <v>41</v>
      </c>
      <c r="AG96" s="3" t="s">
        <v>44</v>
      </c>
      <c r="AH96" s="3" t="s">
        <v>422</v>
      </c>
      <c r="AI96" s="3" t="s">
        <v>376</v>
      </c>
      <c r="AJ96" s="3"/>
      <c r="AK96" s="3"/>
      <c r="AL96" s="3"/>
      <c r="AM96" s="3"/>
      <c r="AN96" s="3"/>
      <c r="AO96" s="3"/>
      <c r="AP96" s="3" t="s">
        <v>435</v>
      </c>
      <c r="AQ96" s="3" t="s">
        <v>197</v>
      </c>
      <c r="AR96" s="3"/>
      <c r="AS96" s="3"/>
      <c r="AT96" s="3"/>
      <c r="AU96" s="3"/>
      <c r="AV96" s="3" t="s">
        <v>41</v>
      </c>
      <c r="AW96" s="3" t="s">
        <v>436</v>
      </c>
      <c r="AX96" s="3"/>
      <c r="AY96" s="3"/>
      <c r="AZ96" s="3" t="s">
        <v>72</v>
      </c>
      <c r="BA96" s="3"/>
      <c r="BB96" s="3">
        <v>24</v>
      </c>
      <c r="BC96" s="3">
        <v>14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</row>
    <row r="97" spans="1:60" ht="16" x14ac:dyDescent="0.2">
      <c r="A97" s="3">
        <v>92</v>
      </c>
      <c r="B97" s="2"/>
      <c r="C97" s="2" t="s">
        <v>437</v>
      </c>
      <c r="D97" s="2" t="s">
        <v>438</v>
      </c>
      <c r="E97" s="2" t="s">
        <v>415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 t="s">
        <v>136</v>
      </c>
      <c r="AE97" s="3" t="s">
        <v>37</v>
      </c>
      <c r="AF97" s="3" t="s">
        <v>93</v>
      </c>
      <c r="AG97" s="3" t="s">
        <v>83</v>
      </c>
      <c r="AH97" s="3" t="s">
        <v>111</v>
      </c>
      <c r="AI97" s="3" t="s">
        <v>376</v>
      </c>
      <c r="AJ97" s="3"/>
      <c r="AK97" s="3"/>
      <c r="AL97" s="3"/>
      <c r="AM97" s="3"/>
      <c r="AN97" s="3"/>
      <c r="AO97" s="3"/>
      <c r="AP97" s="3" t="s">
        <v>172</v>
      </c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>
        <v>24</v>
      </c>
      <c r="BC97" s="3">
        <v>4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</row>
    <row r="98" spans="1:60" ht="16" x14ac:dyDescent="0.2">
      <c r="A98" s="3">
        <v>93</v>
      </c>
      <c r="B98" s="2"/>
      <c r="C98" s="2" t="s">
        <v>439</v>
      </c>
      <c r="D98" s="2" t="s">
        <v>440</v>
      </c>
      <c r="E98" s="2" t="s">
        <v>415</v>
      </c>
      <c r="F98" s="3"/>
      <c r="G98" s="3"/>
      <c r="H98" s="3"/>
      <c r="I98" s="3"/>
      <c r="J98" s="3"/>
      <c r="K98" s="3"/>
      <c r="L98" s="3" t="s">
        <v>79</v>
      </c>
      <c r="M98" s="3" t="s">
        <v>42</v>
      </c>
      <c r="N98" s="3" t="s">
        <v>40</v>
      </c>
      <c r="O98" s="3" t="s">
        <v>197</v>
      </c>
      <c r="P98" s="3" t="s">
        <v>67</v>
      </c>
      <c r="Q98" s="3" t="s">
        <v>167</v>
      </c>
      <c r="R98" s="3" t="s">
        <v>97</v>
      </c>
      <c r="S98" s="3" t="s">
        <v>167</v>
      </c>
      <c r="T98" s="3" t="s">
        <v>89</v>
      </c>
      <c r="U98" s="3" t="s">
        <v>137</v>
      </c>
      <c r="V98" s="3"/>
      <c r="W98" s="3"/>
      <c r="X98" s="3" t="s">
        <v>67</v>
      </c>
      <c r="Y98" s="3" t="s">
        <v>197</v>
      </c>
      <c r="Z98" s="3" t="s">
        <v>136</v>
      </c>
      <c r="AA98" s="3" t="s">
        <v>167</v>
      </c>
      <c r="AB98" s="3" t="s">
        <v>109</v>
      </c>
      <c r="AC98" s="3" t="s">
        <v>167</v>
      </c>
      <c r="AD98" s="3" t="s">
        <v>89</v>
      </c>
      <c r="AE98" s="3" t="s">
        <v>166</v>
      </c>
      <c r="AF98" s="3" t="s">
        <v>93</v>
      </c>
      <c r="AG98" s="3" t="s">
        <v>166</v>
      </c>
      <c r="AH98" s="3" t="s">
        <v>118</v>
      </c>
      <c r="AI98" s="3" t="s">
        <v>328</v>
      </c>
      <c r="AJ98" s="3"/>
      <c r="AK98" s="3"/>
      <c r="AL98" s="3"/>
      <c r="AM98" s="3"/>
      <c r="AN98" s="3"/>
      <c r="AO98" s="3"/>
      <c r="AP98" s="3" t="s">
        <v>97</v>
      </c>
      <c r="AQ98" s="3" t="s">
        <v>167</v>
      </c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>
        <v>24</v>
      </c>
      <c r="BC98" s="3">
        <v>12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</row>
    <row r="99" spans="1:60" ht="32" x14ac:dyDescent="0.2">
      <c r="A99" s="3">
        <v>94</v>
      </c>
      <c r="B99" s="2">
        <v>202054</v>
      </c>
      <c r="C99" s="2" t="s">
        <v>441</v>
      </c>
      <c r="D99" s="2" t="s">
        <v>442</v>
      </c>
      <c r="E99" s="2" t="s">
        <v>443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>
        <v>24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</row>
    <row r="100" spans="1:60" ht="32" x14ac:dyDescent="0.2">
      <c r="A100" s="3">
        <v>95</v>
      </c>
      <c r="B100" s="2">
        <v>201043</v>
      </c>
      <c r="C100" s="2" t="s">
        <v>444</v>
      </c>
      <c r="D100" s="2" t="s">
        <v>445</v>
      </c>
      <c r="E100" s="2" t="s">
        <v>443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 t="s">
        <v>351</v>
      </c>
      <c r="AO100" s="3"/>
      <c r="AP100" s="3" t="s">
        <v>351</v>
      </c>
      <c r="AQ100" s="3" t="s">
        <v>446</v>
      </c>
      <c r="AR100" s="3" t="s">
        <v>351</v>
      </c>
      <c r="AS100" s="3" t="s">
        <v>447</v>
      </c>
      <c r="AT100" s="3" t="s">
        <v>349</v>
      </c>
      <c r="AU100" s="3" t="s">
        <v>404</v>
      </c>
      <c r="AV100" s="3" t="s">
        <v>72</v>
      </c>
      <c r="AW100" s="3"/>
      <c r="AX100" s="3"/>
      <c r="AY100" s="3"/>
      <c r="AZ100" s="3" t="s">
        <v>362</v>
      </c>
      <c r="BA100" s="3"/>
      <c r="BB100" s="3">
        <v>24</v>
      </c>
      <c r="BC100" s="3">
        <v>6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</row>
    <row r="101" spans="1:60" ht="32" x14ac:dyDescent="0.2">
      <c r="A101" s="3">
        <v>96</v>
      </c>
      <c r="B101" s="2">
        <v>202021</v>
      </c>
      <c r="C101" s="2" t="s">
        <v>448</v>
      </c>
      <c r="D101" s="2" t="s">
        <v>449</v>
      </c>
      <c r="E101" s="2" t="s">
        <v>443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>
        <v>24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</row>
    <row r="102" spans="1:60" ht="32" x14ac:dyDescent="0.2">
      <c r="A102" s="3">
        <v>97</v>
      </c>
      <c r="B102" s="2">
        <v>202035</v>
      </c>
      <c r="C102" s="2" t="s">
        <v>450</v>
      </c>
      <c r="D102" s="2" t="s">
        <v>451</v>
      </c>
      <c r="E102" s="2" t="s">
        <v>443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 t="s">
        <v>41</v>
      </c>
      <c r="AI102" s="3" t="s">
        <v>320</v>
      </c>
      <c r="AJ102" s="3"/>
      <c r="AK102" s="3"/>
      <c r="AL102" s="3" t="s">
        <v>388</v>
      </c>
      <c r="AM102" s="3"/>
      <c r="AN102" s="3" t="s">
        <v>117</v>
      </c>
      <c r="AO102" s="3" t="s">
        <v>119</v>
      </c>
      <c r="AP102" s="3" t="s">
        <v>345</v>
      </c>
      <c r="AQ102" s="3" t="s">
        <v>200</v>
      </c>
      <c r="AR102" s="3" t="s">
        <v>452</v>
      </c>
      <c r="AS102" s="3"/>
      <c r="AT102" s="3" t="s">
        <v>362</v>
      </c>
      <c r="AU102" s="3" t="s">
        <v>453</v>
      </c>
      <c r="AV102" s="3" t="s">
        <v>89</v>
      </c>
      <c r="AW102" s="3" t="s">
        <v>376</v>
      </c>
      <c r="AX102" s="3"/>
      <c r="AY102" s="3"/>
      <c r="AZ102" s="3" t="s">
        <v>168</v>
      </c>
      <c r="BA102" s="3"/>
      <c r="BB102" s="3">
        <v>24</v>
      </c>
      <c r="BC102" s="3">
        <v>8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</row>
    <row r="103" spans="1:60" ht="32" x14ac:dyDescent="0.2">
      <c r="A103" s="3">
        <v>98</v>
      </c>
      <c r="B103" s="2">
        <v>201028</v>
      </c>
      <c r="C103" s="2" t="s">
        <v>454</v>
      </c>
      <c r="D103" s="2" t="s">
        <v>455</v>
      </c>
      <c r="E103" s="2" t="s">
        <v>443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>
        <v>24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</row>
    <row r="104" spans="1:60" ht="32" x14ac:dyDescent="0.2">
      <c r="A104" s="3">
        <v>99</v>
      </c>
      <c r="B104" s="2">
        <v>201007</v>
      </c>
      <c r="C104" s="2" t="s">
        <v>456</v>
      </c>
      <c r="D104" s="2" t="s">
        <v>457</v>
      </c>
      <c r="E104" s="2" t="s">
        <v>443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 t="s">
        <v>168</v>
      </c>
      <c r="AO104" s="3" t="s">
        <v>182</v>
      </c>
      <c r="AP104" s="3" t="s">
        <v>386</v>
      </c>
      <c r="AQ104" s="3" t="s">
        <v>121</v>
      </c>
      <c r="AR104" s="3" t="s">
        <v>93</v>
      </c>
      <c r="AS104" s="3" t="s">
        <v>37</v>
      </c>
      <c r="AT104" s="3" t="s">
        <v>120</v>
      </c>
      <c r="AU104" s="3"/>
      <c r="AV104" s="3" t="s">
        <v>140</v>
      </c>
      <c r="AW104" s="3" t="s">
        <v>458</v>
      </c>
      <c r="AX104" s="3"/>
      <c r="AY104" s="3"/>
      <c r="AZ104" s="3"/>
      <c r="BA104" s="3"/>
      <c r="BB104" s="3">
        <v>24</v>
      </c>
      <c r="BC104" s="3">
        <v>5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</row>
    <row r="105" spans="1:60" ht="32" x14ac:dyDescent="0.2">
      <c r="A105" s="3">
        <v>100</v>
      </c>
      <c r="B105" s="2"/>
      <c r="C105" s="2" t="s">
        <v>459</v>
      </c>
      <c r="D105" s="2" t="s">
        <v>460</v>
      </c>
      <c r="E105" s="2" t="s">
        <v>443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>
        <v>24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</row>
    <row r="106" spans="1:60" ht="32" x14ac:dyDescent="0.2">
      <c r="A106" s="3">
        <v>101</v>
      </c>
      <c r="B106" s="2"/>
      <c r="C106" s="2" t="s">
        <v>459</v>
      </c>
      <c r="D106" s="2" t="s">
        <v>460</v>
      </c>
      <c r="E106" s="2" t="s">
        <v>443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 t="s">
        <v>47</v>
      </c>
      <c r="U106" s="3" t="s">
        <v>44</v>
      </c>
      <c r="V106" s="3"/>
      <c r="W106" s="3"/>
      <c r="X106" s="3" t="s">
        <v>41</v>
      </c>
      <c r="Y106" s="3"/>
      <c r="Z106" s="3" t="s">
        <v>80</v>
      </c>
      <c r="AA106" s="3"/>
      <c r="AB106" s="3" t="s">
        <v>36</v>
      </c>
      <c r="AC106" s="3" t="s">
        <v>37</v>
      </c>
      <c r="AD106" s="3" t="s">
        <v>63</v>
      </c>
      <c r="AE106" s="3" t="s">
        <v>46</v>
      </c>
      <c r="AF106" s="3" t="s">
        <v>72</v>
      </c>
      <c r="AG106" s="3" t="s">
        <v>119</v>
      </c>
      <c r="AH106" s="3" t="s">
        <v>72</v>
      </c>
      <c r="AI106" s="3" t="s">
        <v>376</v>
      </c>
      <c r="AJ106" s="3"/>
      <c r="AK106" s="3"/>
      <c r="AL106" s="3" t="s">
        <v>41</v>
      </c>
      <c r="AM106" s="3" t="s">
        <v>268</v>
      </c>
      <c r="AN106" s="3" t="s">
        <v>80</v>
      </c>
      <c r="AO106" s="3"/>
      <c r="AP106" s="3"/>
      <c r="AQ106" s="3"/>
      <c r="AR106" s="3" t="s">
        <v>80</v>
      </c>
      <c r="AS106" s="3" t="s">
        <v>99</v>
      </c>
      <c r="AT106" s="3" t="s">
        <v>36</v>
      </c>
      <c r="AU106" s="3" t="s">
        <v>166</v>
      </c>
      <c r="AV106" s="3" t="s">
        <v>89</v>
      </c>
      <c r="AW106" s="3" t="s">
        <v>376</v>
      </c>
      <c r="AX106" s="3"/>
      <c r="AY106" s="3"/>
      <c r="AZ106" s="3" t="s">
        <v>356</v>
      </c>
      <c r="BA106" s="3"/>
      <c r="BB106" s="3">
        <v>24</v>
      </c>
      <c r="BC106" s="3">
        <v>13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</row>
    <row r="107" spans="1:60" ht="32" x14ac:dyDescent="0.2">
      <c r="A107" s="3">
        <v>102</v>
      </c>
      <c r="B107" s="2">
        <v>201036</v>
      </c>
      <c r="C107" s="2" t="s">
        <v>461</v>
      </c>
      <c r="D107" s="2" t="s">
        <v>462</v>
      </c>
      <c r="E107" s="2" t="s">
        <v>443</v>
      </c>
      <c r="F107" s="3"/>
      <c r="G107" s="3"/>
      <c r="H107" s="3"/>
      <c r="I107" s="3"/>
      <c r="J107" s="3"/>
      <c r="K107" s="3"/>
      <c r="L107" s="3" t="s">
        <v>82</v>
      </c>
      <c r="M107" s="3"/>
      <c r="N107" s="3" t="s">
        <v>61</v>
      </c>
      <c r="O107" s="3" t="s">
        <v>446</v>
      </c>
      <c r="P107" s="3" t="s">
        <v>140</v>
      </c>
      <c r="Q107" s="3" t="s">
        <v>446</v>
      </c>
      <c r="R107" s="3" t="s">
        <v>45</v>
      </c>
      <c r="S107" s="3" t="s">
        <v>447</v>
      </c>
      <c r="T107" s="3" t="s">
        <v>61</v>
      </c>
      <c r="U107" s="3" t="s">
        <v>446</v>
      </c>
      <c r="V107" s="3"/>
      <c r="W107" s="3"/>
      <c r="X107" s="3"/>
      <c r="Y107" s="3"/>
      <c r="Z107" s="3" t="s">
        <v>82</v>
      </c>
      <c r="AA107" s="3" t="s">
        <v>357</v>
      </c>
      <c r="AB107" s="3" t="s">
        <v>47</v>
      </c>
      <c r="AC107" s="3" t="s">
        <v>426</v>
      </c>
      <c r="AD107" s="3" t="s">
        <v>172</v>
      </c>
      <c r="AE107" s="3"/>
      <c r="AF107" s="3" t="s">
        <v>72</v>
      </c>
      <c r="AG107" s="3" t="s">
        <v>447</v>
      </c>
      <c r="AH107" s="3" t="s">
        <v>36</v>
      </c>
      <c r="AI107" s="3" t="s">
        <v>398</v>
      </c>
      <c r="AJ107" s="3"/>
      <c r="AK107" s="3"/>
      <c r="AL107" s="3" t="s">
        <v>169</v>
      </c>
      <c r="AM107" s="3" t="s">
        <v>268</v>
      </c>
      <c r="AN107" s="3" t="s">
        <v>57</v>
      </c>
      <c r="AO107" s="3"/>
      <c r="AP107" s="3" t="s">
        <v>61</v>
      </c>
      <c r="AQ107" s="3"/>
      <c r="AR107" s="3" t="s">
        <v>70</v>
      </c>
      <c r="AS107" s="3" t="s">
        <v>352</v>
      </c>
      <c r="AT107" s="3" t="s">
        <v>72</v>
      </c>
      <c r="AU107" s="3" t="s">
        <v>463</v>
      </c>
      <c r="AV107" s="3" t="s">
        <v>89</v>
      </c>
      <c r="AW107" s="3"/>
      <c r="AX107" s="3"/>
      <c r="AY107" s="3"/>
      <c r="AZ107" s="3" t="s">
        <v>72</v>
      </c>
      <c r="BA107" s="3"/>
      <c r="BB107" s="3">
        <v>24</v>
      </c>
      <c r="BC107" s="3">
        <v>17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</row>
    <row r="108" spans="1:60" ht="32" x14ac:dyDescent="0.2">
      <c r="A108" s="3">
        <v>103</v>
      </c>
      <c r="B108" s="2">
        <v>201003</v>
      </c>
      <c r="C108" s="2" t="s">
        <v>464</v>
      </c>
      <c r="D108" s="2" t="s">
        <v>465</v>
      </c>
      <c r="E108" s="2" t="s">
        <v>443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>
        <v>24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</row>
    <row r="109" spans="1:60" ht="32" x14ac:dyDescent="0.2">
      <c r="A109" s="3">
        <v>104</v>
      </c>
      <c r="B109" s="2">
        <v>201016</v>
      </c>
      <c r="C109" s="2" t="s">
        <v>466</v>
      </c>
      <c r="D109" s="2" t="s">
        <v>467</v>
      </c>
      <c r="E109" s="2" t="s">
        <v>443</v>
      </c>
      <c r="F109" s="3"/>
      <c r="G109" s="3"/>
      <c r="H109" s="3"/>
      <c r="I109" s="3"/>
      <c r="J109" s="3"/>
      <c r="K109" s="3"/>
      <c r="L109" s="3" t="s">
        <v>468</v>
      </c>
      <c r="M109" s="3"/>
      <c r="N109" s="3"/>
      <c r="O109" s="3"/>
      <c r="P109" s="3" t="s">
        <v>358</v>
      </c>
      <c r="Q109" s="3"/>
      <c r="R109" s="3" t="s">
        <v>358</v>
      </c>
      <c r="S109" s="3" t="s">
        <v>447</v>
      </c>
      <c r="T109" s="3" t="s">
        <v>38</v>
      </c>
      <c r="U109" s="3" t="s">
        <v>469</v>
      </c>
      <c r="V109" s="3"/>
      <c r="W109" s="3"/>
      <c r="X109" s="3" t="s">
        <v>374</v>
      </c>
      <c r="Y109" s="3" t="s">
        <v>350</v>
      </c>
      <c r="Z109" s="3" t="s">
        <v>358</v>
      </c>
      <c r="AA109" s="3" t="s">
        <v>361</v>
      </c>
      <c r="AB109" s="3" t="s">
        <v>470</v>
      </c>
      <c r="AC109" s="3" t="s">
        <v>426</v>
      </c>
      <c r="AD109" s="3" t="s">
        <v>471</v>
      </c>
      <c r="AE109" s="3" t="s">
        <v>426</v>
      </c>
      <c r="AF109" s="3" t="s">
        <v>472</v>
      </c>
      <c r="AG109" s="3" t="s">
        <v>447</v>
      </c>
      <c r="AH109" s="3" t="s">
        <v>80</v>
      </c>
      <c r="AI109" s="3" t="s">
        <v>398</v>
      </c>
      <c r="AJ109" s="3"/>
      <c r="AK109" s="3"/>
      <c r="AL109" s="3" t="s">
        <v>362</v>
      </c>
      <c r="AM109" s="3" t="s">
        <v>447</v>
      </c>
      <c r="AN109" s="3" t="s">
        <v>471</v>
      </c>
      <c r="AO109" s="3" t="s">
        <v>404</v>
      </c>
      <c r="AP109" s="3" t="s">
        <v>473</v>
      </c>
      <c r="AQ109" s="3" t="s">
        <v>350</v>
      </c>
      <c r="AR109" s="3" t="s">
        <v>474</v>
      </c>
      <c r="AS109" s="3" t="s">
        <v>447</v>
      </c>
      <c r="AT109" s="3" t="s">
        <v>345</v>
      </c>
      <c r="AU109" s="3" t="s">
        <v>463</v>
      </c>
      <c r="AV109" s="3" t="s">
        <v>38</v>
      </c>
      <c r="AW109" s="3" t="s">
        <v>157</v>
      </c>
      <c r="AX109" s="3"/>
      <c r="AY109" s="3"/>
      <c r="AZ109" s="3" t="s">
        <v>471</v>
      </c>
      <c r="BA109" s="3"/>
      <c r="BB109" s="3">
        <v>24</v>
      </c>
      <c r="BC109" s="3">
        <v>17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</row>
    <row r="110" spans="1:60" ht="16" x14ac:dyDescent="0.2">
      <c r="A110" s="3">
        <v>105</v>
      </c>
      <c r="B110" s="2">
        <v>202033</v>
      </c>
      <c r="C110" s="2" t="s">
        <v>475</v>
      </c>
      <c r="D110" s="2" t="s">
        <v>476</v>
      </c>
      <c r="E110" s="2" t="s">
        <v>477</v>
      </c>
      <c r="F110" s="3"/>
      <c r="G110" s="3"/>
      <c r="H110" s="3"/>
      <c r="I110" s="3"/>
      <c r="J110" s="3"/>
      <c r="K110" s="3"/>
      <c r="L110" s="3" t="s">
        <v>109</v>
      </c>
      <c r="M110" s="3" t="s">
        <v>92</v>
      </c>
      <c r="N110" s="3" t="s">
        <v>45</v>
      </c>
      <c r="O110" s="3" t="s">
        <v>90</v>
      </c>
      <c r="P110" s="3" t="s">
        <v>61</v>
      </c>
      <c r="Q110" s="3" t="s">
        <v>197</v>
      </c>
      <c r="R110" s="3" t="s">
        <v>38</v>
      </c>
      <c r="S110" s="3" t="s">
        <v>119</v>
      </c>
      <c r="T110" s="3" t="s">
        <v>47</v>
      </c>
      <c r="U110" s="3" t="s">
        <v>166</v>
      </c>
      <c r="V110" s="3"/>
      <c r="W110" s="3"/>
      <c r="X110" s="3" t="s">
        <v>38</v>
      </c>
      <c r="Y110" s="3" t="s">
        <v>46</v>
      </c>
      <c r="Z110" s="3" t="s">
        <v>61</v>
      </c>
      <c r="AA110" s="3" t="s">
        <v>197</v>
      </c>
      <c r="AB110" s="3" t="s">
        <v>63</v>
      </c>
      <c r="AC110" s="3" t="s">
        <v>197</v>
      </c>
      <c r="AD110" s="3" t="s">
        <v>40</v>
      </c>
      <c r="AE110" s="3" t="s">
        <v>92</v>
      </c>
      <c r="AF110" s="3" t="s">
        <v>45</v>
      </c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>
        <v>24</v>
      </c>
      <c r="BC110" s="3">
        <v>10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</row>
    <row r="111" spans="1:60" ht="16" x14ac:dyDescent="0.2">
      <c r="A111" s="3">
        <v>106</v>
      </c>
      <c r="B111" s="2">
        <v>202009</v>
      </c>
      <c r="C111" s="2" t="s">
        <v>478</v>
      </c>
      <c r="D111" s="2" t="s">
        <v>479</v>
      </c>
      <c r="E111" s="2" t="s">
        <v>477</v>
      </c>
      <c r="F111" s="3"/>
      <c r="G111" s="3"/>
      <c r="H111" s="3"/>
      <c r="I111" s="3"/>
      <c r="J111" s="3"/>
      <c r="K111" s="3"/>
      <c r="L111" s="3" t="s">
        <v>172</v>
      </c>
      <c r="M111" s="3"/>
      <c r="N111" s="3" t="s">
        <v>109</v>
      </c>
      <c r="O111" s="3"/>
      <c r="P111" s="3" t="s">
        <v>206</v>
      </c>
      <c r="Q111" s="3" t="s">
        <v>197</v>
      </c>
      <c r="R111" s="3" t="s">
        <v>134</v>
      </c>
      <c r="S111" s="3" t="s">
        <v>68</v>
      </c>
      <c r="T111" s="3" t="s">
        <v>136</v>
      </c>
      <c r="U111" s="3" t="s">
        <v>44</v>
      </c>
      <c r="V111" s="3"/>
      <c r="W111" s="3"/>
      <c r="X111" s="3" t="s">
        <v>93</v>
      </c>
      <c r="Y111" s="3" t="s">
        <v>480</v>
      </c>
      <c r="Z111" s="3" t="s">
        <v>97</v>
      </c>
      <c r="AA111" s="3" t="s">
        <v>91</v>
      </c>
      <c r="AB111" s="3" t="s">
        <v>79</v>
      </c>
      <c r="AC111" s="3"/>
      <c r="AD111" s="3" t="s">
        <v>118</v>
      </c>
      <c r="AE111" s="3"/>
      <c r="AF111" s="3" t="s">
        <v>135</v>
      </c>
      <c r="AG111" s="3" t="s">
        <v>90</v>
      </c>
      <c r="AH111" s="3" t="s">
        <v>481</v>
      </c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 t="s">
        <v>63</v>
      </c>
      <c r="AU111" s="3"/>
      <c r="AV111" s="3"/>
      <c r="AW111" s="3"/>
      <c r="AX111" s="3"/>
      <c r="AY111" s="3"/>
      <c r="AZ111" s="3" t="s">
        <v>387</v>
      </c>
      <c r="BA111" s="3"/>
      <c r="BB111" s="3">
        <v>24</v>
      </c>
      <c r="BC111" s="3">
        <v>13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</row>
    <row r="112" spans="1:60" ht="16" x14ac:dyDescent="0.2">
      <c r="A112" s="3">
        <v>107</v>
      </c>
      <c r="B112" s="2">
        <v>202034</v>
      </c>
      <c r="C112" s="2" t="s">
        <v>482</v>
      </c>
      <c r="D112" s="2" t="s">
        <v>483</v>
      </c>
      <c r="E112" s="2" t="s">
        <v>477</v>
      </c>
      <c r="F112" s="3"/>
      <c r="G112" s="3"/>
      <c r="H112" s="3"/>
      <c r="I112" s="3"/>
      <c r="J112" s="3"/>
      <c r="K112" s="3"/>
      <c r="L112" s="3" t="s">
        <v>45</v>
      </c>
      <c r="M112" s="3" t="s">
        <v>197</v>
      </c>
      <c r="N112" s="3" t="s">
        <v>48</v>
      </c>
      <c r="O112" s="3" t="s">
        <v>197</v>
      </c>
      <c r="P112" s="3" t="s">
        <v>45</v>
      </c>
      <c r="Q112" s="3"/>
      <c r="R112" s="3" t="s">
        <v>205</v>
      </c>
      <c r="S112" s="3" t="s">
        <v>484</v>
      </c>
      <c r="T112" s="3" t="s">
        <v>63</v>
      </c>
      <c r="U112" s="3" t="s">
        <v>166</v>
      </c>
      <c r="V112" s="3"/>
      <c r="W112" s="3"/>
      <c r="X112" s="3" t="s">
        <v>109</v>
      </c>
      <c r="Y112" s="3"/>
      <c r="Z112" s="3" t="s">
        <v>41</v>
      </c>
      <c r="AA112" s="3"/>
      <c r="AB112" s="3" t="s">
        <v>41</v>
      </c>
      <c r="AC112" s="3" t="s">
        <v>167</v>
      </c>
      <c r="AD112" s="3" t="s">
        <v>61</v>
      </c>
      <c r="AE112" s="3" t="s">
        <v>44</v>
      </c>
      <c r="AF112" s="3" t="s">
        <v>48</v>
      </c>
      <c r="AG112" s="3" t="s">
        <v>137</v>
      </c>
      <c r="AH112" s="3" t="s">
        <v>45</v>
      </c>
      <c r="AI112" s="3" t="s">
        <v>132</v>
      </c>
      <c r="AJ112" s="3"/>
      <c r="AK112" s="3"/>
      <c r="AL112" s="3" t="s">
        <v>36</v>
      </c>
      <c r="AM112" s="3" t="s">
        <v>485</v>
      </c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 t="s">
        <v>126</v>
      </c>
      <c r="BA112" s="3"/>
      <c r="BB112" s="3">
        <v>24</v>
      </c>
      <c r="BC112" s="3">
        <v>13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</row>
    <row r="113" spans="1:60" ht="16" x14ac:dyDescent="0.2">
      <c r="A113" s="3">
        <v>108</v>
      </c>
      <c r="B113" s="2">
        <v>202005</v>
      </c>
      <c r="C113" s="2" t="s">
        <v>486</v>
      </c>
      <c r="D113" s="2" t="s">
        <v>487</v>
      </c>
      <c r="E113" s="2" t="s">
        <v>477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>
        <v>24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</row>
    <row r="114" spans="1:60" ht="16" x14ac:dyDescent="0.2">
      <c r="A114" s="3">
        <v>109</v>
      </c>
      <c r="B114" s="2">
        <v>202047</v>
      </c>
      <c r="C114" s="2" t="s">
        <v>488</v>
      </c>
      <c r="D114" s="2" t="s">
        <v>489</v>
      </c>
      <c r="E114" s="2" t="s">
        <v>477</v>
      </c>
      <c r="F114" s="3"/>
      <c r="G114" s="3"/>
      <c r="H114" s="3"/>
      <c r="I114" s="3"/>
      <c r="J114" s="3"/>
      <c r="K114" s="3"/>
      <c r="L114" s="3" t="s">
        <v>41</v>
      </c>
      <c r="M114" s="3" t="s">
        <v>44</v>
      </c>
      <c r="N114" s="3" t="s">
        <v>61</v>
      </c>
      <c r="O114" s="3" t="s">
        <v>166</v>
      </c>
      <c r="P114" s="3" t="s">
        <v>272</v>
      </c>
      <c r="Q114" s="3" t="s">
        <v>166</v>
      </c>
      <c r="R114" s="3" t="s">
        <v>47</v>
      </c>
      <c r="S114" s="3" t="s">
        <v>166</v>
      </c>
      <c r="T114" s="3" t="s">
        <v>93</v>
      </c>
      <c r="U114" s="3" t="s">
        <v>166</v>
      </c>
      <c r="V114" s="3"/>
      <c r="W114" s="3"/>
      <c r="X114" s="3" t="s">
        <v>490</v>
      </c>
      <c r="Y114" s="3" t="s">
        <v>46</v>
      </c>
      <c r="Z114" s="3" t="s">
        <v>45</v>
      </c>
      <c r="AA114" s="3" t="s">
        <v>197</v>
      </c>
      <c r="AB114" s="3" t="s">
        <v>45</v>
      </c>
      <c r="AC114" s="3" t="s">
        <v>197</v>
      </c>
      <c r="AD114" s="3" t="s">
        <v>63</v>
      </c>
      <c r="AE114" s="3" t="s">
        <v>59</v>
      </c>
      <c r="AF114" s="3" t="s">
        <v>45</v>
      </c>
      <c r="AG114" s="3" t="s">
        <v>137</v>
      </c>
      <c r="AH114" s="3" t="s">
        <v>72</v>
      </c>
      <c r="AI114" s="3" t="s">
        <v>132</v>
      </c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>
        <v>24</v>
      </c>
      <c r="BC114" s="3">
        <v>11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</row>
    <row r="115" spans="1:60" ht="16" x14ac:dyDescent="0.2">
      <c r="A115" s="3">
        <v>110</v>
      </c>
      <c r="B115" s="2"/>
      <c r="C115" s="2" t="s">
        <v>491</v>
      </c>
      <c r="D115" s="2" t="s">
        <v>51</v>
      </c>
      <c r="E115" s="2" t="s">
        <v>492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>
        <v>24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</row>
    <row r="116" spans="1:60" ht="16" x14ac:dyDescent="0.2">
      <c r="A116" s="3">
        <v>111</v>
      </c>
      <c r="B116" s="2"/>
      <c r="C116" s="2" t="s">
        <v>493</v>
      </c>
      <c r="D116" s="2" t="s">
        <v>51</v>
      </c>
      <c r="E116" s="2" t="s">
        <v>492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 t="s">
        <v>494</v>
      </c>
      <c r="AU116" s="3"/>
      <c r="AV116" s="3"/>
      <c r="AW116" s="3"/>
      <c r="AX116" s="3"/>
      <c r="AY116" s="3"/>
      <c r="AZ116" s="3"/>
      <c r="BA116" s="3"/>
      <c r="BB116" s="3">
        <v>24</v>
      </c>
      <c r="BC116" s="3">
        <v>1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</row>
    <row r="117" spans="1:60" ht="16" x14ac:dyDescent="0.2">
      <c r="A117" s="3">
        <v>112</v>
      </c>
      <c r="B117" s="2"/>
      <c r="C117" s="2" t="s">
        <v>493</v>
      </c>
      <c r="D117" s="2" t="s">
        <v>51</v>
      </c>
      <c r="E117" s="2" t="s">
        <v>492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>
        <v>24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</row>
    <row r="118" spans="1:60" ht="16" x14ac:dyDescent="0.2">
      <c r="A118" s="3">
        <v>113</v>
      </c>
      <c r="B118" s="2"/>
      <c r="C118" s="2" t="s">
        <v>495</v>
      </c>
      <c r="D118" s="2" t="s">
        <v>78</v>
      </c>
      <c r="E118" s="2" t="s">
        <v>492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 t="s">
        <v>308</v>
      </c>
      <c r="AE118" s="3" t="s">
        <v>496</v>
      </c>
      <c r="AF118" s="3" t="s">
        <v>136</v>
      </c>
      <c r="AG118" s="3"/>
      <c r="AH118" s="3" t="s">
        <v>497</v>
      </c>
      <c r="AI118" s="3"/>
      <c r="AJ118" s="3"/>
      <c r="AK118" s="3"/>
      <c r="AL118" s="3" t="s">
        <v>329</v>
      </c>
      <c r="AM118" s="3" t="s">
        <v>498</v>
      </c>
      <c r="AN118" s="3" t="s">
        <v>217</v>
      </c>
      <c r="AO118" s="3"/>
      <c r="AP118" s="3" t="s">
        <v>98</v>
      </c>
      <c r="AQ118" s="3" t="s">
        <v>66</v>
      </c>
      <c r="AR118" s="3" t="s">
        <v>63</v>
      </c>
      <c r="AS118" s="3"/>
      <c r="AT118" s="3" t="s">
        <v>499</v>
      </c>
      <c r="AU118" s="3"/>
      <c r="AV118" s="3" t="s">
        <v>500</v>
      </c>
      <c r="AW118" s="3"/>
      <c r="AX118" s="3"/>
      <c r="AY118" s="3"/>
      <c r="AZ118" s="3" t="s">
        <v>47</v>
      </c>
      <c r="BA118" s="3"/>
      <c r="BB118" s="3">
        <v>24</v>
      </c>
      <c r="BC118" s="3">
        <v>10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</row>
    <row r="119" spans="1:60" ht="16" x14ac:dyDescent="0.2">
      <c r="A119" s="3">
        <v>114</v>
      </c>
      <c r="B119" s="2"/>
      <c r="C119" s="2" t="s">
        <v>501</v>
      </c>
      <c r="D119" s="2" t="s">
        <v>502</v>
      </c>
      <c r="E119" s="2" t="s">
        <v>503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>
        <v>24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</row>
    <row r="120" spans="1:60" ht="16" x14ac:dyDescent="0.2">
      <c r="A120" s="3">
        <v>115</v>
      </c>
      <c r="B120" s="2"/>
      <c r="C120" s="2" t="s">
        <v>504</v>
      </c>
      <c r="D120" s="2" t="s">
        <v>51</v>
      </c>
      <c r="E120" s="2" t="s">
        <v>503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>
        <v>24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</row>
    <row r="121" spans="1:60" ht="16" x14ac:dyDescent="0.2">
      <c r="A121" s="3">
        <v>116</v>
      </c>
      <c r="B121" s="2"/>
      <c r="C121" s="2" t="s">
        <v>505</v>
      </c>
      <c r="D121" s="2" t="s">
        <v>506</v>
      </c>
      <c r="E121" s="2" t="s">
        <v>503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>
        <v>24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</row>
    <row r="122" spans="1:60" ht="16" x14ac:dyDescent="0.2">
      <c r="A122" s="3">
        <v>117</v>
      </c>
      <c r="B122" s="2">
        <v>201049</v>
      </c>
      <c r="C122" s="2" t="s">
        <v>507</v>
      </c>
      <c r="D122" s="2" t="s">
        <v>508</v>
      </c>
      <c r="E122" s="2" t="s">
        <v>503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 t="s">
        <v>387</v>
      </c>
      <c r="AC122" s="3"/>
      <c r="AD122" s="3" t="s">
        <v>136</v>
      </c>
      <c r="AE122" s="3" t="s">
        <v>92</v>
      </c>
      <c r="AF122" s="3" t="s">
        <v>122</v>
      </c>
      <c r="AG122" s="3" t="s">
        <v>108</v>
      </c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 t="s">
        <v>136</v>
      </c>
      <c r="BA122" s="3"/>
      <c r="BB122" s="3">
        <v>24</v>
      </c>
      <c r="BC122" s="3">
        <v>4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</row>
    <row r="123" spans="1:60" ht="16" x14ac:dyDescent="0.2">
      <c r="A123" s="3">
        <v>118</v>
      </c>
      <c r="B123" s="2"/>
      <c r="C123" s="2" t="s">
        <v>509</v>
      </c>
      <c r="D123" s="2" t="s">
        <v>510</v>
      </c>
      <c r="E123" s="2" t="s">
        <v>503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>
        <v>24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</row>
    <row r="124" spans="1:60" ht="16" x14ac:dyDescent="0.2">
      <c r="A124" s="3">
        <v>119</v>
      </c>
      <c r="B124" s="2"/>
      <c r="C124" s="2" t="s">
        <v>509</v>
      </c>
      <c r="D124" s="2" t="s">
        <v>51</v>
      </c>
      <c r="E124" s="2" t="s">
        <v>503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>
        <v>24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</row>
    <row r="125" spans="1:60" ht="16" x14ac:dyDescent="0.2">
      <c r="A125" s="3">
        <v>120</v>
      </c>
      <c r="B125" s="2">
        <v>202043</v>
      </c>
      <c r="C125" s="2" t="s">
        <v>511</v>
      </c>
      <c r="D125" s="2" t="s">
        <v>512</v>
      </c>
      <c r="E125" s="2" t="s">
        <v>503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>
        <v>24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</row>
    <row r="126" spans="1:60" ht="16" x14ac:dyDescent="0.2">
      <c r="A126" s="3">
        <v>121</v>
      </c>
      <c r="B126" s="2"/>
      <c r="C126" s="2" t="s">
        <v>513</v>
      </c>
      <c r="D126" s="2" t="s">
        <v>51</v>
      </c>
      <c r="E126" s="2" t="s">
        <v>514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>
        <v>24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</row>
    <row r="127" spans="1:60" ht="16" x14ac:dyDescent="0.2">
      <c r="A127" s="3">
        <v>122</v>
      </c>
      <c r="B127" s="2"/>
      <c r="C127" s="2" t="s">
        <v>515</v>
      </c>
      <c r="D127" s="2" t="s">
        <v>51</v>
      </c>
      <c r="E127" s="2" t="s">
        <v>514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>
        <v>24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</row>
    <row r="128" spans="1:60" x14ac:dyDescent="0.2">
      <c r="A128" s="5"/>
      <c r="B128" s="5"/>
      <c r="C128" s="5" t="s">
        <v>516</v>
      </c>
      <c r="D128" s="5"/>
      <c r="E128" s="5"/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74</v>
      </c>
      <c r="M128" s="5">
        <v>64</v>
      </c>
      <c r="N128" s="5">
        <v>75</v>
      </c>
      <c r="O128" s="5">
        <v>68</v>
      </c>
      <c r="P128" s="5">
        <v>68</v>
      </c>
      <c r="Q128" s="5">
        <v>62</v>
      </c>
      <c r="R128" s="5">
        <v>64</v>
      </c>
      <c r="S128" s="5">
        <v>54</v>
      </c>
      <c r="T128" s="5">
        <v>74</v>
      </c>
      <c r="U128" s="5">
        <v>70</v>
      </c>
      <c r="V128" s="5">
        <v>0</v>
      </c>
      <c r="W128" s="5">
        <v>0</v>
      </c>
      <c r="X128" s="5">
        <v>74</v>
      </c>
      <c r="Y128" s="5">
        <v>62</v>
      </c>
      <c r="Z128" s="5">
        <v>76</v>
      </c>
      <c r="AA128" s="5">
        <v>65</v>
      </c>
      <c r="AB128" s="5">
        <v>79</v>
      </c>
      <c r="AC128" s="5">
        <v>72</v>
      </c>
      <c r="AD128" s="5">
        <v>79</v>
      </c>
      <c r="AE128" s="5">
        <v>72</v>
      </c>
      <c r="AF128" s="5">
        <v>76</v>
      </c>
      <c r="AG128" s="5">
        <v>63</v>
      </c>
      <c r="AH128" s="5">
        <v>69</v>
      </c>
      <c r="AI128" s="5">
        <v>52</v>
      </c>
      <c r="AJ128" s="5">
        <v>0</v>
      </c>
      <c r="AK128" s="5">
        <v>0</v>
      </c>
      <c r="AL128" s="5">
        <v>24</v>
      </c>
      <c r="AM128" s="5">
        <v>13</v>
      </c>
      <c r="AN128" s="5">
        <v>21</v>
      </c>
      <c r="AO128" s="5">
        <v>12</v>
      </c>
      <c r="AP128" s="5">
        <v>41</v>
      </c>
      <c r="AQ128" s="5">
        <v>31</v>
      </c>
      <c r="AR128" s="5">
        <v>24</v>
      </c>
      <c r="AS128" s="5">
        <v>13</v>
      </c>
      <c r="AT128" s="5">
        <v>19</v>
      </c>
      <c r="AU128" s="5">
        <v>13</v>
      </c>
      <c r="AV128" s="5">
        <v>22</v>
      </c>
      <c r="AW128" s="5">
        <v>12</v>
      </c>
      <c r="AX128" s="5">
        <v>0</v>
      </c>
      <c r="AY128" s="5">
        <v>1</v>
      </c>
      <c r="AZ128" s="5">
        <v>35</v>
      </c>
      <c r="BA128" s="5">
        <v>1</v>
      </c>
      <c r="BB128" s="5"/>
      <c r="BC128" s="5">
        <v>994</v>
      </c>
      <c r="BD128" s="5">
        <v>0</v>
      </c>
      <c r="BE128" s="5">
        <v>0</v>
      </c>
      <c r="BF128" s="5">
        <v>0</v>
      </c>
      <c r="BG128" s="5">
        <v>0</v>
      </c>
      <c r="BH128" s="5">
        <v>3</v>
      </c>
    </row>
    <row r="130" spans="2:3" x14ac:dyDescent="0.2">
      <c r="B130" t="s">
        <v>517</v>
      </c>
    </row>
    <row r="131" spans="2:3" ht="16" x14ac:dyDescent="0.2">
      <c r="B131" s="6">
        <v>1</v>
      </c>
      <c r="C131" s="7" t="s">
        <v>518</v>
      </c>
    </row>
    <row r="132" spans="2:3" ht="16" x14ac:dyDescent="0.2">
      <c r="B132" s="8" t="s">
        <v>519</v>
      </c>
      <c r="C132" s="7" t="s">
        <v>19</v>
      </c>
    </row>
    <row r="133" spans="2:3" ht="16" x14ac:dyDescent="0.2">
      <c r="B133" s="9" t="s">
        <v>520</v>
      </c>
      <c r="C133" s="7" t="s">
        <v>20</v>
      </c>
    </row>
    <row r="134" spans="2:3" ht="16" x14ac:dyDescent="0.2">
      <c r="B134" s="10" t="s">
        <v>521</v>
      </c>
      <c r="C134" s="7" t="s">
        <v>522</v>
      </c>
    </row>
    <row r="135" spans="2:3" ht="16" x14ac:dyDescent="0.2">
      <c r="B135" s="11" t="s">
        <v>523</v>
      </c>
      <c r="C135" s="7" t="s">
        <v>21</v>
      </c>
    </row>
    <row r="136" spans="2:3" ht="16" x14ac:dyDescent="0.2">
      <c r="B136" s="12" t="s">
        <v>342</v>
      </c>
      <c r="C136" s="7" t="s">
        <v>10</v>
      </c>
    </row>
    <row r="137" spans="2:3" ht="16" x14ac:dyDescent="0.2">
      <c r="B137" s="6"/>
      <c r="C137" s="7" t="s">
        <v>524</v>
      </c>
    </row>
    <row r="140" spans="2:3" ht="16" x14ac:dyDescent="0.2">
      <c r="B140" s="6">
        <v>6</v>
      </c>
      <c r="C140" s="7" t="s">
        <v>525</v>
      </c>
    </row>
    <row r="141" spans="2:3" ht="16" x14ac:dyDescent="0.2">
      <c r="B141" s="10" t="s">
        <v>521</v>
      </c>
      <c r="C141" s="7" t="s">
        <v>526</v>
      </c>
    </row>
    <row r="142" spans="2:3" ht="16" x14ac:dyDescent="0.2">
      <c r="B142" s="6"/>
      <c r="C142" s="7" t="s">
        <v>524</v>
      </c>
    </row>
  </sheetData>
  <sheetProtection formatCells="0" formatColumns="0" formatRows="0" insertColumns="0" insertRows="0" insertHyperlinks="0" deleteColumns="0" deleteRows="0" sort="0" autoFilter="0" pivotTables="0"/>
  <mergeCells count="63">
    <mergeCell ref="A1:AE1"/>
    <mergeCell ref="A2:A5"/>
    <mergeCell ref="B2:B5"/>
    <mergeCell ref="C2:C5"/>
    <mergeCell ref="D2:D5"/>
    <mergeCell ref="E2:E5"/>
    <mergeCell ref="F2:BA2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H2:BH5"/>
    <mergeCell ref="BD2:BG2"/>
    <mergeCell ref="BB2:BB5"/>
    <mergeCell ref="BC2:BC5"/>
    <mergeCell ref="BD3:BD5"/>
    <mergeCell ref="BE3:BE5"/>
    <mergeCell ref="BF3:BF5"/>
    <mergeCell ref="BG3:BG5"/>
  </mergeCells>
  <pageMargins left="0.25" right="0.2" top="0.75" bottom="0.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Bảng chấm ăn  (2)</vt:lpstr>
      <vt:lpstr>Sheet2</vt:lpstr>
      <vt:lpstr>Bảng chấm ăn 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báo cáo điểm danh chuyên cần Công ty OMT1643015545</dc:title>
  <dc:subject>Kidsonline report</dc:subject>
  <dc:creator>Kidsonline</dc:creator>
  <cp:keywords>maatwebsite, excel, export</cp:keywords>
  <dc:description>Kidsonline report</dc:description>
  <cp:lastModifiedBy>Microsoft Office User</cp:lastModifiedBy>
  <dcterms:created xsi:type="dcterms:W3CDTF">2022-01-24T09:12:25Z</dcterms:created>
  <dcterms:modified xsi:type="dcterms:W3CDTF">2022-01-24T10:20:23Z</dcterms:modified>
  <cp:category>Excel</cp:category>
</cp:coreProperties>
</file>