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Hoc Tap Cac Ky\Học Kỳ 2 2020 2021\Capstone 2\Document\Capstone 2\10 SPRINT BACKLOG\"/>
    </mc:Choice>
  </mc:AlternateContent>
  <xr:revisionPtr revIDLastSave="0" documentId="13_ncr:1_{B3E2992A-CD8F-4633-8F85-60F7CC15C635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Estimate" sheetId="4" r:id="rId1"/>
    <sheet name="Actual" sheetId="5" r:id="rId2"/>
    <sheet name="Chart" sheetId="6" r:id="rId3"/>
  </sheets>
  <definedNames>
    <definedName name="_xlnm._FilterDatabase" localSheetId="2" hidden="1">Chart!$A$4:$C$34</definedName>
    <definedName name="_xlnm.Print_Area" localSheetId="1">Actual!$A$1:$AJ$70</definedName>
    <definedName name="_xlnm.Print_Area" localSheetId="2">Chart!$A$1:$P$35</definedName>
  </definedNames>
  <calcPr calcId="181029"/>
</workbook>
</file>

<file path=xl/calcChain.xml><?xml version="1.0" encoding="utf-8"?>
<calcChain xmlns="http://schemas.openxmlformats.org/spreadsheetml/2006/main">
  <c r="E12" i="5" l="1"/>
  <c r="D12" i="4"/>
  <c r="E11" i="5"/>
  <c r="D11" i="4"/>
  <c r="E10" i="5"/>
  <c r="D10" i="4"/>
  <c r="D13" i="5"/>
  <c r="E9" i="5"/>
  <c r="AH70" i="5" l="1"/>
  <c r="AI70" i="5"/>
  <c r="AJ70" i="5"/>
  <c r="E13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9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13" i="4" l="1"/>
</calcChain>
</file>

<file path=xl/sharedStrings.xml><?xml version="1.0" encoding="utf-8"?>
<sst xmlns="http://schemas.openxmlformats.org/spreadsheetml/2006/main" count="277" uniqueCount="92">
  <si>
    <t>Project Name:</t>
  </si>
  <si>
    <t>Module Name:</t>
  </si>
  <si>
    <t>Development Team:</t>
  </si>
  <si>
    <t xml:space="preserve">Start Date: </t>
  </si>
  <si>
    <t>End Date:</t>
  </si>
  <si>
    <t>No.</t>
  </si>
  <si>
    <t>Member Name</t>
  </si>
  <si>
    <t>Estimate</t>
  </si>
  <si>
    <t>Actual</t>
  </si>
  <si>
    <t>Lê Xuân Hiếu</t>
  </si>
  <si>
    <t>Đoàn Trung Thông</t>
  </si>
  <si>
    <t>Total</t>
  </si>
  <si>
    <t>Conponent</t>
  </si>
  <si>
    <t>Task Name</t>
  </si>
  <si>
    <t>Resposible Member</t>
  </si>
  <si>
    <t>Sprint Plan Meeting</t>
  </si>
  <si>
    <t xml:space="preserve">All member </t>
  </si>
  <si>
    <t xml:space="preserve">Design UI  </t>
  </si>
  <si>
    <t>Hieu</t>
  </si>
  <si>
    <t>UI forgot password</t>
  </si>
  <si>
    <t xml:space="preserve">Coding </t>
  </si>
  <si>
    <t>Thong</t>
  </si>
  <si>
    <t>Testing and fix bug</t>
  </si>
  <si>
    <t>Implement test case</t>
  </si>
  <si>
    <t>Fix bugs and report</t>
  </si>
  <si>
    <t>Retest</t>
  </si>
  <si>
    <t>Closing</t>
  </si>
  <si>
    <t>TOTAL</t>
  </si>
  <si>
    <t xml:space="preserve">Database </t>
  </si>
  <si>
    <t>Design database</t>
  </si>
  <si>
    <t>On Time</t>
  </si>
  <si>
    <t>Lately</t>
  </si>
  <si>
    <t>Early</t>
  </si>
  <si>
    <t>Unfinished</t>
  </si>
  <si>
    <t>Date</t>
  </si>
  <si>
    <t>LEARNING ENGLISH TOGETHER</t>
  </si>
  <si>
    <t>Sprint 1</t>
  </si>
  <si>
    <t>C2SE.12</t>
  </si>
  <si>
    <t>15/3/2021</t>
  </si>
  <si>
    <t>Ha</t>
  </si>
  <si>
    <t>Lê Thanh Hà</t>
  </si>
  <si>
    <t>My</t>
  </si>
  <si>
    <t>Ngô Ngọc Mỹ</t>
  </si>
  <si>
    <t xml:space="preserve">Create Sprint Backlog for Sprint 1 </t>
  </si>
  <si>
    <t>Create Test Plan document for Sprint 1</t>
  </si>
  <si>
    <t>SPRINT 1 REPORT</t>
  </si>
  <si>
    <t>Fix Bug &amp; Release Sprint 1</t>
  </si>
  <si>
    <t>UI home page</t>
  </si>
  <si>
    <t>UI registration</t>
  </si>
  <si>
    <t>UI log in</t>
  </si>
  <si>
    <t>UI chat room group</t>
  </si>
  <si>
    <t>UI member group</t>
  </si>
  <si>
    <t>UI profile user</t>
  </si>
  <si>
    <t>UI record group</t>
  </si>
  <si>
    <t>UI meessager</t>
  </si>
  <si>
    <t>UI list group</t>
  </si>
  <si>
    <t>UI call video group</t>
  </si>
  <si>
    <t>(Front-end) home page</t>
  </si>
  <si>
    <t>(Front-end) registration</t>
  </si>
  <si>
    <t>(Front-end) log in</t>
  </si>
  <si>
    <t>(Front-end) profile user</t>
  </si>
  <si>
    <t>(Front-end) forgot password</t>
  </si>
  <si>
    <t>(Front-end) chat room group</t>
  </si>
  <si>
    <t>(Front-end) member group</t>
  </si>
  <si>
    <t>(Front-end) record group</t>
  </si>
  <si>
    <t>(Front-end) list group</t>
  </si>
  <si>
    <t>(Front-end) call video group</t>
  </si>
  <si>
    <t>(Front-end) meessager</t>
  </si>
  <si>
    <t>(Back-end) log in</t>
  </si>
  <si>
    <t>(Back-end) registration</t>
  </si>
  <si>
    <t>(Back-end) forgot password</t>
  </si>
  <si>
    <t>(Back-end) chat room group</t>
  </si>
  <si>
    <t>(Back-end) profile user</t>
  </si>
  <si>
    <t>(Back-end) list group</t>
  </si>
  <si>
    <t>(Back-end) member group</t>
  </si>
  <si>
    <t>(Back-end) call video group</t>
  </si>
  <si>
    <t>(Back-end) record group</t>
  </si>
  <si>
    <t>(Back-end) meessager</t>
  </si>
  <si>
    <t>Design Test Case for registration</t>
  </si>
  <si>
    <t>Design Test Case for log in</t>
  </si>
  <si>
    <t>Design Test Case for forgot password</t>
  </si>
  <si>
    <t>Design Test Case for chat room group</t>
  </si>
  <si>
    <t>Design Test Case for profile user</t>
  </si>
  <si>
    <t>Design Test Case for list group</t>
  </si>
  <si>
    <t>Design Test Case forI member group</t>
  </si>
  <si>
    <t>Design Test Case for record group</t>
  </si>
  <si>
    <t>Design Test Case for call video group</t>
  </si>
  <si>
    <t>Design Test Case for meessager</t>
  </si>
  <si>
    <t>Hieu, Ha</t>
  </si>
  <si>
    <t>Thong, My</t>
  </si>
  <si>
    <t>Burn down chart Sprint 1</t>
  </si>
  <si>
    <t>Design Test Case for member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</si>
</sst>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mm/dd/yy;@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Calibri"/>
      <family val="2"/>
    </font>
    <font>
      <sz val="13"/>
      <color rgb="FF0070C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7030A0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BDD6EE"/>
      </patternFill>
    </fill>
    <fill>
      <patternFill patternType="solid">
        <fgColor rgb="FFFF0000"/>
        <bgColor theme="0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0" borderId="0" applyNumberFormat="0" applyBorder="0" applyAlignment="0" applyProtection="0"/>
  </cellStyleXfs>
  <cellXfs count="124"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7" xfId="0" applyFont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12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 textRotation="90"/>
    </xf>
    <xf numFmtId="0" fontId="5" fillId="11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vertical="center" wrapText="1"/>
    </xf>
    <xf numFmtId="0" fontId="4" fillId="14" borderId="19" xfId="0" applyFont="1" applyFill="1" applyBorder="1" applyAlignment="1">
      <alignment vertical="center" wrapText="1"/>
    </xf>
    <xf numFmtId="0" fontId="4" fillId="15" borderId="19" xfId="0" applyFont="1" applyFill="1" applyBorder="1" applyAlignment="1">
      <alignment vertical="center" wrapText="1"/>
    </xf>
    <xf numFmtId="0" fontId="8" fillId="16" borderId="21" xfId="0" applyFont="1" applyFill="1" applyBorder="1" applyAlignment="1">
      <alignment vertical="center" wrapText="1"/>
    </xf>
    <xf numFmtId="0" fontId="5" fillId="17" borderId="12" xfId="0" applyFont="1" applyFill="1" applyBorder="1" applyAlignment="1">
      <alignment horizontal="center" vertical="center"/>
    </xf>
    <xf numFmtId="0" fontId="5" fillId="18" borderId="12" xfId="0" applyNumberFormat="1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9" borderId="12" xfId="0" applyFont="1" applyFill="1" applyBorder="1" applyAlignment="1">
      <alignment horizontal="center" vertical="center"/>
    </xf>
    <xf numFmtId="0" fontId="5" fillId="19" borderId="12" xfId="0" applyNumberFormat="1" applyFont="1" applyFill="1" applyBorder="1" applyAlignment="1">
      <alignment horizontal="center" vertical="center"/>
    </xf>
    <xf numFmtId="0" fontId="5" fillId="20" borderId="3" xfId="1" applyFont="1" applyBorder="1" applyAlignment="1">
      <alignment horizontal="center" vertical="center"/>
    </xf>
    <xf numFmtId="0" fontId="5" fillId="0" borderId="12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5" fillId="0" borderId="0" xfId="0" applyFont="1"/>
    <xf numFmtId="0" fontId="5" fillId="0" borderId="0" xfId="0" applyFont="1" applyAlignment="1"/>
    <xf numFmtId="0" fontId="9" fillId="0" borderId="9" xfId="0" applyFont="1" applyBorder="1" applyAlignment="1"/>
    <xf numFmtId="0" fontId="4" fillId="7" borderId="12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2" fillId="22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5" fillId="23" borderId="12" xfId="0" applyFont="1" applyFill="1" applyBorder="1" applyAlignment="1">
      <alignment horizontal="center"/>
    </xf>
    <xf numFmtId="0" fontId="5" fillId="23" borderId="12" xfId="0" applyNumberFormat="1" applyFont="1" applyFill="1" applyBorder="1" applyAlignment="1">
      <alignment horizontal="center" vertical="center"/>
    </xf>
    <xf numFmtId="0" fontId="5" fillId="23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" fillId="21" borderId="12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22" borderId="12" xfId="0" applyFont="1" applyFill="1" applyBorder="1" applyAlignment="1">
      <alignment horizontal="center" vertical="center"/>
    </xf>
    <xf numFmtId="15" fontId="13" fillId="0" borderId="12" xfId="0" applyNumberFormat="1" applyFont="1" applyBorder="1" applyAlignment="1"/>
    <xf numFmtId="0" fontId="12" fillId="0" borderId="9" xfId="0" applyFont="1" applyBorder="1" applyAlignment="1">
      <alignment horizontal="left"/>
    </xf>
    <xf numFmtId="0" fontId="5" fillId="25" borderId="12" xfId="0" applyFont="1" applyFill="1" applyBorder="1" applyAlignment="1">
      <alignment horizontal="center" vertical="center"/>
    </xf>
    <xf numFmtId="0" fontId="5" fillId="19" borderId="12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2" fillId="26" borderId="12" xfId="0" applyFont="1" applyFill="1" applyBorder="1" applyAlignment="1">
      <alignment horizontal="left"/>
    </xf>
    <xf numFmtId="0" fontId="5" fillId="0" borderId="12" xfId="0" applyFont="1" applyBorder="1"/>
    <xf numFmtId="0" fontId="4" fillId="0" borderId="9" xfId="0" applyFont="1" applyBorder="1" applyAlignment="1">
      <alignment horizontal="center" vertical="center"/>
    </xf>
    <xf numFmtId="0" fontId="9" fillId="0" borderId="9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6" fillId="3" borderId="12" xfId="0" applyFont="1" applyFill="1" applyBorder="1" applyAlignment="1">
      <alignment horizontal="center"/>
    </xf>
    <xf numFmtId="0" fontId="4" fillId="0" borderId="16" xfId="0" applyFont="1" applyBorder="1" applyAlignment="1">
      <alignment vertical="center" wrapText="1"/>
    </xf>
    <xf numFmtId="0" fontId="9" fillId="0" borderId="17" xfId="0" applyFont="1" applyBorder="1"/>
    <xf numFmtId="0" fontId="9" fillId="0" borderId="18" xfId="0" applyFont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9" fillId="0" borderId="6" xfId="0" applyFont="1" applyBorder="1"/>
    <xf numFmtId="0" fontId="9" fillId="0" borderId="20" xfId="0" applyFont="1" applyBorder="1"/>
    <xf numFmtId="0" fontId="4" fillId="0" borderId="19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9" fillId="0" borderId="22" xfId="0" applyFont="1" applyBorder="1"/>
    <xf numFmtId="0" fontId="9" fillId="0" borderId="23" xfId="0" applyFont="1" applyBorder="1"/>
    <xf numFmtId="0" fontId="4" fillId="0" borderId="12" xfId="0" applyFont="1" applyBorder="1" applyAlignment="1">
      <alignment horizontal="left" vertical="center"/>
    </xf>
    <xf numFmtId="0" fontId="9" fillId="0" borderId="12" xfId="0" applyFont="1" applyBorder="1"/>
    <xf numFmtId="0" fontId="6" fillId="5" borderId="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left" vertical="center"/>
    </xf>
    <xf numFmtId="0" fontId="9" fillId="9" borderId="12" xfId="0" applyFont="1" applyFill="1" applyBorder="1"/>
    <xf numFmtId="0" fontId="10" fillId="9" borderId="12" xfId="0" applyFont="1" applyFill="1" applyBorder="1"/>
    <xf numFmtId="0" fontId="2" fillId="8" borderId="1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/>
    </xf>
    <xf numFmtId="0" fontId="5" fillId="0" borderId="12" xfId="0" applyFont="1" applyBorder="1"/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3" fillId="0" borderId="11" xfId="0" applyFont="1" applyBorder="1"/>
    <xf numFmtId="0" fontId="2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2" fillId="4" borderId="12" xfId="0" applyFont="1" applyFill="1" applyBorder="1" applyAlignment="1">
      <alignment horizontal="center" vertical="center" wrapText="1"/>
    </xf>
    <xf numFmtId="0" fontId="6" fillId="24" borderId="26" xfId="0" applyFont="1" applyFill="1" applyBorder="1" applyAlignment="1">
      <alignment horizontal="center"/>
    </xf>
    <xf numFmtId="0" fontId="6" fillId="24" borderId="9" xfId="0" applyFont="1" applyFill="1" applyBorder="1" applyAlignment="1">
      <alignment horizontal="center"/>
    </xf>
    <xf numFmtId="0" fontId="11" fillId="13" borderId="0" xfId="0" applyFont="1" applyFill="1" applyAlignment="1">
      <alignment horizontal="center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Chart!$A$3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Chart!$C$4:$C$34</c:f>
              <c:numCache>
                <c:formatCode>d\-mmm\-yy</c:formatCode>
                <c:ptCount val="31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  <c:pt idx="7">
                  <c:v>44277</c:v>
                </c:pt>
                <c:pt idx="8">
                  <c:v>44278</c:v>
                </c:pt>
                <c:pt idx="9">
                  <c:v>44279</c:v>
                </c:pt>
                <c:pt idx="10">
                  <c:v>44280</c:v>
                </c:pt>
                <c:pt idx="11">
                  <c:v>44281</c:v>
                </c:pt>
                <c:pt idx="12">
                  <c:v>44282</c:v>
                </c:pt>
                <c:pt idx="13">
                  <c:v>44283</c:v>
                </c:pt>
                <c:pt idx="14">
                  <c:v>44284</c:v>
                </c:pt>
                <c:pt idx="15">
                  <c:v>44285</c:v>
                </c:pt>
                <c:pt idx="16">
                  <c:v>44286</c:v>
                </c:pt>
                <c:pt idx="17">
                  <c:v>44287</c:v>
                </c:pt>
                <c:pt idx="18">
                  <c:v>44288</c:v>
                </c:pt>
                <c:pt idx="19">
                  <c:v>44289</c:v>
                </c:pt>
                <c:pt idx="20">
                  <c:v>44290</c:v>
                </c:pt>
                <c:pt idx="21">
                  <c:v>44291</c:v>
                </c:pt>
                <c:pt idx="22">
                  <c:v>44292</c:v>
                </c:pt>
                <c:pt idx="23">
                  <c:v>44293</c:v>
                </c:pt>
                <c:pt idx="24">
                  <c:v>44294</c:v>
                </c:pt>
                <c:pt idx="25">
                  <c:v>44295</c:v>
                </c:pt>
                <c:pt idx="26">
                  <c:v>44296</c:v>
                </c:pt>
                <c:pt idx="27">
                  <c:v>44297</c:v>
                </c:pt>
                <c:pt idx="28">
                  <c:v>44298</c:v>
                </c:pt>
                <c:pt idx="29">
                  <c:v>44299</c:v>
                </c:pt>
                <c:pt idx="30">
                  <c:v>44300</c:v>
                </c:pt>
              </c:numCache>
            </c:numRef>
          </c:cat>
          <c:val>
            <c:numRef>
              <c:f>Chart!$A$4:$A$32</c:f>
              <c:numCache>
                <c:formatCode>General</c:formatCode>
                <c:ptCount val="29"/>
                <c:pt idx="0">
                  <c:v>158</c:v>
                </c:pt>
                <c:pt idx="1">
                  <c:v>153</c:v>
                </c:pt>
                <c:pt idx="2">
                  <c:v>145</c:v>
                </c:pt>
                <c:pt idx="3">
                  <c:v>139</c:v>
                </c:pt>
                <c:pt idx="4">
                  <c:v>132</c:v>
                </c:pt>
                <c:pt idx="5">
                  <c:v>126</c:v>
                </c:pt>
                <c:pt idx="6">
                  <c:v>118</c:v>
                </c:pt>
                <c:pt idx="7">
                  <c:v>110</c:v>
                </c:pt>
                <c:pt idx="8">
                  <c:v>104</c:v>
                </c:pt>
                <c:pt idx="9">
                  <c:v>98</c:v>
                </c:pt>
                <c:pt idx="10">
                  <c:v>92</c:v>
                </c:pt>
                <c:pt idx="11">
                  <c:v>86</c:v>
                </c:pt>
                <c:pt idx="12">
                  <c:v>80</c:v>
                </c:pt>
                <c:pt idx="13">
                  <c:v>74</c:v>
                </c:pt>
                <c:pt idx="14">
                  <c:v>66</c:v>
                </c:pt>
                <c:pt idx="15">
                  <c:v>60</c:v>
                </c:pt>
                <c:pt idx="16">
                  <c:v>55</c:v>
                </c:pt>
                <c:pt idx="17">
                  <c:v>50</c:v>
                </c:pt>
                <c:pt idx="18">
                  <c:v>43</c:v>
                </c:pt>
                <c:pt idx="19">
                  <c:v>36</c:v>
                </c:pt>
                <c:pt idx="20">
                  <c:v>32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12</c:v>
                </c:pt>
                <c:pt idx="25">
                  <c:v>8</c:v>
                </c:pt>
                <c:pt idx="26">
                  <c:v>6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FB-4889-89D2-029AD68DCD93}"/>
            </c:ext>
          </c:extLst>
        </c:ser>
        <c:ser>
          <c:idx val="0"/>
          <c:order val="1"/>
          <c:tx>
            <c:strRef>
              <c:f>Chart!$B$3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Chart!$B$4:$B$34</c:f>
              <c:numCache>
                <c:formatCode>General</c:formatCode>
                <c:ptCount val="31"/>
                <c:pt idx="0">
                  <c:v>158</c:v>
                </c:pt>
                <c:pt idx="1">
                  <c:v>152</c:v>
                </c:pt>
                <c:pt idx="2">
                  <c:v>143</c:v>
                </c:pt>
                <c:pt idx="3">
                  <c:v>139</c:v>
                </c:pt>
                <c:pt idx="4">
                  <c:v>132</c:v>
                </c:pt>
                <c:pt idx="5">
                  <c:v>130</c:v>
                </c:pt>
                <c:pt idx="6">
                  <c:v>117</c:v>
                </c:pt>
                <c:pt idx="7">
                  <c:v>110</c:v>
                </c:pt>
                <c:pt idx="8">
                  <c:v>106</c:v>
                </c:pt>
                <c:pt idx="9">
                  <c:v>98</c:v>
                </c:pt>
                <c:pt idx="10">
                  <c:v>94</c:v>
                </c:pt>
                <c:pt idx="11">
                  <c:v>87</c:v>
                </c:pt>
                <c:pt idx="12">
                  <c:v>80</c:v>
                </c:pt>
                <c:pt idx="13">
                  <c:v>76</c:v>
                </c:pt>
                <c:pt idx="14">
                  <c:v>74</c:v>
                </c:pt>
                <c:pt idx="15">
                  <c:v>66</c:v>
                </c:pt>
                <c:pt idx="16">
                  <c:v>59</c:v>
                </c:pt>
                <c:pt idx="17">
                  <c:v>50</c:v>
                </c:pt>
                <c:pt idx="18">
                  <c:v>42</c:v>
                </c:pt>
                <c:pt idx="19">
                  <c:v>36</c:v>
                </c:pt>
                <c:pt idx="20">
                  <c:v>32</c:v>
                </c:pt>
                <c:pt idx="21">
                  <c:v>30</c:v>
                </c:pt>
                <c:pt idx="22">
                  <c:v>27</c:v>
                </c:pt>
                <c:pt idx="23">
                  <c:v>23</c:v>
                </c:pt>
                <c:pt idx="24">
                  <c:v>19</c:v>
                </c:pt>
                <c:pt idx="25">
                  <c:v>14</c:v>
                </c:pt>
                <c:pt idx="26">
                  <c:v>11</c:v>
                </c:pt>
                <c:pt idx="27">
                  <c:v>8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FB-4889-89D2-029AD68D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07327"/>
        <c:axId val="781020655"/>
      </c:lineChart>
      <c:dateAx>
        <c:axId val="70540732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20655"/>
        <c:crosses val="autoZero"/>
        <c:auto val="1"/>
        <c:lblOffset val="100"/>
        <c:baseTimeUnit val="days"/>
      </c:dateAx>
      <c:valAx>
        <c:axId val="7810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9525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055C7-FD0E-4E38-A3B4-8A7ABA535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D355-9852-4FCE-992D-C0B1BCC94037}">
  <dimension ref="A1:AH1004"/>
  <sheetViews>
    <sheetView view="pageBreakPreview" zoomScale="25" zoomScaleNormal="85" zoomScaleSheetLayoutView="25" workbookViewId="0">
      <selection activeCell="P46" sqref="P46"/>
    </sheetView>
  </sheetViews>
  <sheetFormatPr defaultColWidth="12.625" defaultRowHeight="15" customHeight="1" x14ac:dyDescent="0.2"/>
  <cols>
    <col min="1" max="1" width="20.25" customWidth="1"/>
    <col min="2" max="2" width="37.5" customWidth="1"/>
    <col min="3" max="3" width="17.5" customWidth="1"/>
    <col min="4" max="4" width="14.5" customWidth="1"/>
    <col min="5" max="5" width="10.875" customWidth="1"/>
    <col min="6" max="6" width="7.375" customWidth="1"/>
    <col min="7" max="7" width="5.5" customWidth="1"/>
    <col min="8" max="8" width="6.25" customWidth="1"/>
    <col min="9" max="35" width="6.625" customWidth="1"/>
  </cols>
  <sheetData>
    <row r="1" spans="1:34" ht="54" customHeight="1" x14ac:dyDescent="0.2">
      <c r="A1" s="86" t="s">
        <v>0</v>
      </c>
      <c r="B1" s="87"/>
      <c r="C1" s="1" t="s">
        <v>35</v>
      </c>
      <c r="D1" s="2"/>
    </row>
    <row r="2" spans="1:34" ht="14.25" customHeight="1" x14ac:dyDescent="0.25">
      <c r="A2" s="86" t="s">
        <v>1</v>
      </c>
      <c r="B2" s="87"/>
      <c r="C2" s="4" t="s">
        <v>36</v>
      </c>
      <c r="D2" s="2"/>
      <c r="E2" s="5"/>
      <c r="F2" s="5"/>
    </row>
    <row r="3" spans="1:34" ht="14.25" customHeight="1" x14ac:dyDescent="0.25">
      <c r="A3" s="86" t="s">
        <v>2</v>
      </c>
      <c r="B3" s="87"/>
      <c r="C3" s="4" t="s">
        <v>37</v>
      </c>
      <c r="D3" s="6"/>
      <c r="E3" s="5"/>
      <c r="F3" s="5"/>
    </row>
    <row r="4" spans="1:34" ht="14.25" customHeight="1" x14ac:dyDescent="0.25">
      <c r="A4" s="86" t="s">
        <v>3</v>
      </c>
      <c r="B4" s="87"/>
      <c r="C4" s="58" t="s">
        <v>38</v>
      </c>
      <c r="D4" s="6"/>
      <c r="E4" s="5"/>
      <c r="F4" s="5"/>
    </row>
    <row r="5" spans="1:34" ht="14.25" customHeight="1" x14ac:dyDescent="0.25">
      <c r="A5" s="86" t="s">
        <v>4</v>
      </c>
      <c r="B5" s="87"/>
      <c r="C5" s="7">
        <v>44534</v>
      </c>
      <c r="D5" s="6"/>
      <c r="E5" s="5"/>
      <c r="F5" s="5"/>
    </row>
    <row r="6" spans="1:34" ht="14.25" customHeight="1" thickBot="1" x14ac:dyDescent="0.3">
      <c r="A6" s="8"/>
      <c r="B6" s="8"/>
      <c r="C6" s="9"/>
      <c r="D6" s="5"/>
      <c r="E6" s="5"/>
      <c r="F6" s="5"/>
    </row>
    <row r="7" spans="1:34" ht="14.25" customHeight="1" x14ac:dyDescent="0.25">
      <c r="A7" s="88"/>
      <c r="B7" s="88"/>
      <c r="C7" s="88"/>
      <c r="D7" s="88"/>
      <c r="E7" s="5"/>
      <c r="F7" s="5"/>
      <c r="G7" s="38"/>
      <c r="H7" s="89" t="s">
        <v>30</v>
      </c>
      <c r="I7" s="90"/>
      <c r="J7" s="90"/>
      <c r="K7" s="9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  <c r="AA7" s="52"/>
      <c r="AB7" s="52"/>
      <c r="AC7" s="52"/>
      <c r="AD7" s="52"/>
      <c r="AE7" s="52"/>
      <c r="AF7" s="52"/>
      <c r="AG7" s="52"/>
      <c r="AH7" s="52"/>
    </row>
    <row r="8" spans="1:34" ht="14.25" customHeight="1" x14ac:dyDescent="0.25">
      <c r="A8" s="36" t="s">
        <v>5</v>
      </c>
      <c r="B8" s="92" t="s">
        <v>6</v>
      </c>
      <c r="C8" s="93"/>
      <c r="D8" s="37" t="s">
        <v>7</v>
      </c>
      <c r="E8" s="5"/>
      <c r="F8" s="5"/>
      <c r="G8" s="39"/>
      <c r="H8" s="94" t="s">
        <v>31</v>
      </c>
      <c r="I8" s="95"/>
      <c r="J8" s="95"/>
      <c r="K8" s="96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52"/>
      <c r="AB8" s="52"/>
      <c r="AC8" s="52"/>
      <c r="AD8" s="52"/>
      <c r="AE8" s="52"/>
      <c r="AF8" s="52"/>
      <c r="AG8" s="52"/>
      <c r="AH8" s="52"/>
    </row>
    <row r="9" spans="1:34" ht="19.5" customHeight="1" x14ac:dyDescent="0.25">
      <c r="A9" s="3">
        <v>1</v>
      </c>
      <c r="B9" s="10" t="s">
        <v>39</v>
      </c>
      <c r="C9" s="28" t="s">
        <v>40</v>
      </c>
      <c r="D9" s="34">
        <f>SUMIF(D15:D69,"Ha",E15:E69)+11+4</f>
        <v>40</v>
      </c>
      <c r="E9" s="5"/>
      <c r="F9" s="5"/>
      <c r="G9" s="40"/>
      <c r="H9" s="97" t="s">
        <v>32</v>
      </c>
      <c r="I9" s="95"/>
      <c r="J9" s="95"/>
      <c r="K9" s="96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52"/>
      <c r="AB9" s="52"/>
      <c r="AC9" s="52"/>
      <c r="AD9" s="52"/>
      <c r="AE9" s="52"/>
      <c r="AF9" s="52"/>
      <c r="AG9" s="52"/>
      <c r="AH9" s="52"/>
    </row>
    <row r="10" spans="1:34" ht="18.75" customHeight="1" thickBot="1" x14ac:dyDescent="0.3">
      <c r="A10" s="3">
        <v>2</v>
      </c>
      <c r="B10" s="3" t="s">
        <v>18</v>
      </c>
      <c r="C10" s="29" t="s">
        <v>9</v>
      </c>
      <c r="D10" s="34">
        <f>SUMIF(D15:D69,"Hieu",E15:E69)+11+4</f>
        <v>40</v>
      </c>
      <c r="E10" s="5"/>
      <c r="F10" s="5"/>
      <c r="G10" s="41"/>
      <c r="H10" s="98" t="s">
        <v>33</v>
      </c>
      <c r="I10" s="99"/>
      <c r="J10" s="99"/>
      <c r="K10" s="100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52"/>
      <c r="AB10" s="52"/>
      <c r="AC10" s="52"/>
      <c r="AD10" s="52"/>
      <c r="AE10" s="52"/>
      <c r="AF10" s="52"/>
      <c r="AG10" s="52"/>
      <c r="AH10" s="52"/>
    </row>
    <row r="11" spans="1:34" ht="16.5" customHeight="1" x14ac:dyDescent="0.25">
      <c r="A11" s="3">
        <v>3</v>
      </c>
      <c r="B11" s="10" t="s">
        <v>41</v>
      </c>
      <c r="C11" s="28" t="s">
        <v>42</v>
      </c>
      <c r="D11" s="34">
        <f>SUMIF(D15:D69,"My",E15:E69)+11+10</f>
        <v>41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52"/>
      <c r="AB11" s="52"/>
      <c r="AC11" s="52"/>
      <c r="AD11" s="52"/>
      <c r="AE11" s="52"/>
      <c r="AF11" s="52"/>
      <c r="AG11" s="52"/>
      <c r="AH11" s="52"/>
    </row>
    <row r="12" spans="1:34" ht="17.25" customHeight="1" x14ac:dyDescent="0.25">
      <c r="A12" s="3">
        <v>4</v>
      </c>
      <c r="B12" s="3" t="s">
        <v>21</v>
      </c>
      <c r="C12" s="29" t="s">
        <v>10</v>
      </c>
      <c r="D12" s="34">
        <f>SUMIF(D15:D69,"Thong",E15:E69)+11+10</f>
        <v>44</v>
      </c>
      <c r="E12" s="51"/>
      <c r="F12" s="53"/>
      <c r="G12" s="51"/>
      <c r="H12" s="51"/>
      <c r="I12" s="51"/>
      <c r="J12" s="84"/>
      <c r="K12" s="85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  <c r="AA12" s="52"/>
      <c r="AB12" s="52"/>
      <c r="AC12" s="52"/>
      <c r="AD12" s="52"/>
      <c r="AE12" s="52"/>
      <c r="AF12" s="52"/>
      <c r="AG12" s="52"/>
      <c r="AH12" s="52"/>
    </row>
    <row r="13" spans="1:34" ht="14.25" customHeight="1" x14ac:dyDescent="0.25">
      <c r="A13" s="103" t="s">
        <v>11</v>
      </c>
      <c r="B13" s="95"/>
      <c r="C13" s="95"/>
      <c r="D13" s="35">
        <f>SUM(D9:D12)</f>
        <v>165</v>
      </c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  <c r="AA13" s="52"/>
      <c r="AB13" s="52"/>
      <c r="AC13" s="52"/>
      <c r="AD13" s="52"/>
      <c r="AE13" s="52"/>
      <c r="AF13" s="52"/>
      <c r="AG13" s="52"/>
      <c r="AH13" s="52"/>
    </row>
    <row r="14" spans="1:34" ht="70.5" customHeight="1" x14ac:dyDescent="0.2">
      <c r="A14" s="13" t="s">
        <v>45</v>
      </c>
      <c r="B14" s="13" t="s">
        <v>12</v>
      </c>
      <c r="C14" s="13" t="s">
        <v>13</v>
      </c>
      <c r="D14" s="32" t="s">
        <v>14</v>
      </c>
      <c r="E14" s="33" t="s">
        <v>7</v>
      </c>
      <c r="F14" s="30">
        <v>44270</v>
      </c>
      <c r="G14" s="30">
        <v>44271</v>
      </c>
      <c r="H14" s="30">
        <v>44272</v>
      </c>
      <c r="I14" s="30">
        <v>44273</v>
      </c>
      <c r="J14" s="30">
        <v>44274</v>
      </c>
      <c r="K14" s="30">
        <v>44275</v>
      </c>
      <c r="L14" s="30">
        <v>44276</v>
      </c>
      <c r="M14" s="30">
        <v>44277</v>
      </c>
      <c r="N14" s="30">
        <v>44278</v>
      </c>
      <c r="O14" s="30">
        <v>44279</v>
      </c>
      <c r="P14" s="30">
        <v>44280</v>
      </c>
      <c r="Q14" s="30">
        <v>44281</v>
      </c>
      <c r="R14" s="30">
        <v>44282</v>
      </c>
      <c r="S14" s="30">
        <v>44283</v>
      </c>
      <c r="T14" s="30">
        <v>44284</v>
      </c>
      <c r="U14" s="30">
        <v>44285</v>
      </c>
      <c r="V14" s="30">
        <v>44286</v>
      </c>
      <c r="W14" s="30">
        <v>44287</v>
      </c>
      <c r="X14" s="30">
        <v>44288</v>
      </c>
      <c r="Y14" s="30">
        <v>44289</v>
      </c>
      <c r="Z14" s="30">
        <v>44290</v>
      </c>
      <c r="AA14" s="30">
        <v>44291</v>
      </c>
      <c r="AB14" s="30">
        <v>44292</v>
      </c>
      <c r="AC14" s="30">
        <v>44293</v>
      </c>
      <c r="AD14" s="30">
        <v>44294</v>
      </c>
      <c r="AE14" s="30">
        <v>44295</v>
      </c>
      <c r="AF14" s="30">
        <v>44296</v>
      </c>
      <c r="AG14" s="30">
        <v>44297</v>
      </c>
      <c r="AH14" s="30">
        <v>44298</v>
      </c>
    </row>
    <row r="15" spans="1:34" ht="14.25" customHeight="1" x14ac:dyDescent="0.25">
      <c r="A15" s="83"/>
      <c r="B15" s="104" t="s">
        <v>15</v>
      </c>
      <c r="C15" s="105"/>
      <c r="D15" s="47" t="s">
        <v>16</v>
      </c>
      <c r="E15" s="31">
        <v>4</v>
      </c>
      <c r="F15" s="23">
        <v>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ht="14.25" customHeight="1" x14ac:dyDescent="0.25">
      <c r="A16" s="83"/>
      <c r="B16" s="104" t="s">
        <v>43</v>
      </c>
      <c r="C16" s="106"/>
      <c r="D16" s="47" t="s">
        <v>39</v>
      </c>
      <c r="E16" s="14">
        <v>3</v>
      </c>
      <c r="F16" s="23">
        <v>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ht="14.25" customHeight="1" x14ac:dyDescent="0.25">
      <c r="A17" s="83"/>
      <c r="B17" s="104" t="s">
        <v>44</v>
      </c>
      <c r="C17" s="106"/>
      <c r="D17" s="47" t="s">
        <v>39</v>
      </c>
      <c r="E17" s="14">
        <v>2</v>
      </c>
      <c r="F17" s="14">
        <v>2</v>
      </c>
      <c r="G17" s="23">
        <v>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ht="14.25" customHeight="1" x14ac:dyDescent="0.25">
      <c r="A18" s="83"/>
      <c r="B18" s="107" t="s">
        <v>17</v>
      </c>
      <c r="C18" s="102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ht="14.25" customHeight="1" x14ac:dyDescent="0.25">
      <c r="A19" s="83"/>
      <c r="B19" s="101" t="s">
        <v>47</v>
      </c>
      <c r="C19" s="102"/>
      <c r="D19" s="17" t="s">
        <v>18</v>
      </c>
      <c r="E19" s="21">
        <v>3</v>
      </c>
      <c r="F19" s="21">
        <v>3</v>
      </c>
      <c r="G19" s="24"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1:34" ht="14.25" customHeight="1" x14ac:dyDescent="0.25">
      <c r="A20" s="83"/>
      <c r="B20" s="101" t="s">
        <v>48</v>
      </c>
      <c r="C20" s="102"/>
      <c r="D20" s="54" t="s">
        <v>39</v>
      </c>
      <c r="E20" s="21">
        <v>1</v>
      </c>
      <c r="F20" s="21">
        <v>1</v>
      </c>
      <c r="G20" s="24"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1:34" ht="14.25" customHeight="1" x14ac:dyDescent="0.25">
      <c r="A21" s="83"/>
      <c r="B21" s="101" t="s">
        <v>49</v>
      </c>
      <c r="C21" s="102"/>
      <c r="D21" s="54" t="s">
        <v>39</v>
      </c>
      <c r="E21" s="18">
        <v>1</v>
      </c>
      <c r="F21" s="18">
        <v>1</v>
      </c>
      <c r="G21" s="23">
        <v>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ht="14.25" customHeight="1" x14ac:dyDescent="0.25">
      <c r="A22" s="83"/>
      <c r="B22" s="101" t="s">
        <v>19</v>
      </c>
      <c r="C22" s="102"/>
      <c r="D22" s="54" t="s">
        <v>39</v>
      </c>
      <c r="E22" s="21">
        <v>1</v>
      </c>
      <c r="F22" s="21">
        <v>1</v>
      </c>
      <c r="G22" s="21">
        <v>1</v>
      </c>
      <c r="H22" s="24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1:34" ht="14.25" customHeight="1" x14ac:dyDescent="0.25">
      <c r="A23" s="83"/>
      <c r="B23" s="101" t="s">
        <v>52</v>
      </c>
      <c r="C23" s="102"/>
      <c r="D23" s="54" t="s">
        <v>18</v>
      </c>
      <c r="E23" s="21">
        <v>2</v>
      </c>
      <c r="F23" s="21">
        <v>2</v>
      </c>
      <c r="G23" s="21">
        <v>2</v>
      </c>
      <c r="H23" s="24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4" ht="14.25" customHeight="1" x14ac:dyDescent="0.25">
      <c r="A24" s="83"/>
      <c r="B24" s="101" t="s">
        <v>50</v>
      </c>
      <c r="C24" s="102"/>
      <c r="D24" s="54" t="s">
        <v>39</v>
      </c>
      <c r="E24" s="18">
        <v>3</v>
      </c>
      <c r="F24" s="18">
        <v>3</v>
      </c>
      <c r="G24" s="18">
        <v>3</v>
      </c>
      <c r="H24" s="23">
        <v>0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 ht="14.25" customHeight="1" x14ac:dyDescent="0.25">
      <c r="A25" s="83"/>
      <c r="B25" s="101" t="s">
        <v>55</v>
      </c>
      <c r="C25" s="102"/>
      <c r="D25" s="54" t="s">
        <v>18</v>
      </c>
      <c r="E25" s="18">
        <v>2</v>
      </c>
      <c r="F25" s="18">
        <v>2</v>
      </c>
      <c r="G25" s="18">
        <v>2</v>
      </c>
      <c r="H25" s="23">
        <v>0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 ht="14.25" customHeight="1" x14ac:dyDescent="0.25">
      <c r="A26" s="83"/>
      <c r="B26" s="101" t="s">
        <v>51</v>
      </c>
      <c r="C26" s="102"/>
      <c r="D26" s="54" t="s">
        <v>39</v>
      </c>
      <c r="E26" s="18">
        <v>2</v>
      </c>
      <c r="F26" s="18">
        <v>2</v>
      </c>
      <c r="G26" s="18">
        <v>2</v>
      </c>
      <c r="H26" s="18">
        <v>2</v>
      </c>
      <c r="I26" s="24"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ht="14.25" customHeight="1" x14ac:dyDescent="0.25">
      <c r="A27" s="83"/>
      <c r="B27" s="101" t="s">
        <v>56</v>
      </c>
      <c r="C27" s="102"/>
      <c r="D27" s="54" t="s">
        <v>18</v>
      </c>
      <c r="E27" s="18">
        <v>2</v>
      </c>
      <c r="F27" s="18">
        <v>2</v>
      </c>
      <c r="G27" s="18">
        <v>2</v>
      </c>
      <c r="H27" s="18">
        <v>2</v>
      </c>
      <c r="I27" s="24"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pans="1:34" ht="14.25" customHeight="1" x14ac:dyDescent="0.25">
      <c r="A28" s="83"/>
      <c r="B28" s="101" t="s">
        <v>53</v>
      </c>
      <c r="C28" s="102"/>
      <c r="D28" s="54" t="s">
        <v>39</v>
      </c>
      <c r="E28" s="21">
        <v>2</v>
      </c>
      <c r="F28" s="21">
        <v>2</v>
      </c>
      <c r="G28" s="21">
        <v>2</v>
      </c>
      <c r="H28" s="21">
        <v>2</v>
      </c>
      <c r="I28" s="23">
        <v>0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 ht="14.25" customHeight="1" x14ac:dyDescent="0.25">
      <c r="A29" s="83"/>
      <c r="B29" s="101" t="s">
        <v>54</v>
      </c>
      <c r="C29" s="102"/>
      <c r="D29" s="54" t="s">
        <v>18</v>
      </c>
      <c r="E29" s="21">
        <v>3</v>
      </c>
      <c r="F29" s="21">
        <v>3</v>
      </c>
      <c r="G29" s="21">
        <v>3</v>
      </c>
      <c r="H29" s="21">
        <v>3</v>
      </c>
      <c r="I29" s="18">
        <v>3</v>
      </c>
      <c r="J29" s="24">
        <v>0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4.25" customHeight="1" x14ac:dyDescent="0.25">
      <c r="A30" s="83"/>
      <c r="B30" s="110" t="s">
        <v>28</v>
      </c>
      <c r="C30" s="111"/>
      <c r="D30" s="5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ht="14.25" customHeight="1" x14ac:dyDescent="0.25">
      <c r="A31" s="83"/>
      <c r="B31" s="108" t="s">
        <v>29</v>
      </c>
      <c r="C31" s="109"/>
      <c r="D31" s="54" t="s">
        <v>21</v>
      </c>
      <c r="E31" s="18">
        <v>4</v>
      </c>
      <c r="F31" s="18">
        <v>4</v>
      </c>
      <c r="G31" s="18">
        <v>4</v>
      </c>
      <c r="H31" s="18">
        <v>4</v>
      </c>
      <c r="I31" s="18">
        <v>4</v>
      </c>
      <c r="J31" s="23"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1:34" ht="14.25" customHeight="1" x14ac:dyDescent="0.25">
      <c r="A32" s="83"/>
      <c r="B32" s="107" t="s">
        <v>20</v>
      </c>
      <c r="C32" s="102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ht="15" customHeight="1" x14ac:dyDescent="0.25">
      <c r="A33" s="83"/>
      <c r="B33" s="108" t="s">
        <v>57</v>
      </c>
      <c r="C33" s="109"/>
      <c r="D33" s="54" t="s">
        <v>88</v>
      </c>
      <c r="E33" s="22">
        <v>5</v>
      </c>
      <c r="F33" s="22">
        <v>5</v>
      </c>
      <c r="G33" s="22">
        <v>5</v>
      </c>
      <c r="H33" s="22">
        <v>5</v>
      </c>
      <c r="I33" s="22">
        <v>5</v>
      </c>
      <c r="J33" s="61">
        <v>5</v>
      </c>
      <c r="K33" s="25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15" customHeight="1" x14ac:dyDescent="0.25">
      <c r="A34" s="83"/>
      <c r="B34" s="108" t="s">
        <v>58</v>
      </c>
      <c r="C34" s="109"/>
      <c r="D34" s="54" t="s">
        <v>39</v>
      </c>
      <c r="E34" s="22">
        <v>1</v>
      </c>
      <c r="F34" s="22">
        <v>1</v>
      </c>
      <c r="G34" s="22">
        <v>1</v>
      </c>
      <c r="H34" s="22">
        <v>1</v>
      </c>
      <c r="I34" s="22">
        <v>1</v>
      </c>
      <c r="J34" s="61">
        <v>1</v>
      </c>
      <c r="K34" s="25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15" customHeight="1" x14ac:dyDescent="0.25">
      <c r="A35" s="83"/>
      <c r="B35" s="108" t="s">
        <v>59</v>
      </c>
      <c r="C35" s="109"/>
      <c r="D35" s="17" t="s">
        <v>39</v>
      </c>
      <c r="E35" s="19">
        <v>1</v>
      </c>
      <c r="F35" s="19">
        <v>1</v>
      </c>
      <c r="G35" s="19">
        <v>3</v>
      </c>
      <c r="H35" s="19">
        <v>3</v>
      </c>
      <c r="I35" s="19">
        <v>3</v>
      </c>
      <c r="J35" s="62">
        <v>3</v>
      </c>
      <c r="K35" s="19">
        <v>3</v>
      </c>
      <c r="L35" s="26">
        <v>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4.25" customHeight="1" x14ac:dyDescent="0.25">
      <c r="A36" s="83"/>
      <c r="B36" s="108" t="s">
        <v>61</v>
      </c>
      <c r="C36" s="109"/>
      <c r="D36" s="17" t="s">
        <v>39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62">
        <v>1</v>
      </c>
      <c r="L36" s="26">
        <v>0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ht="14.25" customHeight="1" x14ac:dyDescent="0.25">
      <c r="A37" s="83"/>
      <c r="B37" s="108" t="s">
        <v>60</v>
      </c>
      <c r="C37" s="109"/>
      <c r="D37" s="17" t="s">
        <v>18</v>
      </c>
      <c r="E37" s="19">
        <v>2</v>
      </c>
      <c r="F37" s="19">
        <v>2</v>
      </c>
      <c r="G37" s="19">
        <v>2</v>
      </c>
      <c r="H37" s="19">
        <v>2</v>
      </c>
      <c r="I37" s="19">
        <v>2</v>
      </c>
      <c r="J37" s="19">
        <v>2</v>
      </c>
      <c r="K37" s="62">
        <v>2</v>
      </c>
      <c r="L37" s="26">
        <v>0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ht="14.25" customHeight="1" x14ac:dyDescent="0.25">
      <c r="A38" s="83"/>
      <c r="B38" s="108" t="s">
        <v>62</v>
      </c>
      <c r="C38" s="109"/>
      <c r="D38" s="17" t="s">
        <v>18</v>
      </c>
      <c r="E38" s="19">
        <v>2</v>
      </c>
      <c r="F38" s="19">
        <v>2</v>
      </c>
      <c r="G38" s="19">
        <v>2</v>
      </c>
      <c r="H38" s="19">
        <v>2</v>
      </c>
      <c r="I38" s="19">
        <v>2</v>
      </c>
      <c r="J38" s="19">
        <v>2</v>
      </c>
      <c r="K38" s="62">
        <v>2</v>
      </c>
      <c r="L38" s="26">
        <v>0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4.25" customHeight="1" x14ac:dyDescent="0.25">
      <c r="A39" s="83"/>
      <c r="B39" s="108" t="s">
        <v>65</v>
      </c>
      <c r="C39" s="109"/>
      <c r="D39" s="17" t="s">
        <v>39</v>
      </c>
      <c r="E39" s="19">
        <v>2</v>
      </c>
      <c r="F39" s="19">
        <v>2</v>
      </c>
      <c r="G39" s="19">
        <v>2</v>
      </c>
      <c r="H39" s="19">
        <v>2</v>
      </c>
      <c r="I39" s="19">
        <v>2</v>
      </c>
      <c r="J39" s="19">
        <v>2</v>
      </c>
      <c r="K39" s="62">
        <v>2</v>
      </c>
      <c r="L39" s="19">
        <v>2</v>
      </c>
      <c r="M39" s="26">
        <v>0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 ht="14.25" customHeight="1" x14ac:dyDescent="0.25">
      <c r="A40" s="83"/>
      <c r="B40" s="108" t="s">
        <v>63</v>
      </c>
      <c r="C40" s="109"/>
      <c r="D40" s="17" t="s">
        <v>18</v>
      </c>
      <c r="E40" s="19">
        <v>2</v>
      </c>
      <c r="F40" s="19">
        <v>2</v>
      </c>
      <c r="G40" s="19">
        <v>2</v>
      </c>
      <c r="H40" s="19">
        <v>2</v>
      </c>
      <c r="I40" s="19">
        <v>2</v>
      </c>
      <c r="J40" s="19">
        <v>2</v>
      </c>
      <c r="K40" s="19">
        <v>2</v>
      </c>
      <c r="L40" s="62">
        <v>2</v>
      </c>
      <c r="M40" s="26">
        <v>0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 ht="14.25" customHeight="1" x14ac:dyDescent="0.25">
      <c r="A41" s="83"/>
      <c r="B41" s="108" t="s">
        <v>66</v>
      </c>
      <c r="C41" s="109"/>
      <c r="D41" s="20" t="s">
        <v>88</v>
      </c>
      <c r="E41" s="19">
        <v>3</v>
      </c>
      <c r="F41" s="19">
        <v>3</v>
      </c>
      <c r="G41" s="19">
        <v>3</v>
      </c>
      <c r="H41" s="19">
        <v>3</v>
      </c>
      <c r="I41" s="19">
        <v>3</v>
      </c>
      <c r="J41" s="19">
        <v>3</v>
      </c>
      <c r="K41" s="19">
        <v>3</v>
      </c>
      <c r="L41" s="19">
        <v>3</v>
      </c>
      <c r="M41" s="26">
        <v>0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 ht="14.25" customHeight="1" x14ac:dyDescent="0.25">
      <c r="A42" s="83"/>
      <c r="B42" s="108" t="s">
        <v>64</v>
      </c>
      <c r="C42" s="109"/>
      <c r="D42" s="20" t="s">
        <v>39</v>
      </c>
      <c r="E42" s="19">
        <v>1</v>
      </c>
      <c r="F42" s="19">
        <v>1</v>
      </c>
      <c r="G42" s="19">
        <v>1</v>
      </c>
      <c r="H42" s="19">
        <v>1</v>
      </c>
      <c r="I42" s="19">
        <v>1</v>
      </c>
      <c r="J42" s="19">
        <v>1</v>
      </c>
      <c r="K42" s="19">
        <v>1</v>
      </c>
      <c r="L42" s="19">
        <v>1</v>
      </c>
      <c r="M42" s="26">
        <v>0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ht="14.25" customHeight="1" x14ac:dyDescent="0.25">
      <c r="A43" s="83"/>
      <c r="B43" s="108" t="s">
        <v>67</v>
      </c>
      <c r="C43" s="109"/>
      <c r="D43" s="20" t="s">
        <v>18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19">
        <v>2</v>
      </c>
      <c r="K43" s="19">
        <v>2</v>
      </c>
      <c r="L43" s="19">
        <v>2</v>
      </c>
      <c r="M43" s="19">
        <v>2</v>
      </c>
      <c r="N43" s="26">
        <v>0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 ht="14.25" customHeight="1" x14ac:dyDescent="0.25">
      <c r="A44" s="83"/>
      <c r="B44" s="108" t="s">
        <v>69</v>
      </c>
      <c r="C44" s="109"/>
      <c r="D44" s="20" t="s">
        <v>41</v>
      </c>
      <c r="E44" s="19">
        <v>2</v>
      </c>
      <c r="F44" s="19">
        <v>2</v>
      </c>
      <c r="G44" s="19">
        <v>2</v>
      </c>
      <c r="H44" s="19">
        <v>2</v>
      </c>
      <c r="I44" s="19">
        <v>2</v>
      </c>
      <c r="J44" s="19">
        <v>2</v>
      </c>
      <c r="K44" s="19">
        <v>2</v>
      </c>
      <c r="L44" s="19">
        <v>2</v>
      </c>
      <c r="M44" s="19">
        <v>2</v>
      </c>
      <c r="N44" s="26">
        <v>0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ht="14.25" customHeight="1" x14ac:dyDescent="0.25">
      <c r="A45" s="83"/>
      <c r="B45" s="108" t="s">
        <v>68</v>
      </c>
      <c r="C45" s="109"/>
      <c r="D45" s="20" t="s">
        <v>41</v>
      </c>
      <c r="E45" s="19">
        <v>2</v>
      </c>
      <c r="F45" s="19">
        <v>2</v>
      </c>
      <c r="G45" s="19">
        <v>2</v>
      </c>
      <c r="H45" s="19">
        <v>2</v>
      </c>
      <c r="I45" s="19">
        <v>2</v>
      </c>
      <c r="J45" s="19">
        <v>2</v>
      </c>
      <c r="K45" s="19">
        <v>2</v>
      </c>
      <c r="L45" s="19">
        <v>2</v>
      </c>
      <c r="M45" s="19">
        <v>2</v>
      </c>
      <c r="N45" s="26">
        <v>0</v>
      </c>
      <c r="O45" s="19"/>
      <c r="P45" s="62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ht="14.25" customHeight="1" x14ac:dyDescent="0.25">
      <c r="A46" s="83"/>
      <c r="B46" s="108" t="s">
        <v>70</v>
      </c>
      <c r="C46" s="109"/>
      <c r="D46" s="20" t="s">
        <v>41</v>
      </c>
      <c r="E46" s="19">
        <v>2</v>
      </c>
      <c r="F46" s="19">
        <v>2</v>
      </c>
      <c r="G46" s="19">
        <v>2</v>
      </c>
      <c r="H46" s="19">
        <v>2</v>
      </c>
      <c r="I46" s="19">
        <v>2</v>
      </c>
      <c r="J46" s="19">
        <v>2</v>
      </c>
      <c r="K46" s="19">
        <v>2</v>
      </c>
      <c r="L46" s="19">
        <v>2</v>
      </c>
      <c r="M46" s="19">
        <v>2</v>
      </c>
      <c r="N46" s="19">
        <v>2</v>
      </c>
      <c r="O46" s="26">
        <v>0</v>
      </c>
      <c r="P46" s="63"/>
      <c r="Q46" s="63"/>
      <c r="R46" s="63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 ht="14.25" customHeight="1" x14ac:dyDescent="0.25">
      <c r="A47" s="83"/>
      <c r="B47" s="108" t="s">
        <v>72</v>
      </c>
      <c r="C47" s="109"/>
      <c r="D47" s="20" t="s">
        <v>21</v>
      </c>
      <c r="E47" s="19">
        <v>4</v>
      </c>
      <c r="F47" s="19">
        <v>4</v>
      </c>
      <c r="G47" s="19">
        <v>4</v>
      </c>
      <c r="H47" s="19">
        <v>4</v>
      </c>
      <c r="I47" s="19">
        <v>4</v>
      </c>
      <c r="J47" s="19">
        <v>4</v>
      </c>
      <c r="K47" s="19">
        <v>4</v>
      </c>
      <c r="L47" s="19">
        <v>4</v>
      </c>
      <c r="M47" s="19">
        <v>4</v>
      </c>
      <c r="N47" s="19">
        <v>4</v>
      </c>
      <c r="O47" s="26">
        <v>0</v>
      </c>
      <c r="P47" s="63"/>
      <c r="Q47" s="63"/>
      <c r="R47" s="63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ht="14.25" customHeight="1" x14ac:dyDescent="0.25">
      <c r="A48" s="83"/>
      <c r="B48" s="108" t="s">
        <v>71</v>
      </c>
      <c r="C48" s="109"/>
      <c r="D48" s="20" t="s">
        <v>89</v>
      </c>
      <c r="E48" s="19">
        <v>10</v>
      </c>
      <c r="F48" s="19">
        <v>10</v>
      </c>
      <c r="G48" s="19">
        <v>10</v>
      </c>
      <c r="H48" s="19">
        <v>10</v>
      </c>
      <c r="I48" s="19">
        <v>10</v>
      </c>
      <c r="J48" s="19">
        <v>10</v>
      </c>
      <c r="K48" s="19">
        <v>10</v>
      </c>
      <c r="L48" s="19">
        <v>10</v>
      </c>
      <c r="M48" s="19">
        <v>10</v>
      </c>
      <c r="N48" s="19">
        <v>10</v>
      </c>
      <c r="O48" s="19">
        <v>10</v>
      </c>
      <c r="P48" s="19">
        <v>4</v>
      </c>
      <c r="Q48" s="26">
        <v>0</v>
      </c>
      <c r="R48" s="19"/>
      <c r="S48" s="63"/>
      <c r="T48" s="63"/>
      <c r="U48" s="63"/>
      <c r="V48" s="6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ht="14.25" customHeight="1" x14ac:dyDescent="0.25">
      <c r="A49" s="83"/>
      <c r="B49" s="108" t="s">
        <v>73</v>
      </c>
      <c r="C49" s="109"/>
      <c r="D49" s="20" t="s">
        <v>21</v>
      </c>
      <c r="E49" s="19">
        <v>6</v>
      </c>
      <c r="F49" s="19">
        <v>6</v>
      </c>
      <c r="G49" s="19">
        <v>6</v>
      </c>
      <c r="H49" s="19">
        <v>6</v>
      </c>
      <c r="I49" s="19">
        <v>6</v>
      </c>
      <c r="J49" s="19">
        <v>6</v>
      </c>
      <c r="K49" s="19">
        <v>6</v>
      </c>
      <c r="L49" s="19">
        <v>6</v>
      </c>
      <c r="M49" s="19">
        <v>6</v>
      </c>
      <c r="N49" s="19">
        <v>6</v>
      </c>
      <c r="O49" s="19">
        <v>6</v>
      </c>
      <c r="P49" s="19">
        <v>6</v>
      </c>
      <c r="Q49" s="19">
        <v>4</v>
      </c>
      <c r="R49" s="26">
        <v>0</v>
      </c>
      <c r="S49" s="63"/>
      <c r="T49" s="63"/>
      <c r="U49" s="63"/>
      <c r="V49" s="6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 ht="14.25" customHeight="1" x14ac:dyDescent="0.25">
      <c r="A50" s="83"/>
      <c r="B50" s="108" t="s">
        <v>74</v>
      </c>
      <c r="C50" s="109"/>
      <c r="D50" s="20" t="s">
        <v>41</v>
      </c>
      <c r="E50" s="19">
        <v>6</v>
      </c>
      <c r="F50" s="19">
        <v>6</v>
      </c>
      <c r="G50" s="19">
        <v>6</v>
      </c>
      <c r="H50" s="19">
        <v>6</v>
      </c>
      <c r="I50" s="19">
        <v>6</v>
      </c>
      <c r="J50" s="19">
        <v>6</v>
      </c>
      <c r="K50" s="19">
        <v>6</v>
      </c>
      <c r="L50" s="19">
        <v>6</v>
      </c>
      <c r="M50" s="19">
        <v>6</v>
      </c>
      <c r="N50" s="19">
        <v>6</v>
      </c>
      <c r="O50" s="19">
        <v>6</v>
      </c>
      <c r="P50" s="19">
        <v>6</v>
      </c>
      <c r="Q50" s="19">
        <v>6</v>
      </c>
      <c r="R50" s="19">
        <v>4</v>
      </c>
      <c r="S50" s="26">
        <v>0</v>
      </c>
      <c r="T50" s="63"/>
      <c r="U50" s="63"/>
      <c r="V50" s="63"/>
      <c r="W50" s="63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ht="14.25" customHeight="1" x14ac:dyDescent="0.25">
      <c r="A51" s="83"/>
      <c r="B51" s="108" t="s">
        <v>75</v>
      </c>
      <c r="C51" s="109"/>
      <c r="D51" s="20" t="s">
        <v>89</v>
      </c>
      <c r="E51" s="19">
        <v>10</v>
      </c>
      <c r="F51" s="19">
        <v>10</v>
      </c>
      <c r="G51" s="19">
        <v>10</v>
      </c>
      <c r="H51" s="19">
        <v>10</v>
      </c>
      <c r="I51" s="19">
        <v>10</v>
      </c>
      <c r="J51" s="19">
        <v>10</v>
      </c>
      <c r="K51" s="19">
        <v>10</v>
      </c>
      <c r="L51" s="19">
        <v>10</v>
      </c>
      <c r="M51" s="19">
        <v>10</v>
      </c>
      <c r="N51" s="19">
        <v>10</v>
      </c>
      <c r="O51" s="19">
        <v>10</v>
      </c>
      <c r="P51" s="19">
        <v>10</v>
      </c>
      <c r="Q51" s="19">
        <v>10</v>
      </c>
      <c r="R51" s="19">
        <v>10</v>
      </c>
      <c r="S51" s="19">
        <v>8</v>
      </c>
      <c r="T51" s="26">
        <v>0</v>
      </c>
      <c r="U51" s="63"/>
      <c r="V51" s="63"/>
      <c r="W51" s="63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ht="14.25" customHeight="1" x14ac:dyDescent="0.25">
      <c r="A52" s="83"/>
      <c r="B52" s="108" t="s">
        <v>76</v>
      </c>
      <c r="C52" s="109"/>
      <c r="D52" s="20" t="s">
        <v>41</v>
      </c>
      <c r="E52" s="19">
        <v>6</v>
      </c>
      <c r="F52" s="19">
        <v>6</v>
      </c>
      <c r="G52" s="19">
        <v>6</v>
      </c>
      <c r="H52" s="19">
        <v>6</v>
      </c>
      <c r="I52" s="19">
        <v>6</v>
      </c>
      <c r="J52" s="19">
        <v>6</v>
      </c>
      <c r="K52" s="19">
        <v>6</v>
      </c>
      <c r="L52" s="19">
        <v>6</v>
      </c>
      <c r="M52" s="19">
        <v>6</v>
      </c>
      <c r="N52" s="19">
        <v>6</v>
      </c>
      <c r="O52" s="19">
        <v>6</v>
      </c>
      <c r="P52" s="19">
        <v>6</v>
      </c>
      <c r="Q52" s="19">
        <v>6</v>
      </c>
      <c r="R52" s="19">
        <v>6</v>
      </c>
      <c r="S52" s="19">
        <v>6</v>
      </c>
      <c r="T52" s="19">
        <v>6</v>
      </c>
      <c r="U52" s="26">
        <v>0</v>
      </c>
      <c r="V52" s="63"/>
      <c r="W52" s="63"/>
      <c r="X52" s="63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1:34" ht="14.25" customHeight="1" x14ac:dyDescent="0.25">
      <c r="A53" s="83"/>
      <c r="B53" s="108" t="s">
        <v>77</v>
      </c>
      <c r="C53" s="109"/>
      <c r="D53" s="20" t="s">
        <v>21</v>
      </c>
      <c r="E53" s="19">
        <v>9</v>
      </c>
      <c r="F53" s="19">
        <v>9</v>
      </c>
      <c r="G53" s="19">
        <v>9</v>
      </c>
      <c r="H53" s="19">
        <v>9</v>
      </c>
      <c r="I53" s="19">
        <v>9</v>
      </c>
      <c r="J53" s="19">
        <v>9</v>
      </c>
      <c r="K53" s="19">
        <v>9</v>
      </c>
      <c r="L53" s="19">
        <v>9</v>
      </c>
      <c r="M53" s="19">
        <v>9</v>
      </c>
      <c r="N53" s="19">
        <v>9</v>
      </c>
      <c r="O53" s="19">
        <v>9</v>
      </c>
      <c r="P53" s="19">
        <v>9</v>
      </c>
      <c r="Q53" s="19">
        <v>9</v>
      </c>
      <c r="R53" s="19">
        <v>9</v>
      </c>
      <c r="S53" s="19">
        <v>9</v>
      </c>
      <c r="T53" s="19">
        <v>9</v>
      </c>
      <c r="U53" s="19">
        <v>9</v>
      </c>
      <c r="V53" s="19">
        <v>4</v>
      </c>
      <c r="W53" s="26">
        <v>0</v>
      </c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spans="1:34" ht="14.25" customHeight="1" x14ac:dyDescent="0.25">
      <c r="A54" s="83"/>
      <c r="B54" s="107" t="s">
        <v>22</v>
      </c>
      <c r="C54" s="102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1:34" ht="14.25" customHeight="1" x14ac:dyDescent="0.25">
      <c r="A55" s="83"/>
      <c r="B55" s="101" t="s">
        <v>78</v>
      </c>
      <c r="C55" s="102"/>
      <c r="D55" s="20" t="s">
        <v>41</v>
      </c>
      <c r="E55" s="19">
        <v>1</v>
      </c>
      <c r="F55" s="19">
        <v>1</v>
      </c>
      <c r="G55" s="19">
        <v>1</v>
      </c>
      <c r="H55" s="19">
        <v>1</v>
      </c>
      <c r="I55" s="19">
        <v>1</v>
      </c>
      <c r="J55" s="19"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19">
        <v>1</v>
      </c>
      <c r="Q55" s="19">
        <v>1</v>
      </c>
      <c r="R55" s="19">
        <v>1</v>
      </c>
      <c r="S55" s="19">
        <v>1</v>
      </c>
      <c r="T55" s="19">
        <v>1</v>
      </c>
      <c r="U55" s="19">
        <v>1</v>
      </c>
      <c r="V55" s="19">
        <v>1</v>
      </c>
      <c r="W55" s="26">
        <v>0</v>
      </c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spans="1:34" ht="14.25" customHeight="1" x14ac:dyDescent="0.25">
      <c r="A56" s="83"/>
      <c r="B56" s="101" t="s">
        <v>79</v>
      </c>
      <c r="C56" s="102"/>
      <c r="D56" s="20" t="s">
        <v>39</v>
      </c>
      <c r="E56" s="22">
        <v>1</v>
      </c>
      <c r="F56" s="22">
        <v>1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  <c r="S56" s="22">
        <v>1</v>
      </c>
      <c r="T56" s="22">
        <v>1</v>
      </c>
      <c r="U56" s="22">
        <v>1</v>
      </c>
      <c r="V56" s="22">
        <v>1</v>
      </c>
      <c r="W56" s="22">
        <v>1</v>
      </c>
      <c r="X56" s="25">
        <v>0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4.25" customHeight="1" x14ac:dyDescent="0.25">
      <c r="A57" s="83"/>
      <c r="B57" s="101" t="s">
        <v>80</v>
      </c>
      <c r="C57" s="102"/>
      <c r="D57" s="20" t="s">
        <v>39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26">
        <v>0</v>
      </c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 spans="1:34" ht="14.25" customHeight="1" x14ac:dyDescent="0.25">
      <c r="A58" s="83"/>
      <c r="B58" s="101" t="s">
        <v>82</v>
      </c>
      <c r="C58" s="102"/>
      <c r="D58" s="20" t="s">
        <v>41</v>
      </c>
      <c r="E58" s="22">
        <v>1</v>
      </c>
      <c r="F58" s="22">
        <v>1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5">
        <v>0</v>
      </c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5" customHeight="1" x14ac:dyDescent="0.25">
      <c r="A59" s="83"/>
      <c r="B59" s="101" t="s">
        <v>81</v>
      </c>
      <c r="C59" s="102"/>
      <c r="D59" s="20" t="s">
        <v>18</v>
      </c>
      <c r="E59" s="22">
        <v>2</v>
      </c>
      <c r="F59" s="22">
        <v>2</v>
      </c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22">
        <v>2</v>
      </c>
      <c r="V59" s="22">
        <v>2</v>
      </c>
      <c r="W59" s="22">
        <v>2</v>
      </c>
      <c r="X59" s="25">
        <v>0</v>
      </c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5" customHeight="1" x14ac:dyDescent="0.25">
      <c r="A60" s="83"/>
      <c r="B60" s="101" t="s">
        <v>83</v>
      </c>
      <c r="C60" s="102"/>
      <c r="D60" s="20" t="s">
        <v>39</v>
      </c>
      <c r="E60" s="22">
        <v>1</v>
      </c>
      <c r="F60" s="22">
        <v>1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64">
        <v>1</v>
      </c>
      <c r="Y60" s="25">
        <v>0</v>
      </c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5" customHeight="1" x14ac:dyDescent="0.25">
      <c r="A61" s="83"/>
      <c r="B61" s="101" t="s">
        <v>84</v>
      </c>
      <c r="C61" s="102"/>
      <c r="D61" s="20" t="s">
        <v>18</v>
      </c>
      <c r="E61" s="22">
        <v>1</v>
      </c>
      <c r="F61" s="22">
        <v>1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64">
        <v>1</v>
      </c>
      <c r="Y61" s="26">
        <v>0</v>
      </c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5" customHeight="1" x14ac:dyDescent="0.25">
      <c r="A62" s="83"/>
      <c r="B62" s="101" t="s">
        <v>86</v>
      </c>
      <c r="C62" s="102"/>
      <c r="D62" s="20" t="s">
        <v>18</v>
      </c>
      <c r="E62" s="19">
        <v>1</v>
      </c>
      <c r="F62" s="19">
        <v>1</v>
      </c>
      <c r="G62" s="19">
        <v>1</v>
      </c>
      <c r="H62" s="19">
        <v>1</v>
      </c>
      <c r="I62" s="19">
        <v>1</v>
      </c>
      <c r="J62" s="19">
        <v>1</v>
      </c>
      <c r="K62" s="19">
        <v>1</v>
      </c>
      <c r="L62" s="19">
        <v>1</v>
      </c>
      <c r="M62" s="19">
        <v>1</v>
      </c>
      <c r="N62" s="19">
        <v>1</v>
      </c>
      <c r="O62" s="19">
        <v>1</v>
      </c>
      <c r="P62" s="19">
        <v>1</v>
      </c>
      <c r="Q62" s="19">
        <v>1</v>
      </c>
      <c r="R62" s="19">
        <v>1</v>
      </c>
      <c r="S62" s="19">
        <v>1</v>
      </c>
      <c r="T62" s="19">
        <v>1</v>
      </c>
      <c r="U62" s="19">
        <v>1</v>
      </c>
      <c r="V62" s="19">
        <v>1</v>
      </c>
      <c r="W62" s="19">
        <v>1</v>
      </c>
      <c r="X62" s="19">
        <v>1</v>
      </c>
      <c r="Y62" s="25">
        <v>0</v>
      </c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ht="15" customHeight="1" x14ac:dyDescent="0.25">
      <c r="A63" s="83"/>
      <c r="B63" s="101" t="s">
        <v>85</v>
      </c>
      <c r="C63" s="102"/>
      <c r="D63" s="20" t="s">
        <v>39</v>
      </c>
      <c r="E63" s="22">
        <v>1</v>
      </c>
      <c r="F63" s="22">
        <v>1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2">
        <v>1</v>
      </c>
      <c r="Y63" s="25">
        <v>0</v>
      </c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5" customHeight="1" x14ac:dyDescent="0.25">
      <c r="A64" s="83"/>
      <c r="B64" s="101" t="s">
        <v>87</v>
      </c>
      <c r="C64" s="102"/>
      <c r="D64" s="20" t="s">
        <v>18</v>
      </c>
      <c r="E64" s="22">
        <v>1</v>
      </c>
      <c r="F64" s="22">
        <v>1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2">
        <v>1</v>
      </c>
      <c r="Y64" s="25">
        <v>0</v>
      </c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4.25" customHeight="1" x14ac:dyDescent="0.25">
      <c r="A65" s="83"/>
      <c r="B65" s="113" t="s">
        <v>46</v>
      </c>
      <c r="C65" s="1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1:34" ht="14.25" customHeight="1" x14ac:dyDescent="0.25">
      <c r="A66" s="83"/>
      <c r="B66" s="115" t="s">
        <v>23</v>
      </c>
      <c r="C66" s="102"/>
      <c r="D66" s="20" t="s">
        <v>16</v>
      </c>
      <c r="E66" s="19">
        <v>8</v>
      </c>
      <c r="F66" s="19">
        <v>8</v>
      </c>
      <c r="G66" s="19">
        <v>8</v>
      </c>
      <c r="H66" s="19">
        <v>8</v>
      </c>
      <c r="I66" s="19">
        <v>8</v>
      </c>
      <c r="J66" s="19">
        <v>8</v>
      </c>
      <c r="K66" s="19">
        <v>8</v>
      </c>
      <c r="L66" s="19">
        <v>8</v>
      </c>
      <c r="M66" s="19">
        <v>8</v>
      </c>
      <c r="N66" s="19">
        <v>8</v>
      </c>
      <c r="O66" s="19">
        <v>8</v>
      </c>
      <c r="P66" s="19">
        <v>8</v>
      </c>
      <c r="Q66" s="19">
        <v>8</v>
      </c>
      <c r="R66" s="19">
        <v>8</v>
      </c>
      <c r="S66" s="19">
        <v>8</v>
      </c>
      <c r="T66" s="19">
        <v>8</v>
      </c>
      <c r="U66" s="19">
        <v>8</v>
      </c>
      <c r="V66" s="19">
        <v>8</v>
      </c>
      <c r="W66" s="19">
        <v>8</v>
      </c>
      <c r="X66" s="19">
        <v>6</v>
      </c>
      <c r="Y66" s="19">
        <v>4</v>
      </c>
      <c r="Z66" s="25">
        <v>0</v>
      </c>
      <c r="AA66" s="19"/>
      <c r="AB66" s="19"/>
      <c r="AC66" s="19"/>
      <c r="AD66" s="19"/>
      <c r="AE66" s="19"/>
      <c r="AF66" s="19"/>
      <c r="AG66" s="19"/>
      <c r="AH66" s="19"/>
    </row>
    <row r="67" spans="1:34" ht="14.25" customHeight="1" x14ac:dyDescent="0.25">
      <c r="A67" s="48"/>
      <c r="B67" s="112" t="s">
        <v>24</v>
      </c>
      <c r="C67" s="102"/>
      <c r="D67" s="20" t="s">
        <v>16</v>
      </c>
      <c r="E67" s="17">
        <v>20</v>
      </c>
      <c r="F67" s="17">
        <v>20</v>
      </c>
      <c r="G67" s="17">
        <v>20</v>
      </c>
      <c r="H67" s="17">
        <v>20</v>
      </c>
      <c r="I67" s="17">
        <v>20</v>
      </c>
      <c r="J67" s="17">
        <v>20</v>
      </c>
      <c r="K67" s="17">
        <v>20</v>
      </c>
      <c r="L67" s="17">
        <v>20</v>
      </c>
      <c r="M67" s="17">
        <v>20</v>
      </c>
      <c r="N67" s="17">
        <v>20</v>
      </c>
      <c r="O67" s="17">
        <v>20</v>
      </c>
      <c r="P67" s="17">
        <v>20</v>
      </c>
      <c r="Q67" s="17">
        <v>20</v>
      </c>
      <c r="R67" s="17">
        <v>20</v>
      </c>
      <c r="S67" s="17">
        <v>20</v>
      </c>
      <c r="T67" s="17">
        <v>20</v>
      </c>
      <c r="U67" s="17">
        <v>20</v>
      </c>
      <c r="V67" s="17">
        <v>20</v>
      </c>
      <c r="W67" s="17">
        <v>20</v>
      </c>
      <c r="X67" s="17">
        <v>20</v>
      </c>
      <c r="Y67" s="17">
        <v>20</v>
      </c>
      <c r="Z67" s="17">
        <v>20</v>
      </c>
      <c r="AA67" s="17">
        <v>15</v>
      </c>
      <c r="AB67" s="17">
        <v>11</v>
      </c>
      <c r="AC67" s="17">
        <v>7</v>
      </c>
      <c r="AD67" s="17">
        <v>5</v>
      </c>
      <c r="AE67" s="17">
        <v>3</v>
      </c>
      <c r="AF67" s="17">
        <v>2</v>
      </c>
      <c r="AG67" s="27">
        <v>0</v>
      </c>
      <c r="AH67" s="17"/>
    </row>
    <row r="68" spans="1:34" ht="14.25" customHeight="1" x14ac:dyDescent="0.25">
      <c r="A68" s="48"/>
      <c r="B68" s="112" t="s">
        <v>25</v>
      </c>
      <c r="C68" s="102"/>
      <c r="D68" s="20" t="s">
        <v>16</v>
      </c>
      <c r="E68" s="20">
        <v>10</v>
      </c>
      <c r="F68" s="20">
        <v>10</v>
      </c>
      <c r="G68" s="20">
        <v>10</v>
      </c>
      <c r="H68" s="20">
        <v>10</v>
      </c>
      <c r="I68" s="20">
        <v>10</v>
      </c>
      <c r="J68" s="20">
        <v>10</v>
      </c>
      <c r="K68" s="20">
        <v>10</v>
      </c>
      <c r="L68" s="20">
        <v>10</v>
      </c>
      <c r="M68" s="20">
        <v>10</v>
      </c>
      <c r="N68" s="20">
        <v>10</v>
      </c>
      <c r="O68" s="20">
        <v>10</v>
      </c>
      <c r="P68" s="20">
        <v>10</v>
      </c>
      <c r="Q68" s="20">
        <v>10</v>
      </c>
      <c r="R68" s="20">
        <v>10</v>
      </c>
      <c r="S68" s="20">
        <v>10</v>
      </c>
      <c r="T68" s="20">
        <v>10</v>
      </c>
      <c r="U68" s="20">
        <v>10</v>
      </c>
      <c r="V68" s="20">
        <v>10</v>
      </c>
      <c r="W68" s="20">
        <v>10</v>
      </c>
      <c r="X68" s="20">
        <v>10</v>
      </c>
      <c r="Y68" s="20">
        <v>10</v>
      </c>
      <c r="Z68" s="20">
        <v>10</v>
      </c>
      <c r="AA68" s="20">
        <v>10</v>
      </c>
      <c r="AB68" s="20">
        <v>9</v>
      </c>
      <c r="AC68" s="20">
        <v>7</v>
      </c>
      <c r="AD68" s="20">
        <v>5</v>
      </c>
      <c r="AE68" s="20">
        <v>3</v>
      </c>
      <c r="AF68" s="20">
        <v>2</v>
      </c>
      <c r="AG68" s="60">
        <v>1</v>
      </c>
      <c r="AH68" s="27">
        <v>0</v>
      </c>
    </row>
    <row r="69" spans="1:34" ht="14.25" customHeight="1" x14ac:dyDescent="0.25">
      <c r="A69" s="48"/>
      <c r="B69" s="112" t="s">
        <v>26</v>
      </c>
      <c r="C69" s="102"/>
      <c r="D69" s="20" t="s">
        <v>16</v>
      </c>
      <c r="E69" s="20">
        <v>2</v>
      </c>
      <c r="F69" s="20">
        <v>2</v>
      </c>
      <c r="G69" s="20">
        <v>2</v>
      </c>
      <c r="H69" s="20">
        <v>2</v>
      </c>
      <c r="I69" s="20">
        <v>2</v>
      </c>
      <c r="J69" s="20">
        <v>2</v>
      </c>
      <c r="K69" s="20">
        <v>2</v>
      </c>
      <c r="L69" s="20">
        <v>2</v>
      </c>
      <c r="M69" s="20">
        <v>2</v>
      </c>
      <c r="N69" s="20">
        <v>2</v>
      </c>
      <c r="O69" s="20">
        <v>2</v>
      </c>
      <c r="P69" s="20">
        <v>2</v>
      </c>
      <c r="Q69" s="20">
        <v>2</v>
      </c>
      <c r="R69" s="20">
        <v>2</v>
      </c>
      <c r="S69" s="20">
        <v>2</v>
      </c>
      <c r="T69" s="20">
        <v>2</v>
      </c>
      <c r="U69" s="20">
        <v>2</v>
      </c>
      <c r="V69" s="20">
        <v>2</v>
      </c>
      <c r="W69" s="20">
        <v>2</v>
      </c>
      <c r="X69" s="20">
        <v>2</v>
      </c>
      <c r="Y69" s="20">
        <v>2</v>
      </c>
      <c r="Z69" s="20">
        <v>2</v>
      </c>
      <c r="AA69" s="20">
        <v>2</v>
      </c>
      <c r="AB69" s="20">
        <v>2</v>
      </c>
      <c r="AC69" s="20">
        <v>2</v>
      </c>
      <c r="AD69" s="20">
        <v>2</v>
      </c>
      <c r="AE69" s="20">
        <v>2</v>
      </c>
      <c r="AF69" s="20">
        <v>2</v>
      </c>
      <c r="AG69" s="20">
        <v>2</v>
      </c>
      <c r="AH69" s="27">
        <v>0</v>
      </c>
    </row>
    <row r="70" spans="1:34" ht="14.25" customHeight="1" x14ac:dyDescent="0.25">
      <c r="A70" s="48"/>
      <c r="B70" s="48"/>
      <c r="C70" s="48"/>
      <c r="D70" s="49" t="s">
        <v>27</v>
      </c>
      <c r="E70" s="50">
        <f t="shared" ref="E70:AG70" si="0">SUM(E15:E69)</f>
        <v>165</v>
      </c>
      <c r="F70" s="50">
        <f t="shared" si="0"/>
        <v>158</v>
      </c>
      <c r="G70" s="50">
        <f t="shared" si="0"/>
        <v>153</v>
      </c>
      <c r="H70" s="50">
        <f t="shared" si="0"/>
        <v>145</v>
      </c>
      <c r="I70" s="50">
        <f t="shared" si="0"/>
        <v>139</v>
      </c>
      <c r="J70" s="50">
        <f t="shared" si="0"/>
        <v>132</v>
      </c>
      <c r="K70" s="50">
        <f t="shared" si="0"/>
        <v>126</v>
      </c>
      <c r="L70" s="50">
        <f t="shared" si="0"/>
        <v>118</v>
      </c>
      <c r="M70" s="50">
        <f t="shared" si="0"/>
        <v>110</v>
      </c>
      <c r="N70" s="50">
        <f t="shared" si="0"/>
        <v>104</v>
      </c>
      <c r="O70" s="50">
        <f t="shared" si="0"/>
        <v>98</v>
      </c>
      <c r="P70" s="50">
        <f t="shared" si="0"/>
        <v>92</v>
      </c>
      <c r="Q70" s="50">
        <f t="shared" si="0"/>
        <v>86</v>
      </c>
      <c r="R70" s="50">
        <f t="shared" si="0"/>
        <v>80</v>
      </c>
      <c r="S70" s="50">
        <f t="shared" si="0"/>
        <v>74</v>
      </c>
      <c r="T70" s="50">
        <f t="shared" si="0"/>
        <v>66</v>
      </c>
      <c r="U70" s="50">
        <f t="shared" si="0"/>
        <v>60</v>
      </c>
      <c r="V70" s="50">
        <f t="shared" si="0"/>
        <v>55</v>
      </c>
      <c r="W70" s="50">
        <f t="shared" si="0"/>
        <v>50</v>
      </c>
      <c r="X70" s="50">
        <f t="shared" si="0"/>
        <v>43</v>
      </c>
      <c r="Y70" s="50">
        <f t="shared" si="0"/>
        <v>36</v>
      </c>
      <c r="Z70" s="50">
        <f t="shared" si="0"/>
        <v>32</v>
      </c>
      <c r="AA70" s="50">
        <f t="shared" si="0"/>
        <v>27</v>
      </c>
      <c r="AB70" s="50">
        <f t="shared" si="0"/>
        <v>22</v>
      </c>
      <c r="AC70" s="50">
        <f t="shared" si="0"/>
        <v>16</v>
      </c>
      <c r="AD70" s="50">
        <f t="shared" si="0"/>
        <v>12</v>
      </c>
      <c r="AE70" s="50">
        <f t="shared" si="0"/>
        <v>8</v>
      </c>
      <c r="AF70" s="50">
        <f t="shared" si="0"/>
        <v>6</v>
      </c>
      <c r="AG70" s="50">
        <f t="shared" si="0"/>
        <v>3</v>
      </c>
      <c r="AH70" s="50">
        <v>0</v>
      </c>
    </row>
    <row r="71" spans="1:34" ht="14.25" customHeight="1" x14ac:dyDescent="0.3">
      <c r="D71" s="11"/>
    </row>
    <row r="72" spans="1:34" ht="14.25" customHeight="1" x14ac:dyDescent="0.3">
      <c r="D72" s="11"/>
      <c r="E72" s="12"/>
    </row>
    <row r="73" spans="1:34" ht="14.25" customHeight="1" x14ac:dyDescent="0.3">
      <c r="D73" s="11"/>
      <c r="E73" s="12"/>
    </row>
    <row r="74" spans="1:34" ht="14.25" customHeight="1" x14ac:dyDescent="0.3">
      <c r="D74" s="11"/>
      <c r="E74" s="12"/>
    </row>
    <row r="75" spans="1:34" ht="14.25" customHeight="1" x14ac:dyDescent="0.3">
      <c r="D75" s="11"/>
      <c r="E75" s="12"/>
    </row>
    <row r="76" spans="1:34" ht="14.25" customHeight="1" x14ac:dyDescent="0.3">
      <c r="D76" s="11"/>
      <c r="E76" s="12"/>
    </row>
    <row r="77" spans="1:34" ht="14.25" customHeight="1" x14ac:dyDescent="0.3">
      <c r="D77" s="11"/>
      <c r="E77" s="12"/>
    </row>
    <row r="78" spans="1:34" ht="14.25" customHeight="1" x14ac:dyDescent="0.3">
      <c r="D78" s="11"/>
      <c r="E78" s="12"/>
    </row>
    <row r="79" spans="1:34" ht="14.25" customHeight="1" x14ac:dyDescent="0.3">
      <c r="D79" s="11"/>
      <c r="E79" s="12"/>
    </row>
    <row r="80" spans="1:34" ht="14.25" customHeight="1" x14ac:dyDescent="0.3">
      <c r="D80" s="11"/>
      <c r="E80" s="12"/>
    </row>
    <row r="81" spans="4:5" ht="14.25" customHeight="1" x14ac:dyDescent="0.3">
      <c r="D81" s="11"/>
      <c r="E81" s="12"/>
    </row>
    <row r="82" spans="4:5" ht="14.25" customHeight="1" x14ac:dyDescent="0.3">
      <c r="D82" s="11"/>
      <c r="E82" s="12"/>
    </row>
    <row r="83" spans="4:5" ht="14.25" customHeight="1" x14ac:dyDescent="0.3">
      <c r="D83" s="11"/>
      <c r="E83" s="12"/>
    </row>
    <row r="84" spans="4:5" ht="14.25" customHeight="1" x14ac:dyDescent="0.3">
      <c r="D84" s="11"/>
      <c r="E84" s="12"/>
    </row>
    <row r="85" spans="4:5" ht="14.25" customHeight="1" x14ac:dyDescent="0.3">
      <c r="D85" s="11"/>
      <c r="E85" s="12"/>
    </row>
    <row r="86" spans="4:5" ht="14.25" customHeight="1" x14ac:dyDescent="0.3">
      <c r="D86" s="11"/>
      <c r="E86" s="12"/>
    </row>
    <row r="87" spans="4:5" ht="14.25" customHeight="1" x14ac:dyDescent="0.3">
      <c r="D87" s="11"/>
      <c r="E87" s="12"/>
    </row>
    <row r="88" spans="4:5" ht="14.25" customHeight="1" x14ac:dyDescent="0.3">
      <c r="D88" s="11"/>
      <c r="E88" s="12"/>
    </row>
    <row r="89" spans="4:5" ht="14.25" customHeight="1" x14ac:dyDescent="0.3">
      <c r="D89" s="11"/>
      <c r="E89" s="12"/>
    </row>
    <row r="90" spans="4:5" ht="14.25" customHeight="1" x14ac:dyDescent="0.3">
      <c r="D90" s="11"/>
      <c r="E90" s="12"/>
    </row>
    <row r="91" spans="4:5" ht="14.25" customHeight="1" x14ac:dyDescent="0.3">
      <c r="D91" s="11"/>
      <c r="E91" s="12"/>
    </row>
    <row r="92" spans="4:5" ht="14.25" customHeight="1" x14ac:dyDescent="0.3">
      <c r="D92" s="11"/>
      <c r="E92" s="12"/>
    </row>
    <row r="93" spans="4:5" ht="14.25" customHeight="1" x14ac:dyDescent="0.3">
      <c r="D93" s="11"/>
      <c r="E93" s="12"/>
    </row>
    <row r="94" spans="4:5" ht="14.25" customHeight="1" x14ac:dyDescent="0.3">
      <c r="D94" s="11"/>
      <c r="E94" s="12"/>
    </row>
    <row r="95" spans="4:5" ht="14.25" customHeight="1" x14ac:dyDescent="0.3">
      <c r="D95" s="11"/>
      <c r="E95" s="12"/>
    </row>
    <row r="96" spans="4:5" ht="14.25" customHeight="1" x14ac:dyDescent="0.3">
      <c r="D96" s="11"/>
      <c r="E96" s="12"/>
    </row>
    <row r="97" spans="4:5" ht="14.25" customHeight="1" x14ac:dyDescent="0.3">
      <c r="D97" s="11"/>
      <c r="E97" s="12"/>
    </row>
    <row r="98" spans="4:5" ht="14.25" customHeight="1" x14ac:dyDescent="0.3">
      <c r="D98" s="11"/>
      <c r="E98" s="12"/>
    </row>
    <row r="99" spans="4:5" ht="14.25" customHeight="1" x14ac:dyDescent="0.3">
      <c r="D99" s="11"/>
      <c r="E99" s="12"/>
    </row>
    <row r="100" spans="4:5" ht="14.25" customHeight="1" x14ac:dyDescent="0.3">
      <c r="D100" s="11"/>
      <c r="E100" s="12"/>
    </row>
    <row r="101" spans="4:5" ht="14.25" customHeight="1" x14ac:dyDescent="0.3">
      <c r="D101" s="11"/>
      <c r="E101" s="12"/>
    </row>
    <row r="102" spans="4:5" ht="14.25" customHeight="1" x14ac:dyDescent="0.3">
      <c r="D102" s="11"/>
      <c r="E102" s="12"/>
    </row>
    <row r="103" spans="4:5" ht="14.25" customHeight="1" x14ac:dyDescent="0.3">
      <c r="D103" s="11"/>
      <c r="E103" s="12"/>
    </row>
    <row r="104" spans="4:5" ht="14.25" customHeight="1" x14ac:dyDescent="0.3">
      <c r="D104" s="11"/>
      <c r="E104" s="12"/>
    </row>
    <row r="105" spans="4:5" ht="14.25" customHeight="1" x14ac:dyDescent="0.3">
      <c r="D105" s="11"/>
      <c r="E105" s="12"/>
    </row>
    <row r="106" spans="4:5" ht="14.25" customHeight="1" x14ac:dyDescent="0.3">
      <c r="D106" s="11"/>
      <c r="E106" s="12"/>
    </row>
    <row r="107" spans="4:5" ht="14.25" customHeight="1" x14ac:dyDescent="0.3">
      <c r="D107" s="11"/>
      <c r="E107" s="12"/>
    </row>
    <row r="108" spans="4:5" ht="14.25" customHeight="1" x14ac:dyDescent="0.3">
      <c r="D108" s="11"/>
      <c r="E108" s="12"/>
    </row>
    <row r="109" spans="4:5" ht="14.25" customHeight="1" x14ac:dyDescent="0.3">
      <c r="D109" s="11"/>
      <c r="E109" s="12"/>
    </row>
    <row r="110" spans="4:5" ht="14.25" customHeight="1" x14ac:dyDescent="0.3">
      <c r="D110" s="11"/>
      <c r="E110" s="12"/>
    </row>
    <row r="111" spans="4:5" ht="14.25" customHeight="1" x14ac:dyDescent="0.3">
      <c r="D111" s="11"/>
      <c r="E111" s="12"/>
    </row>
    <row r="112" spans="4:5" ht="14.25" customHeight="1" x14ac:dyDescent="0.3">
      <c r="D112" s="11"/>
      <c r="E112" s="12"/>
    </row>
    <row r="113" spans="4:5" ht="14.25" customHeight="1" x14ac:dyDescent="0.3">
      <c r="D113" s="11"/>
      <c r="E113" s="12"/>
    </row>
    <row r="114" spans="4:5" ht="14.25" customHeight="1" x14ac:dyDescent="0.3">
      <c r="D114" s="11"/>
      <c r="E114" s="12"/>
    </row>
    <row r="115" spans="4:5" ht="14.25" customHeight="1" x14ac:dyDescent="0.3">
      <c r="D115" s="11"/>
      <c r="E115" s="12"/>
    </row>
    <row r="116" spans="4:5" ht="14.25" customHeight="1" x14ac:dyDescent="0.3">
      <c r="D116" s="11"/>
      <c r="E116" s="12"/>
    </row>
    <row r="117" spans="4:5" ht="14.25" customHeight="1" x14ac:dyDescent="0.3">
      <c r="D117" s="11"/>
      <c r="E117" s="12"/>
    </row>
    <row r="118" spans="4:5" ht="14.25" customHeight="1" x14ac:dyDescent="0.3">
      <c r="D118" s="11"/>
      <c r="E118" s="12"/>
    </row>
    <row r="119" spans="4:5" ht="14.25" customHeight="1" x14ac:dyDescent="0.3">
      <c r="D119" s="11"/>
      <c r="E119" s="12"/>
    </row>
    <row r="120" spans="4:5" ht="14.25" customHeight="1" x14ac:dyDescent="0.3">
      <c r="D120" s="11"/>
      <c r="E120" s="12"/>
    </row>
    <row r="121" spans="4:5" ht="14.25" customHeight="1" x14ac:dyDescent="0.3">
      <c r="D121" s="11"/>
      <c r="E121" s="12"/>
    </row>
    <row r="122" spans="4:5" ht="14.25" customHeight="1" x14ac:dyDescent="0.3">
      <c r="D122" s="11"/>
      <c r="E122" s="12"/>
    </row>
    <row r="123" spans="4:5" ht="14.25" customHeight="1" x14ac:dyDescent="0.3">
      <c r="D123" s="11"/>
      <c r="E123" s="12"/>
    </row>
    <row r="124" spans="4:5" ht="14.25" customHeight="1" x14ac:dyDescent="0.3">
      <c r="D124" s="11"/>
      <c r="E124" s="12"/>
    </row>
    <row r="125" spans="4:5" ht="14.25" customHeight="1" x14ac:dyDescent="0.3">
      <c r="D125" s="11"/>
      <c r="E125" s="12"/>
    </row>
    <row r="126" spans="4:5" ht="14.25" customHeight="1" x14ac:dyDescent="0.3">
      <c r="D126" s="11"/>
      <c r="E126" s="12"/>
    </row>
    <row r="127" spans="4:5" ht="14.25" customHeight="1" x14ac:dyDescent="0.3">
      <c r="D127" s="11"/>
      <c r="E127" s="12"/>
    </row>
    <row r="128" spans="4:5" ht="14.25" customHeight="1" x14ac:dyDescent="0.3">
      <c r="D128" s="11"/>
      <c r="E128" s="12"/>
    </row>
    <row r="129" spans="4:5" ht="14.25" customHeight="1" x14ac:dyDescent="0.3">
      <c r="D129" s="11"/>
      <c r="E129" s="12"/>
    </row>
    <row r="130" spans="4:5" ht="14.25" customHeight="1" x14ac:dyDescent="0.3">
      <c r="D130" s="11"/>
      <c r="E130" s="12"/>
    </row>
    <row r="131" spans="4:5" ht="14.25" customHeight="1" x14ac:dyDescent="0.3">
      <c r="D131" s="11"/>
      <c r="E131" s="12"/>
    </row>
    <row r="132" spans="4:5" ht="14.25" customHeight="1" x14ac:dyDescent="0.3">
      <c r="D132" s="11"/>
      <c r="E132" s="12"/>
    </row>
    <row r="133" spans="4:5" ht="14.25" customHeight="1" x14ac:dyDescent="0.3">
      <c r="D133" s="11"/>
      <c r="E133" s="12"/>
    </row>
    <row r="134" spans="4:5" ht="14.25" customHeight="1" x14ac:dyDescent="0.3">
      <c r="D134" s="11"/>
      <c r="E134" s="12"/>
    </row>
    <row r="135" spans="4:5" ht="14.25" customHeight="1" x14ac:dyDescent="0.3">
      <c r="D135" s="11"/>
      <c r="E135" s="12"/>
    </row>
    <row r="136" spans="4:5" ht="14.25" customHeight="1" x14ac:dyDescent="0.3">
      <c r="D136" s="11"/>
      <c r="E136" s="12"/>
    </row>
    <row r="137" spans="4:5" ht="14.25" customHeight="1" x14ac:dyDescent="0.3">
      <c r="D137" s="11"/>
      <c r="E137" s="12"/>
    </row>
    <row r="138" spans="4:5" ht="14.25" customHeight="1" x14ac:dyDescent="0.3">
      <c r="D138" s="11"/>
      <c r="E138" s="12"/>
    </row>
    <row r="139" spans="4:5" ht="14.25" customHeight="1" x14ac:dyDescent="0.3">
      <c r="D139" s="11"/>
      <c r="E139" s="12"/>
    </row>
    <row r="140" spans="4:5" ht="14.25" customHeight="1" x14ac:dyDescent="0.3">
      <c r="D140" s="11"/>
      <c r="E140" s="12"/>
    </row>
    <row r="141" spans="4:5" ht="14.25" customHeight="1" x14ac:dyDescent="0.3">
      <c r="D141" s="11"/>
      <c r="E141" s="12"/>
    </row>
    <row r="142" spans="4:5" ht="14.25" customHeight="1" x14ac:dyDescent="0.3">
      <c r="D142" s="11"/>
      <c r="E142" s="12"/>
    </row>
    <row r="143" spans="4:5" ht="14.25" customHeight="1" x14ac:dyDescent="0.3">
      <c r="D143" s="11"/>
      <c r="E143" s="12"/>
    </row>
    <row r="144" spans="4:5" ht="14.25" customHeight="1" x14ac:dyDescent="0.3">
      <c r="D144" s="11"/>
      <c r="E144" s="12"/>
    </row>
    <row r="145" spans="4:5" ht="14.25" customHeight="1" x14ac:dyDescent="0.3">
      <c r="D145" s="11"/>
      <c r="E145" s="12"/>
    </row>
    <row r="146" spans="4:5" ht="14.25" customHeight="1" x14ac:dyDescent="0.3">
      <c r="D146" s="11"/>
      <c r="E146" s="12"/>
    </row>
    <row r="147" spans="4:5" ht="14.25" customHeight="1" x14ac:dyDescent="0.3">
      <c r="D147" s="11"/>
      <c r="E147" s="12"/>
    </row>
    <row r="148" spans="4:5" ht="14.25" customHeight="1" x14ac:dyDescent="0.3">
      <c r="D148" s="11"/>
      <c r="E148" s="12"/>
    </row>
    <row r="149" spans="4:5" ht="14.25" customHeight="1" x14ac:dyDescent="0.3">
      <c r="D149" s="11"/>
      <c r="E149" s="12"/>
    </row>
    <row r="150" spans="4:5" ht="14.25" customHeight="1" x14ac:dyDescent="0.3">
      <c r="D150" s="11"/>
      <c r="E150" s="12"/>
    </row>
    <row r="151" spans="4:5" ht="14.25" customHeight="1" x14ac:dyDescent="0.3">
      <c r="D151" s="11"/>
      <c r="E151" s="12"/>
    </row>
    <row r="152" spans="4:5" ht="14.25" customHeight="1" x14ac:dyDescent="0.3">
      <c r="D152" s="11"/>
      <c r="E152" s="12"/>
    </row>
    <row r="153" spans="4:5" ht="14.25" customHeight="1" x14ac:dyDescent="0.3">
      <c r="D153" s="11"/>
      <c r="E153" s="12"/>
    </row>
    <row r="154" spans="4:5" ht="14.25" customHeight="1" x14ac:dyDescent="0.3">
      <c r="D154" s="11"/>
      <c r="E154" s="12"/>
    </row>
    <row r="155" spans="4:5" ht="14.25" customHeight="1" x14ac:dyDescent="0.3">
      <c r="D155" s="11"/>
      <c r="E155" s="12"/>
    </row>
    <row r="156" spans="4:5" ht="14.25" customHeight="1" x14ac:dyDescent="0.3">
      <c r="D156" s="11"/>
      <c r="E156" s="12"/>
    </row>
    <row r="157" spans="4:5" ht="14.25" customHeight="1" x14ac:dyDescent="0.3">
      <c r="D157" s="11"/>
      <c r="E157" s="12"/>
    </row>
    <row r="158" spans="4:5" ht="14.25" customHeight="1" x14ac:dyDescent="0.3">
      <c r="D158" s="11"/>
      <c r="E158" s="12"/>
    </row>
    <row r="159" spans="4:5" ht="14.25" customHeight="1" x14ac:dyDescent="0.3">
      <c r="D159" s="11"/>
      <c r="E159" s="12"/>
    </row>
    <row r="160" spans="4:5" ht="14.25" customHeight="1" x14ac:dyDescent="0.3">
      <c r="D160" s="11"/>
      <c r="E160" s="12"/>
    </row>
    <row r="161" spans="4:5" ht="14.25" customHeight="1" x14ac:dyDescent="0.3">
      <c r="D161" s="11"/>
      <c r="E161" s="12"/>
    </row>
    <row r="162" spans="4:5" ht="14.25" customHeight="1" x14ac:dyDescent="0.3">
      <c r="D162" s="11"/>
      <c r="E162" s="12"/>
    </row>
    <row r="163" spans="4:5" ht="14.25" customHeight="1" x14ac:dyDescent="0.3">
      <c r="D163" s="11"/>
      <c r="E163" s="12"/>
    </row>
    <row r="164" spans="4:5" ht="14.25" customHeight="1" x14ac:dyDescent="0.3">
      <c r="D164" s="11"/>
      <c r="E164" s="12"/>
    </row>
    <row r="165" spans="4:5" ht="14.25" customHeight="1" x14ac:dyDescent="0.3">
      <c r="D165" s="11"/>
      <c r="E165" s="12"/>
    </row>
    <row r="166" spans="4:5" ht="14.25" customHeight="1" x14ac:dyDescent="0.3">
      <c r="D166" s="11"/>
      <c r="E166" s="12"/>
    </row>
    <row r="167" spans="4:5" ht="14.25" customHeight="1" x14ac:dyDescent="0.3">
      <c r="D167" s="11"/>
      <c r="E167" s="12"/>
    </row>
    <row r="168" spans="4:5" ht="14.25" customHeight="1" x14ac:dyDescent="0.3">
      <c r="D168" s="11"/>
      <c r="E168" s="12"/>
    </row>
    <row r="169" spans="4:5" ht="14.25" customHeight="1" x14ac:dyDescent="0.3">
      <c r="D169" s="11"/>
      <c r="E169" s="12"/>
    </row>
    <row r="170" spans="4:5" ht="14.25" customHeight="1" x14ac:dyDescent="0.3">
      <c r="D170" s="11"/>
      <c r="E170" s="12"/>
    </row>
    <row r="171" spans="4:5" ht="14.25" customHeight="1" x14ac:dyDescent="0.3">
      <c r="D171" s="11"/>
      <c r="E171" s="12"/>
    </row>
    <row r="172" spans="4:5" ht="14.25" customHeight="1" x14ac:dyDescent="0.3">
      <c r="D172" s="11"/>
      <c r="E172" s="12"/>
    </row>
    <row r="173" spans="4:5" ht="14.25" customHeight="1" x14ac:dyDescent="0.3">
      <c r="D173" s="11"/>
      <c r="E173" s="12"/>
    </row>
    <row r="174" spans="4:5" ht="14.25" customHeight="1" x14ac:dyDescent="0.3">
      <c r="D174" s="11"/>
      <c r="E174" s="12"/>
    </row>
    <row r="175" spans="4:5" ht="14.25" customHeight="1" x14ac:dyDescent="0.3">
      <c r="D175" s="11"/>
      <c r="E175" s="12"/>
    </row>
    <row r="176" spans="4:5" ht="14.25" customHeight="1" x14ac:dyDescent="0.3">
      <c r="D176" s="11"/>
      <c r="E176" s="12"/>
    </row>
    <row r="177" spans="4:5" ht="14.25" customHeight="1" x14ac:dyDescent="0.3">
      <c r="D177" s="11"/>
      <c r="E177" s="12"/>
    </row>
    <row r="178" spans="4:5" ht="14.25" customHeight="1" x14ac:dyDescent="0.3">
      <c r="D178" s="11"/>
      <c r="E178" s="12"/>
    </row>
    <row r="179" spans="4:5" ht="14.25" customHeight="1" x14ac:dyDescent="0.3">
      <c r="D179" s="11"/>
      <c r="E179" s="12"/>
    </row>
    <row r="180" spans="4:5" ht="14.25" customHeight="1" x14ac:dyDescent="0.3">
      <c r="D180" s="11"/>
      <c r="E180" s="12"/>
    </row>
    <row r="181" spans="4:5" ht="14.25" customHeight="1" x14ac:dyDescent="0.3">
      <c r="D181" s="11"/>
      <c r="E181" s="12"/>
    </row>
    <row r="182" spans="4:5" ht="14.25" customHeight="1" x14ac:dyDescent="0.3">
      <c r="D182" s="11"/>
      <c r="E182" s="12"/>
    </row>
    <row r="183" spans="4:5" ht="14.25" customHeight="1" x14ac:dyDescent="0.3">
      <c r="D183" s="11"/>
      <c r="E183" s="12"/>
    </row>
    <row r="184" spans="4:5" ht="14.25" customHeight="1" x14ac:dyDescent="0.3">
      <c r="D184" s="11"/>
      <c r="E184" s="12"/>
    </row>
    <row r="185" spans="4:5" ht="14.25" customHeight="1" x14ac:dyDescent="0.3">
      <c r="D185" s="11"/>
      <c r="E185" s="12"/>
    </row>
    <row r="186" spans="4:5" ht="14.25" customHeight="1" x14ac:dyDescent="0.3">
      <c r="D186" s="11"/>
      <c r="E186" s="12"/>
    </row>
    <row r="187" spans="4:5" ht="14.25" customHeight="1" x14ac:dyDescent="0.3">
      <c r="D187" s="11"/>
      <c r="E187" s="12"/>
    </row>
    <row r="188" spans="4:5" ht="14.25" customHeight="1" x14ac:dyDescent="0.3">
      <c r="D188" s="11"/>
      <c r="E188" s="12"/>
    </row>
    <row r="189" spans="4:5" ht="14.25" customHeight="1" x14ac:dyDescent="0.3">
      <c r="D189" s="11"/>
      <c r="E189" s="12"/>
    </row>
    <row r="190" spans="4:5" ht="14.25" customHeight="1" x14ac:dyDescent="0.3">
      <c r="D190" s="11"/>
      <c r="E190" s="12"/>
    </row>
    <row r="191" spans="4:5" ht="14.25" customHeight="1" x14ac:dyDescent="0.3">
      <c r="D191" s="11"/>
      <c r="E191" s="12"/>
    </row>
    <row r="192" spans="4:5" ht="14.25" customHeight="1" x14ac:dyDescent="0.3">
      <c r="D192" s="11"/>
      <c r="E192" s="12"/>
    </row>
    <row r="193" spans="4:5" ht="14.25" customHeight="1" x14ac:dyDescent="0.3">
      <c r="D193" s="11"/>
      <c r="E193" s="12"/>
    </row>
    <row r="194" spans="4:5" ht="14.25" customHeight="1" x14ac:dyDescent="0.3">
      <c r="D194" s="11"/>
      <c r="E194" s="12"/>
    </row>
    <row r="195" spans="4:5" ht="14.25" customHeight="1" x14ac:dyDescent="0.3">
      <c r="D195" s="11"/>
      <c r="E195" s="12"/>
    </row>
    <row r="196" spans="4:5" ht="14.25" customHeight="1" x14ac:dyDescent="0.3">
      <c r="D196" s="11"/>
      <c r="E196" s="12"/>
    </row>
    <row r="197" spans="4:5" ht="14.25" customHeight="1" x14ac:dyDescent="0.3">
      <c r="D197" s="11"/>
      <c r="E197" s="12"/>
    </row>
    <row r="198" spans="4:5" ht="14.25" customHeight="1" x14ac:dyDescent="0.3">
      <c r="D198" s="11"/>
      <c r="E198" s="12"/>
    </row>
    <row r="199" spans="4:5" ht="14.25" customHeight="1" x14ac:dyDescent="0.3">
      <c r="D199" s="11"/>
      <c r="E199" s="12"/>
    </row>
    <row r="200" spans="4:5" ht="14.25" customHeight="1" x14ac:dyDescent="0.3">
      <c r="D200" s="11"/>
      <c r="E200" s="12"/>
    </row>
    <row r="201" spans="4:5" ht="14.25" customHeight="1" x14ac:dyDescent="0.3">
      <c r="D201" s="11"/>
      <c r="E201" s="12"/>
    </row>
    <row r="202" spans="4:5" ht="14.25" customHeight="1" x14ac:dyDescent="0.3">
      <c r="D202" s="11"/>
      <c r="E202" s="12"/>
    </row>
    <row r="203" spans="4:5" ht="14.25" customHeight="1" x14ac:dyDescent="0.3">
      <c r="D203" s="11"/>
      <c r="E203" s="12"/>
    </row>
    <row r="204" spans="4:5" ht="14.25" customHeight="1" x14ac:dyDescent="0.3">
      <c r="D204" s="11"/>
      <c r="E204" s="12"/>
    </row>
    <row r="205" spans="4:5" ht="14.25" customHeight="1" x14ac:dyDescent="0.3">
      <c r="D205" s="11"/>
      <c r="E205" s="12"/>
    </row>
    <row r="206" spans="4:5" ht="14.25" customHeight="1" x14ac:dyDescent="0.3">
      <c r="D206" s="11"/>
      <c r="E206" s="12"/>
    </row>
    <row r="207" spans="4:5" ht="14.25" customHeight="1" x14ac:dyDescent="0.3">
      <c r="D207" s="11"/>
      <c r="E207" s="12"/>
    </row>
    <row r="208" spans="4:5" ht="14.25" customHeight="1" x14ac:dyDescent="0.3">
      <c r="D208" s="11"/>
      <c r="E208" s="12"/>
    </row>
    <row r="209" spans="4:5" ht="14.25" customHeight="1" x14ac:dyDescent="0.3">
      <c r="D209" s="11"/>
      <c r="E209" s="12"/>
    </row>
    <row r="210" spans="4:5" ht="14.25" customHeight="1" x14ac:dyDescent="0.3">
      <c r="D210" s="11"/>
      <c r="E210" s="12"/>
    </row>
    <row r="211" spans="4:5" ht="14.25" customHeight="1" x14ac:dyDescent="0.3">
      <c r="D211" s="11"/>
      <c r="E211" s="12"/>
    </row>
    <row r="212" spans="4:5" ht="14.25" customHeight="1" x14ac:dyDescent="0.3">
      <c r="D212" s="11"/>
      <c r="E212" s="12"/>
    </row>
    <row r="213" spans="4:5" ht="14.25" customHeight="1" x14ac:dyDescent="0.3">
      <c r="D213" s="11"/>
      <c r="E213" s="12"/>
    </row>
    <row r="214" spans="4:5" ht="14.25" customHeight="1" x14ac:dyDescent="0.3">
      <c r="D214" s="11"/>
      <c r="E214" s="12"/>
    </row>
    <row r="215" spans="4:5" ht="14.25" customHeight="1" x14ac:dyDescent="0.3">
      <c r="D215" s="11"/>
      <c r="E215" s="12"/>
    </row>
    <row r="216" spans="4:5" ht="14.25" customHeight="1" x14ac:dyDescent="0.3">
      <c r="D216" s="11"/>
      <c r="E216" s="12"/>
    </row>
    <row r="217" spans="4:5" ht="14.25" customHeight="1" x14ac:dyDescent="0.3">
      <c r="D217" s="11"/>
      <c r="E217" s="12"/>
    </row>
    <row r="218" spans="4:5" ht="14.25" customHeight="1" x14ac:dyDescent="0.3">
      <c r="D218" s="11"/>
      <c r="E218" s="12"/>
    </row>
    <row r="219" spans="4:5" ht="14.25" customHeight="1" x14ac:dyDescent="0.3">
      <c r="D219" s="11"/>
      <c r="E219" s="12"/>
    </row>
    <row r="220" spans="4:5" ht="14.25" customHeight="1" x14ac:dyDescent="0.3">
      <c r="D220" s="11"/>
      <c r="E220" s="12"/>
    </row>
    <row r="221" spans="4:5" ht="14.25" customHeight="1" x14ac:dyDescent="0.3">
      <c r="D221" s="11"/>
      <c r="E221" s="12"/>
    </row>
    <row r="222" spans="4:5" ht="14.25" customHeight="1" x14ac:dyDescent="0.3">
      <c r="D222" s="11"/>
      <c r="E222" s="12"/>
    </row>
    <row r="223" spans="4:5" ht="14.25" customHeight="1" x14ac:dyDescent="0.3">
      <c r="D223" s="11"/>
      <c r="E223" s="12"/>
    </row>
    <row r="224" spans="4:5" ht="14.25" customHeight="1" x14ac:dyDescent="0.3">
      <c r="D224" s="11"/>
      <c r="E224" s="12"/>
    </row>
    <row r="225" spans="4:5" ht="14.25" customHeight="1" x14ac:dyDescent="0.3">
      <c r="D225" s="11"/>
      <c r="E225" s="12"/>
    </row>
    <row r="226" spans="4:5" ht="14.25" customHeight="1" x14ac:dyDescent="0.3">
      <c r="D226" s="11"/>
      <c r="E226" s="12"/>
    </row>
    <row r="227" spans="4:5" ht="14.25" customHeight="1" x14ac:dyDescent="0.3">
      <c r="D227" s="11"/>
      <c r="E227" s="12"/>
    </row>
    <row r="228" spans="4:5" ht="14.25" customHeight="1" x14ac:dyDescent="0.3">
      <c r="D228" s="11"/>
      <c r="E228" s="12"/>
    </row>
    <row r="229" spans="4:5" ht="14.25" customHeight="1" x14ac:dyDescent="0.3">
      <c r="D229" s="11"/>
      <c r="E229" s="12"/>
    </row>
    <row r="230" spans="4:5" ht="14.25" customHeight="1" x14ac:dyDescent="0.3">
      <c r="D230" s="11"/>
      <c r="E230" s="12"/>
    </row>
    <row r="231" spans="4:5" ht="14.25" customHeight="1" x14ac:dyDescent="0.3">
      <c r="D231" s="11"/>
      <c r="E231" s="12"/>
    </row>
    <row r="232" spans="4:5" ht="14.25" customHeight="1" x14ac:dyDescent="0.3">
      <c r="D232" s="11"/>
      <c r="E232" s="12"/>
    </row>
    <row r="233" spans="4:5" ht="14.25" customHeight="1" x14ac:dyDescent="0.3">
      <c r="D233" s="11"/>
      <c r="E233" s="12"/>
    </row>
    <row r="234" spans="4:5" ht="14.25" customHeight="1" x14ac:dyDescent="0.3">
      <c r="D234" s="11"/>
      <c r="E234" s="12"/>
    </row>
    <row r="235" spans="4:5" ht="14.25" customHeight="1" x14ac:dyDescent="0.3">
      <c r="D235" s="11"/>
      <c r="E235" s="12"/>
    </row>
    <row r="236" spans="4:5" ht="14.25" customHeight="1" x14ac:dyDescent="0.3">
      <c r="D236" s="11"/>
      <c r="E236" s="12"/>
    </row>
    <row r="237" spans="4:5" ht="14.25" customHeight="1" x14ac:dyDescent="0.3">
      <c r="D237" s="11"/>
      <c r="E237" s="12"/>
    </row>
    <row r="238" spans="4:5" ht="14.25" customHeight="1" x14ac:dyDescent="0.3">
      <c r="D238" s="11"/>
      <c r="E238" s="12"/>
    </row>
    <row r="239" spans="4:5" ht="14.25" customHeight="1" x14ac:dyDescent="0.3">
      <c r="D239" s="11"/>
      <c r="E239" s="12"/>
    </row>
    <row r="240" spans="4:5" ht="14.25" customHeight="1" x14ac:dyDescent="0.3">
      <c r="D240" s="11"/>
      <c r="E240" s="12"/>
    </row>
    <row r="241" spans="4:5" ht="14.25" customHeight="1" x14ac:dyDescent="0.3">
      <c r="D241" s="11"/>
      <c r="E241" s="12"/>
    </row>
    <row r="242" spans="4:5" ht="14.25" customHeight="1" x14ac:dyDescent="0.3">
      <c r="D242" s="11"/>
      <c r="E242" s="12"/>
    </row>
    <row r="243" spans="4:5" ht="14.25" customHeight="1" x14ac:dyDescent="0.3">
      <c r="D243" s="11"/>
      <c r="E243" s="12"/>
    </row>
    <row r="244" spans="4:5" ht="14.25" customHeight="1" x14ac:dyDescent="0.3">
      <c r="D244" s="11"/>
      <c r="E244" s="12"/>
    </row>
    <row r="245" spans="4:5" ht="14.25" customHeight="1" x14ac:dyDescent="0.3">
      <c r="D245" s="11"/>
      <c r="E245" s="12"/>
    </row>
    <row r="246" spans="4:5" ht="14.25" customHeight="1" x14ac:dyDescent="0.3">
      <c r="D246" s="11"/>
      <c r="E246" s="12"/>
    </row>
    <row r="247" spans="4:5" ht="14.25" customHeight="1" x14ac:dyDescent="0.3">
      <c r="D247" s="11"/>
      <c r="E247" s="12"/>
    </row>
    <row r="248" spans="4:5" ht="14.25" customHeight="1" x14ac:dyDescent="0.3">
      <c r="D248" s="11"/>
      <c r="E248" s="12"/>
    </row>
    <row r="249" spans="4:5" ht="14.25" customHeight="1" x14ac:dyDescent="0.3">
      <c r="D249" s="11"/>
      <c r="E249" s="12"/>
    </row>
    <row r="250" spans="4:5" ht="14.25" customHeight="1" x14ac:dyDescent="0.3">
      <c r="D250" s="11"/>
      <c r="E250" s="12"/>
    </row>
    <row r="251" spans="4:5" ht="14.25" customHeight="1" x14ac:dyDescent="0.3">
      <c r="D251" s="11"/>
      <c r="E251" s="12"/>
    </row>
    <row r="252" spans="4:5" ht="14.25" customHeight="1" x14ac:dyDescent="0.3">
      <c r="D252" s="11"/>
      <c r="E252" s="12"/>
    </row>
    <row r="253" spans="4:5" ht="14.25" customHeight="1" x14ac:dyDescent="0.3">
      <c r="D253" s="11"/>
      <c r="E253" s="12"/>
    </row>
    <row r="254" spans="4:5" ht="14.25" customHeight="1" x14ac:dyDescent="0.3">
      <c r="D254" s="11"/>
      <c r="E254" s="12"/>
    </row>
    <row r="255" spans="4:5" ht="14.25" customHeight="1" x14ac:dyDescent="0.3">
      <c r="D255" s="11"/>
      <c r="E255" s="12"/>
    </row>
    <row r="256" spans="4:5" ht="14.25" customHeight="1" x14ac:dyDescent="0.3">
      <c r="D256" s="11"/>
      <c r="E256" s="12"/>
    </row>
    <row r="257" spans="4:5" ht="14.25" customHeight="1" x14ac:dyDescent="0.3">
      <c r="D257" s="11"/>
      <c r="E257" s="12"/>
    </row>
    <row r="258" spans="4:5" ht="14.25" customHeight="1" x14ac:dyDescent="0.3">
      <c r="D258" s="11"/>
      <c r="E258" s="12"/>
    </row>
    <row r="259" spans="4:5" ht="14.25" customHeight="1" x14ac:dyDescent="0.3">
      <c r="D259" s="11"/>
      <c r="E259" s="12"/>
    </row>
    <row r="260" spans="4:5" ht="14.25" customHeight="1" x14ac:dyDescent="0.3">
      <c r="D260" s="11"/>
      <c r="E260" s="12"/>
    </row>
    <row r="261" spans="4:5" ht="14.25" customHeight="1" x14ac:dyDescent="0.3">
      <c r="D261" s="11"/>
      <c r="E261" s="12"/>
    </row>
    <row r="262" spans="4:5" ht="14.25" customHeight="1" x14ac:dyDescent="0.3">
      <c r="D262" s="11"/>
      <c r="E262" s="12"/>
    </row>
    <row r="263" spans="4:5" ht="14.25" customHeight="1" x14ac:dyDescent="0.3">
      <c r="D263" s="11"/>
      <c r="E263" s="12"/>
    </row>
    <row r="264" spans="4:5" ht="14.25" customHeight="1" x14ac:dyDescent="0.3">
      <c r="D264" s="11"/>
      <c r="E264" s="12"/>
    </row>
    <row r="265" spans="4:5" ht="14.25" customHeight="1" x14ac:dyDescent="0.3">
      <c r="D265" s="11"/>
      <c r="E265" s="12"/>
    </row>
    <row r="266" spans="4:5" ht="14.25" customHeight="1" x14ac:dyDescent="0.3">
      <c r="D266" s="11"/>
      <c r="E266" s="12"/>
    </row>
    <row r="267" spans="4:5" ht="15.75" customHeight="1" x14ac:dyDescent="0.2"/>
    <row r="268" spans="4:5" ht="15.75" customHeight="1" x14ac:dyDescent="0.2"/>
    <row r="269" spans="4:5" ht="15.75" customHeight="1" x14ac:dyDescent="0.2"/>
    <row r="270" spans="4:5" ht="15.75" customHeight="1" x14ac:dyDescent="0.2"/>
    <row r="271" spans="4:5" ht="15.75" customHeight="1" x14ac:dyDescent="0.2"/>
    <row r="272" spans="4: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68">
    <mergeCell ref="B52:C52"/>
    <mergeCell ref="B53:C53"/>
    <mergeCell ref="B31:C31"/>
    <mergeCell ref="B66:C66"/>
    <mergeCell ref="B67:C67"/>
    <mergeCell ref="B46:C46"/>
    <mergeCell ref="B47:C47"/>
    <mergeCell ref="B48:C48"/>
    <mergeCell ref="B49:C49"/>
    <mergeCell ref="B50:C50"/>
    <mergeCell ref="B51:C51"/>
    <mergeCell ref="B41:C41"/>
    <mergeCell ref="B42:C42"/>
    <mergeCell ref="B43:C43"/>
    <mergeCell ref="B44:C44"/>
    <mergeCell ref="B45:C45"/>
    <mergeCell ref="B68:C68"/>
    <mergeCell ref="B69:C69"/>
    <mergeCell ref="B25:C25"/>
    <mergeCell ref="B27:C27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40:C40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39:C39"/>
    <mergeCell ref="B26:C26"/>
    <mergeCell ref="A13:C13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J12:K12"/>
    <mergeCell ref="A1:B1"/>
    <mergeCell ref="A2:B2"/>
    <mergeCell ref="A3:B3"/>
    <mergeCell ref="A4:B4"/>
    <mergeCell ref="A5:B5"/>
    <mergeCell ref="A7:D7"/>
    <mergeCell ref="H7:K7"/>
    <mergeCell ref="B8:C8"/>
    <mergeCell ref="H8:K8"/>
    <mergeCell ref="H9:K9"/>
    <mergeCell ref="H10:K10"/>
  </mergeCells>
  <printOptions horizontalCentered="1"/>
  <pageMargins left="0.25" right="0.25" top="0.75" bottom="0.75" header="0.3" footer="0.3"/>
  <pageSetup paperSize="8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0E20-EED4-46E8-840E-871164CC78BD}">
  <sheetPr>
    <pageSetUpPr fitToPage="1"/>
  </sheetPr>
  <dimension ref="A1:AJ1004"/>
  <sheetViews>
    <sheetView view="pageBreakPreview" zoomScale="25" zoomScaleNormal="85" zoomScaleSheetLayoutView="25" workbookViewId="0">
      <selection sqref="A1:AJ70"/>
    </sheetView>
  </sheetViews>
  <sheetFormatPr defaultColWidth="12.625" defaultRowHeight="15" customHeight="1" x14ac:dyDescent="0.2"/>
  <cols>
    <col min="1" max="1" width="20.25" customWidth="1"/>
    <col min="2" max="2" width="37.5" customWidth="1"/>
    <col min="3" max="3" width="17.5" customWidth="1"/>
    <col min="4" max="4" width="14.5" customWidth="1"/>
    <col min="5" max="5" width="10.875" customWidth="1"/>
    <col min="6" max="6" width="7.375" customWidth="1"/>
    <col min="7" max="7" width="5.5" customWidth="1"/>
    <col min="8" max="8" width="6.25" customWidth="1"/>
    <col min="9" max="36" width="6.625" customWidth="1"/>
  </cols>
  <sheetData>
    <row r="1" spans="1:36" ht="54" customHeight="1" x14ac:dyDescent="0.2">
      <c r="A1" s="86" t="s">
        <v>0</v>
      </c>
      <c r="B1" s="87"/>
      <c r="C1" s="1" t="s">
        <v>35</v>
      </c>
      <c r="D1" s="2"/>
    </row>
    <row r="2" spans="1:36" ht="14.25" customHeight="1" x14ac:dyDescent="0.25">
      <c r="A2" s="86" t="s">
        <v>1</v>
      </c>
      <c r="B2" s="87"/>
      <c r="C2" s="4" t="s">
        <v>36</v>
      </c>
      <c r="D2" s="2"/>
      <c r="E2" s="5"/>
      <c r="F2" s="5"/>
    </row>
    <row r="3" spans="1:36" ht="14.25" customHeight="1" x14ac:dyDescent="0.25">
      <c r="A3" s="86" t="s">
        <v>2</v>
      </c>
      <c r="B3" s="87"/>
      <c r="C3" s="4" t="s">
        <v>37</v>
      </c>
      <c r="D3" s="6"/>
      <c r="E3" s="5"/>
      <c r="F3" s="5"/>
    </row>
    <row r="4" spans="1:36" ht="14.25" customHeight="1" x14ac:dyDescent="0.25">
      <c r="A4" s="116" t="s">
        <v>3</v>
      </c>
      <c r="B4" s="117"/>
      <c r="C4" s="70" t="s">
        <v>38</v>
      </c>
      <c r="D4" s="6"/>
      <c r="E4" s="5"/>
      <c r="F4" s="5"/>
    </row>
    <row r="5" spans="1:36" ht="14.25" customHeight="1" x14ac:dyDescent="0.25">
      <c r="A5" s="118" t="s">
        <v>4</v>
      </c>
      <c r="B5" s="119"/>
      <c r="C5" s="71">
        <v>44534</v>
      </c>
      <c r="D5" s="6"/>
      <c r="E5" s="5"/>
      <c r="F5" s="5"/>
    </row>
    <row r="6" spans="1:36" ht="14.25" customHeight="1" thickBot="1" x14ac:dyDescent="0.3">
      <c r="A6" s="59"/>
      <c r="B6" s="59"/>
      <c r="C6" s="59"/>
      <c r="D6" s="5"/>
      <c r="E6" s="5"/>
      <c r="F6" s="5"/>
    </row>
    <row r="7" spans="1:36" ht="14.25" customHeight="1" x14ac:dyDescent="0.25">
      <c r="A7" s="121"/>
      <c r="B7" s="122"/>
      <c r="C7" s="122"/>
      <c r="D7" s="122"/>
      <c r="E7" s="122"/>
      <c r="F7" s="5"/>
      <c r="G7" s="38"/>
      <c r="H7" s="89" t="s">
        <v>30</v>
      </c>
      <c r="I7" s="90"/>
      <c r="J7" s="90"/>
      <c r="K7" s="9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</row>
    <row r="8" spans="1:36" ht="14.25" customHeight="1" x14ac:dyDescent="0.25">
      <c r="A8" s="69" t="s">
        <v>5</v>
      </c>
      <c r="B8" s="120" t="s">
        <v>6</v>
      </c>
      <c r="C8" s="120"/>
      <c r="D8" s="69" t="s">
        <v>7</v>
      </c>
      <c r="E8" s="69" t="s">
        <v>8</v>
      </c>
      <c r="F8" s="5"/>
      <c r="G8" s="39"/>
      <c r="H8" s="94" t="s">
        <v>31</v>
      </c>
      <c r="I8" s="95"/>
      <c r="J8" s="95"/>
      <c r="K8" s="96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spans="1:36" ht="19.5" customHeight="1" x14ac:dyDescent="0.25">
      <c r="A9" s="65">
        <v>1</v>
      </c>
      <c r="B9" s="66" t="s">
        <v>39</v>
      </c>
      <c r="C9" s="67" t="s">
        <v>40</v>
      </c>
      <c r="D9" s="34">
        <v>40</v>
      </c>
      <c r="E9" s="68">
        <f>SUMIF(D15:D69,"Ha",E15:E69)+11+4</f>
        <v>41</v>
      </c>
      <c r="F9" s="5"/>
      <c r="G9" s="40"/>
      <c r="H9" s="97" t="s">
        <v>32</v>
      </c>
      <c r="I9" s="95"/>
      <c r="J9" s="95"/>
      <c r="K9" s="96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spans="1:36" ht="18.75" customHeight="1" thickBot="1" x14ac:dyDescent="0.3">
      <c r="A10" s="3">
        <v>2</v>
      </c>
      <c r="B10" s="3" t="s">
        <v>18</v>
      </c>
      <c r="C10" s="29" t="s">
        <v>9</v>
      </c>
      <c r="D10" s="34">
        <v>42</v>
      </c>
      <c r="E10" s="34">
        <f>SUMIF(D15:D69,"Hieu",E15:E69)+11+4</f>
        <v>43</v>
      </c>
      <c r="F10" s="5"/>
      <c r="G10" s="41"/>
      <c r="H10" s="98" t="s">
        <v>33</v>
      </c>
      <c r="I10" s="99"/>
      <c r="J10" s="99"/>
      <c r="K10" s="100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spans="1:36" ht="16.5" customHeight="1" x14ac:dyDescent="0.25">
      <c r="A11" s="3">
        <v>3</v>
      </c>
      <c r="B11" s="10" t="s">
        <v>41</v>
      </c>
      <c r="C11" s="28" t="s">
        <v>42</v>
      </c>
      <c r="D11" s="34">
        <v>41</v>
      </c>
      <c r="E11" s="34">
        <f>SUMIF(D15:D69,"My",E15:E69)+11+10</f>
        <v>41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 ht="17.25" customHeight="1" x14ac:dyDescent="0.25">
      <c r="A12" s="3">
        <v>4</v>
      </c>
      <c r="B12" s="3" t="s">
        <v>21</v>
      </c>
      <c r="C12" s="29" t="s">
        <v>10</v>
      </c>
      <c r="D12" s="34">
        <v>44</v>
      </c>
      <c r="E12" s="34">
        <f>SUMIF(D15:D69,"Thong",E15:E69)+11+10</f>
        <v>44</v>
      </c>
      <c r="F12" s="53"/>
      <c r="G12" s="51"/>
      <c r="H12" s="51"/>
      <c r="I12" s="51"/>
      <c r="J12" s="84"/>
      <c r="K12" s="85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</row>
    <row r="13" spans="1:36" ht="14.25" customHeight="1" x14ac:dyDescent="0.25">
      <c r="A13" s="103" t="s">
        <v>11</v>
      </c>
      <c r="B13" s="95"/>
      <c r="C13" s="95"/>
      <c r="D13" s="35">
        <f>SUM(D9:D12)</f>
        <v>167</v>
      </c>
      <c r="E13" s="35">
        <f>SUM(E9:E12)</f>
        <v>169</v>
      </c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</row>
    <row r="14" spans="1:36" ht="70.5" customHeight="1" x14ac:dyDescent="0.2">
      <c r="A14" s="13" t="s">
        <v>45</v>
      </c>
      <c r="B14" s="13" t="s">
        <v>12</v>
      </c>
      <c r="C14" s="13" t="s">
        <v>13</v>
      </c>
      <c r="D14" s="32" t="s">
        <v>14</v>
      </c>
      <c r="E14" s="33" t="s">
        <v>8</v>
      </c>
      <c r="F14" s="30">
        <v>44270</v>
      </c>
      <c r="G14" s="30">
        <v>44271</v>
      </c>
      <c r="H14" s="30">
        <v>44272</v>
      </c>
      <c r="I14" s="30">
        <v>44273</v>
      </c>
      <c r="J14" s="30">
        <v>44274</v>
      </c>
      <c r="K14" s="30">
        <v>44275</v>
      </c>
      <c r="L14" s="30">
        <v>44276</v>
      </c>
      <c r="M14" s="30">
        <v>44277</v>
      </c>
      <c r="N14" s="30">
        <v>44278</v>
      </c>
      <c r="O14" s="30">
        <v>44279</v>
      </c>
      <c r="P14" s="30">
        <v>44280</v>
      </c>
      <c r="Q14" s="30">
        <v>44281</v>
      </c>
      <c r="R14" s="30">
        <v>44282</v>
      </c>
      <c r="S14" s="30">
        <v>44283</v>
      </c>
      <c r="T14" s="30">
        <v>44284</v>
      </c>
      <c r="U14" s="30">
        <v>44285</v>
      </c>
      <c r="V14" s="30">
        <v>44286</v>
      </c>
      <c r="W14" s="30">
        <v>44287</v>
      </c>
      <c r="X14" s="30">
        <v>44288</v>
      </c>
      <c r="Y14" s="30">
        <v>44289</v>
      </c>
      <c r="Z14" s="30">
        <v>44290</v>
      </c>
      <c r="AA14" s="30">
        <v>44291</v>
      </c>
      <c r="AB14" s="30">
        <v>44292</v>
      </c>
      <c r="AC14" s="30">
        <v>44293</v>
      </c>
      <c r="AD14" s="30">
        <v>44294</v>
      </c>
      <c r="AE14" s="30">
        <v>44295</v>
      </c>
      <c r="AF14" s="30">
        <v>44296</v>
      </c>
      <c r="AG14" s="30">
        <v>44297</v>
      </c>
      <c r="AH14" s="30">
        <v>44298</v>
      </c>
      <c r="AI14" s="30">
        <v>44299</v>
      </c>
      <c r="AJ14" s="30">
        <v>44300</v>
      </c>
    </row>
    <row r="15" spans="1:36" ht="14.25" customHeight="1" x14ac:dyDescent="0.25">
      <c r="A15" s="83"/>
      <c r="B15" s="104" t="s">
        <v>15</v>
      </c>
      <c r="C15" s="105"/>
      <c r="D15" s="47" t="s">
        <v>16</v>
      </c>
      <c r="E15" s="31">
        <v>4</v>
      </c>
      <c r="F15" s="23">
        <v>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ht="14.25" customHeight="1" x14ac:dyDescent="0.25">
      <c r="A16" s="83"/>
      <c r="B16" s="104" t="s">
        <v>43</v>
      </c>
      <c r="C16" s="106"/>
      <c r="D16" s="47" t="s">
        <v>39</v>
      </c>
      <c r="E16" s="14">
        <v>3</v>
      </c>
      <c r="F16" s="23">
        <v>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ht="14.25" customHeight="1" x14ac:dyDescent="0.25">
      <c r="A17" s="83"/>
      <c r="B17" s="104" t="s">
        <v>44</v>
      </c>
      <c r="C17" s="106"/>
      <c r="D17" s="47" t="s">
        <v>39</v>
      </c>
      <c r="E17" s="14">
        <v>2</v>
      </c>
      <c r="F17" s="14">
        <v>2</v>
      </c>
      <c r="G17" s="23">
        <v>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 ht="14.25" customHeight="1" x14ac:dyDescent="0.25">
      <c r="A18" s="83"/>
      <c r="B18" s="107" t="s">
        <v>17</v>
      </c>
      <c r="C18" s="102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ht="14.25" customHeight="1" x14ac:dyDescent="0.25">
      <c r="A19" s="83"/>
      <c r="B19" s="101" t="s">
        <v>47</v>
      </c>
      <c r="C19" s="102"/>
      <c r="D19" s="17" t="s">
        <v>18</v>
      </c>
      <c r="E19" s="21">
        <v>4</v>
      </c>
      <c r="F19" s="21">
        <v>3</v>
      </c>
      <c r="G19" s="21">
        <v>1</v>
      </c>
      <c r="H19" s="78">
        <v>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spans="1:36" ht="14.25" customHeight="1" x14ac:dyDescent="0.25">
      <c r="A20" s="83"/>
      <c r="B20" s="101" t="s">
        <v>48</v>
      </c>
      <c r="C20" s="102"/>
      <c r="D20" s="54" t="s">
        <v>39</v>
      </c>
      <c r="E20" s="21">
        <v>1</v>
      </c>
      <c r="F20" s="21">
        <v>1</v>
      </c>
      <c r="G20" s="24"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ht="14.25" customHeight="1" x14ac:dyDescent="0.25">
      <c r="A21" s="83"/>
      <c r="B21" s="101" t="s">
        <v>49</v>
      </c>
      <c r="C21" s="102"/>
      <c r="D21" s="54" t="s">
        <v>39</v>
      </c>
      <c r="E21" s="18">
        <v>1</v>
      </c>
      <c r="F21" s="18">
        <v>1</v>
      </c>
      <c r="G21" s="23">
        <v>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ht="14.25" customHeight="1" x14ac:dyDescent="0.25">
      <c r="A22" s="83"/>
      <c r="B22" s="101" t="s">
        <v>19</v>
      </c>
      <c r="C22" s="102"/>
      <c r="D22" s="54" t="s">
        <v>39</v>
      </c>
      <c r="E22" s="21">
        <v>1</v>
      </c>
      <c r="F22" s="21">
        <v>1</v>
      </c>
      <c r="G22" s="21">
        <v>1</v>
      </c>
      <c r="H22" s="24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spans="1:36" ht="14.25" customHeight="1" x14ac:dyDescent="0.25">
      <c r="A23" s="83"/>
      <c r="B23" s="101" t="s">
        <v>52</v>
      </c>
      <c r="C23" s="102"/>
      <c r="D23" s="54" t="s">
        <v>18</v>
      </c>
      <c r="E23" s="21">
        <v>2</v>
      </c>
      <c r="F23" s="21">
        <v>2</v>
      </c>
      <c r="G23" s="21">
        <v>2</v>
      </c>
      <c r="H23" s="24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ht="14.25" customHeight="1" x14ac:dyDescent="0.25">
      <c r="A24" s="83"/>
      <c r="B24" s="101" t="s">
        <v>50</v>
      </c>
      <c r="C24" s="102"/>
      <c r="D24" s="54" t="s">
        <v>39</v>
      </c>
      <c r="E24" s="18">
        <v>3</v>
      </c>
      <c r="F24" s="18">
        <v>3</v>
      </c>
      <c r="G24" s="18">
        <v>3</v>
      </c>
      <c r="H24" s="23">
        <v>0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ht="14.25" customHeight="1" x14ac:dyDescent="0.25">
      <c r="A25" s="83"/>
      <c r="B25" s="101" t="s">
        <v>55</v>
      </c>
      <c r="C25" s="102"/>
      <c r="D25" s="54" t="s">
        <v>18</v>
      </c>
      <c r="E25" s="18">
        <v>2</v>
      </c>
      <c r="F25" s="18">
        <v>2</v>
      </c>
      <c r="G25" s="42">
        <v>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ht="14.25" customHeight="1" x14ac:dyDescent="0.25">
      <c r="A26" s="83"/>
      <c r="B26" s="101" t="s">
        <v>51</v>
      </c>
      <c r="C26" s="102"/>
      <c r="D26" s="54" t="s">
        <v>39</v>
      </c>
      <c r="E26" s="18">
        <v>2</v>
      </c>
      <c r="F26" s="18">
        <v>2</v>
      </c>
      <c r="G26" s="18">
        <v>2</v>
      </c>
      <c r="H26" s="18">
        <v>2</v>
      </c>
      <c r="I26" s="24"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ht="14.25" customHeight="1" x14ac:dyDescent="0.25">
      <c r="A27" s="83"/>
      <c r="B27" s="101" t="s">
        <v>56</v>
      </c>
      <c r="C27" s="102"/>
      <c r="D27" s="54" t="s">
        <v>18</v>
      </c>
      <c r="E27" s="18">
        <v>2</v>
      </c>
      <c r="F27" s="18">
        <v>2</v>
      </c>
      <c r="G27" s="18">
        <v>2</v>
      </c>
      <c r="H27" s="18">
        <v>2</v>
      </c>
      <c r="I27" s="24"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ht="14.25" customHeight="1" x14ac:dyDescent="0.25">
      <c r="A28" s="83"/>
      <c r="B28" s="101" t="s">
        <v>53</v>
      </c>
      <c r="C28" s="102"/>
      <c r="D28" s="54" t="s">
        <v>39</v>
      </c>
      <c r="E28" s="21">
        <v>2</v>
      </c>
      <c r="F28" s="21">
        <v>2</v>
      </c>
      <c r="G28" s="21">
        <v>2</v>
      </c>
      <c r="H28" s="42"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ht="14.25" customHeight="1" x14ac:dyDescent="0.25">
      <c r="A29" s="83"/>
      <c r="B29" s="101" t="s">
        <v>54</v>
      </c>
      <c r="C29" s="102"/>
      <c r="D29" s="54" t="s">
        <v>18</v>
      </c>
      <c r="E29" s="21">
        <v>3</v>
      </c>
      <c r="F29" s="21">
        <v>3</v>
      </c>
      <c r="G29" s="21">
        <v>3</v>
      </c>
      <c r="H29" s="21">
        <v>3</v>
      </c>
      <c r="I29" s="18">
        <v>3</v>
      </c>
      <c r="J29" s="24">
        <v>0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</row>
    <row r="30" spans="1:36" ht="14.25" customHeight="1" x14ac:dyDescent="0.25">
      <c r="A30" s="83"/>
      <c r="B30" s="110" t="s">
        <v>28</v>
      </c>
      <c r="C30" s="111"/>
      <c r="D30" s="5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ht="14.25" customHeight="1" x14ac:dyDescent="0.25">
      <c r="A31" s="83"/>
      <c r="B31" s="108" t="s">
        <v>29</v>
      </c>
      <c r="C31" s="109"/>
      <c r="D31" s="54" t="s">
        <v>21</v>
      </c>
      <c r="E31" s="18">
        <v>4</v>
      </c>
      <c r="F31" s="18">
        <v>4</v>
      </c>
      <c r="G31" s="18">
        <v>4</v>
      </c>
      <c r="H31" s="18">
        <v>4</v>
      </c>
      <c r="I31" s="18">
        <v>4</v>
      </c>
      <c r="J31" s="23"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ht="14.25" customHeight="1" x14ac:dyDescent="0.25">
      <c r="A32" s="83"/>
      <c r="B32" s="107" t="s">
        <v>20</v>
      </c>
      <c r="C32" s="102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ht="15" customHeight="1" x14ac:dyDescent="0.25">
      <c r="A33" s="83"/>
      <c r="B33" s="108" t="s">
        <v>57</v>
      </c>
      <c r="C33" s="109"/>
      <c r="D33" s="54" t="s">
        <v>88</v>
      </c>
      <c r="E33" s="22">
        <v>5</v>
      </c>
      <c r="F33" s="22">
        <v>5</v>
      </c>
      <c r="G33" s="22">
        <v>5</v>
      </c>
      <c r="H33" s="22">
        <v>5</v>
      </c>
      <c r="I33" s="22">
        <v>5</v>
      </c>
      <c r="J33" s="61">
        <v>5</v>
      </c>
      <c r="K33" s="22">
        <v>4</v>
      </c>
      <c r="L33" s="46">
        <v>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1:36" ht="15" customHeight="1" x14ac:dyDescent="0.25">
      <c r="A34" s="83"/>
      <c r="B34" s="108" t="s">
        <v>58</v>
      </c>
      <c r="C34" s="109"/>
      <c r="D34" s="54" t="s">
        <v>39</v>
      </c>
      <c r="E34" s="22">
        <v>1</v>
      </c>
      <c r="F34" s="22">
        <v>1</v>
      </c>
      <c r="G34" s="22">
        <v>1</v>
      </c>
      <c r="H34" s="22">
        <v>1</v>
      </c>
      <c r="I34" s="22">
        <v>1</v>
      </c>
      <c r="J34" s="61">
        <v>1</v>
      </c>
      <c r="K34" s="25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1:36" ht="15" customHeight="1" x14ac:dyDescent="0.25">
      <c r="A35" s="83"/>
      <c r="B35" s="108" t="s">
        <v>59</v>
      </c>
      <c r="C35" s="109"/>
      <c r="D35" s="17" t="s">
        <v>39</v>
      </c>
      <c r="E35" s="19">
        <v>1</v>
      </c>
      <c r="F35" s="19">
        <v>1</v>
      </c>
      <c r="G35" s="19">
        <v>3</v>
      </c>
      <c r="H35" s="19">
        <v>3</v>
      </c>
      <c r="I35" s="19">
        <v>3</v>
      </c>
      <c r="J35" s="62">
        <v>3</v>
      </c>
      <c r="K35" s="19">
        <v>3</v>
      </c>
      <c r="L35" s="26">
        <v>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ht="14.25" customHeight="1" x14ac:dyDescent="0.25">
      <c r="A36" s="83"/>
      <c r="B36" s="108" t="s">
        <v>61</v>
      </c>
      <c r="C36" s="109"/>
      <c r="D36" s="17" t="s">
        <v>39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62">
        <v>1</v>
      </c>
      <c r="L36" s="26">
        <v>0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ht="14.25" customHeight="1" x14ac:dyDescent="0.25">
      <c r="A37" s="83"/>
      <c r="B37" s="108" t="s">
        <v>60</v>
      </c>
      <c r="C37" s="109"/>
      <c r="D37" s="17" t="s">
        <v>18</v>
      </c>
      <c r="E37" s="19">
        <v>2</v>
      </c>
      <c r="F37" s="19">
        <v>2</v>
      </c>
      <c r="G37" s="19">
        <v>2</v>
      </c>
      <c r="H37" s="19">
        <v>2</v>
      </c>
      <c r="I37" s="19">
        <v>2</v>
      </c>
      <c r="J37" s="19">
        <v>2</v>
      </c>
      <c r="K37" s="62">
        <v>2</v>
      </c>
      <c r="L37" s="26">
        <v>0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ht="14.25" customHeight="1" x14ac:dyDescent="0.25">
      <c r="A38" s="83"/>
      <c r="B38" s="108" t="s">
        <v>62</v>
      </c>
      <c r="C38" s="109"/>
      <c r="D38" s="17" t="s">
        <v>18</v>
      </c>
      <c r="E38" s="19">
        <v>2</v>
      </c>
      <c r="F38" s="19">
        <v>2</v>
      </c>
      <c r="G38" s="19">
        <v>2</v>
      </c>
      <c r="H38" s="19">
        <v>2</v>
      </c>
      <c r="I38" s="19">
        <v>2</v>
      </c>
      <c r="J38" s="19">
        <v>2</v>
      </c>
      <c r="K38" s="62">
        <v>2</v>
      </c>
      <c r="L38" s="26">
        <v>0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ht="14.25" customHeight="1" x14ac:dyDescent="0.25">
      <c r="A39" s="83"/>
      <c r="B39" s="108" t="s">
        <v>65</v>
      </c>
      <c r="C39" s="109"/>
      <c r="D39" s="17" t="s">
        <v>39</v>
      </c>
      <c r="E39" s="19">
        <v>2</v>
      </c>
      <c r="F39" s="19">
        <v>2</v>
      </c>
      <c r="G39" s="19">
        <v>2</v>
      </c>
      <c r="H39" s="19">
        <v>2</v>
      </c>
      <c r="I39" s="19">
        <v>2</v>
      </c>
      <c r="J39" s="19">
        <v>2</v>
      </c>
      <c r="K39" s="62">
        <v>2</v>
      </c>
      <c r="L39" s="19">
        <v>2</v>
      </c>
      <c r="M39" s="26">
        <v>0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1:36" ht="14.25" customHeight="1" x14ac:dyDescent="0.25">
      <c r="A40" s="83"/>
      <c r="B40" s="108" t="s">
        <v>63</v>
      </c>
      <c r="C40" s="109"/>
      <c r="D40" s="17" t="s">
        <v>18</v>
      </c>
      <c r="E40" s="19">
        <v>2</v>
      </c>
      <c r="F40" s="19">
        <v>2</v>
      </c>
      <c r="G40" s="19">
        <v>2</v>
      </c>
      <c r="H40" s="19">
        <v>2</v>
      </c>
      <c r="I40" s="19">
        <v>2</v>
      </c>
      <c r="J40" s="19">
        <v>2</v>
      </c>
      <c r="K40" s="19">
        <v>2</v>
      </c>
      <c r="L40" s="62">
        <v>2</v>
      </c>
      <c r="M40" s="26">
        <v>0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ht="14.25" customHeight="1" x14ac:dyDescent="0.25">
      <c r="A41" s="83"/>
      <c r="B41" s="108" t="s">
        <v>66</v>
      </c>
      <c r="C41" s="109"/>
      <c r="D41" s="20" t="s">
        <v>88</v>
      </c>
      <c r="E41" s="19">
        <v>3</v>
      </c>
      <c r="F41" s="19">
        <v>3</v>
      </c>
      <c r="G41" s="19">
        <v>3</v>
      </c>
      <c r="H41" s="19">
        <v>3</v>
      </c>
      <c r="I41" s="19">
        <v>3</v>
      </c>
      <c r="J41" s="19">
        <v>3</v>
      </c>
      <c r="K41" s="19">
        <v>3</v>
      </c>
      <c r="L41" s="19">
        <v>2</v>
      </c>
      <c r="M41" s="44">
        <v>0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ht="14.25" customHeight="1" x14ac:dyDescent="0.25">
      <c r="A42" s="83"/>
      <c r="B42" s="108" t="s">
        <v>64</v>
      </c>
      <c r="C42" s="109"/>
      <c r="D42" s="20" t="s">
        <v>39</v>
      </c>
      <c r="E42" s="19">
        <v>2</v>
      </c>
      <c r="F42" s="19">
        <v>1</v>
      </c>
      <c r="G42" s="19">
        <v>1</v>
      </c>
      <c r="H42" s="19">
        <v>1</v>
      </c>
      <c r="I42" s="19">
        <v>1</v>
      </c>
      <c r="J42" s="19">
        <v>1</v>
      </c>
      <c r="K42" s="19">
        <v>1</v>
      </c>
      <c r="L42" s="19">
        <v>1</v>
      </c>
      <c r="M42" s="26">
        <v>0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ht="14.25" customHeight="1" x14ac:dyDescent="0.25">
      <c r="A43" s="83"/>
      <c r="B43" s="108" t="s">
        <v>67</v>
      </c>
      <c r="C43" s="109"/>
      <c r="D43" s="20" t="s">
        <v>18</v>
      </c>
      <c r="E43" s="19">
        <v>4</v>
      </c>
      <c r="F43" s="19">
        <v>2</v>
      </c>
      <c r="G43" s="19">
        <v>2</v>
      </c>
      <c r="H43" s="19">
        <v>2</v>
      </c>
      <c r="I43" s="19">
        <v>2</v>
      </c>
      <c r="J43" s="19">
        <v>2</v>
      </c>
      <c r="K43" s="19">
        <v>2</v>
      </c>
      <c r="L43" s="19">
        <v>2</v>
      </c>
      <c r="M43" s="19">
        <v>2</v>
      </c>
      <c r="N43" s="26">
        <v>0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 ht="14.25" customHeight="1" x14ac:dyDescent="0.25">
      <c r="A44" s="83"/>
      <c r="B44" s="108" t="s">
        <v>69</v>
      </c>
      <c r="C44" s="109"/>
      <c r="D44" s="20" t="s">
        <v>41</v>
      </c>
      <c r="E44" s="19">
        <v>2</v>
      </c>
      <c r="F44" s="19">
        <v>2</v>
      </c>
      <c r="G44" s="19">
        <v>2</v>
      </c>
      <c r="H44" s="19">
        <v>2</v>
      </c>
      <c r="I44" s="19">
        <v>2</v>
      </c>
      <c r="J44" s="19">
        <v>2</v>
      </c>
      <c r="K44" s="19">
        <v>2</v>
      </c>
      <c r="L44" s="19">
        <v>2</v>
      </c>
      <c r="M44" s="19">
        <v>2</v>
      </c>
      <c r="N44" s="26">
        <v>0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ht="14.25" customHeight="1" x14ac:dyDescent="0.25">
      <c r="A45" s="83"/>
      <c r="B45" s="108" t="s">
        <v>68</v>
      </c>
      <c r="C45" s="109"/>
      <c r="D45" s="20" t="s">
        <v>41</v>
      </c>
      <c r="E45" s="19">
        <v>2</v>
      </c>
      <c r="F45" s="19">
        <v>2</v>
      </c>
      <c r="G45" s="19">
        <v>2</v>
      </c>
      <c r="H45" s="19">
        <v>2</v>
      </c>
      <c r="I45" s="19">
        <v>2</v>
      </c>
      <c r="J45" s="19">
        <v>2</v>
      </c>
      <c r="K45" s="19">
        <v>2</v>
      </c>
      <c r="L45" s="19">
        <v>2</v>
      </c>
      <c r="M45" s="19">
        <v>2</v>
      </c>
      <c r="N45" s="19">
        <v>2</v>
      </c>
      <c r="O45" s="45">
        <v>0</v>
      </c>
      <c r="P45" s="62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4.25" customHeight="1" x14ac:dyDescent="0.25">
      <c r="A46" s="83"/>
      <c r="B46" s="108" t="s">
        <v>70</v>
      </c>
      <c r="C46" s="109"/>
      <c r="D46" s="20" t="s">
        <v>41</v>
      </c>
      <c r="E46" s="19">
        <v>2</v>
      </c>
      <c r="F46" s="19">
        <v>2</v>
      </c>
      <c r="G46" s="19">
        <v>2</v>
      </c>
      <c r="H46" s="19">
        <v>2</v>
      </c>
      <c r="I46" s="19">
        <v>2</v>
      </c>
      <c r="J46" s="19">
        <v>2</v>
      </c>
      <c r="K46" s="19">
        <v>2</v>
      </c>
      <c r="L46" s="19">
        <v>2</v>
      </c>
      <c r="M46" s="19">
        <v>2</v>
      </c>
      <c r="N46" s="19">
        <v>2</v>
      </c>
      <c r="O46" s="26">
        <v>0</v>
      </c>
      <c r="P46" s="63"/>
      <c r="Q46" s="63"/>
      <c r="R46" s="63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4.25" customHeight="1" x14ac:dyDescent="0.25">
      <c r="A47" s="83"/>
      <c r="B47" s="108" t="s">
        <v>72</v>
      </c>
      <c r="C47" s="109"/>
      <c r="D47" s="20" t="s">
        <v>21</v>
      </c>
      <c r="E47" s="19">
        <v>4</v>
      </c>
      <c r="F47" s="19">
        <v>4</v>
      </c>
      <c r="G47" s="19">
        <v>4</v>
      </c>
      <c r="H47" s="19">
        <v>4</v>
      </c>
      <c r="I47" s="19">
        <v>4</v>
      </c>
      <c r="J47" s="19">
        <v>4</v>
      </c>
      <c r="K47" s="19">
        <v>4</v>
      </c>
      <c r="L47" s="19">
        <v>4</v>
      </c>
      <c r="M47" s="19">
        <v>4</v>
      </c>
      <c r="N47" s="19">
        <v>4</v>
      </c>
      <c r="O47" s="26">
        <v>0</v>
      </c>
      <c r="P47" s="63"/>
      <c r="Q47" s="63"/>
      <c r="R47" s="63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4.25" customHeight="1" x14ac:dyDescent="0.25">
      <c r="A48" s="83"/>
      <c r="B48" s="108" t="s">
        <v>71</v>
      </c>
      <c r="C48" s="109"/>
      <c r="D48" s="20" t="s">
        <v>89</v>
      </c>
      <c r="E48" s="19">
        <v>10</v>
      </c>
      <c r="F48" s="19">
        <v>10</v>
      </c>
      <c r="G48" s="19">
        <v>10</v>
      </c>
      <c r="H48" s="19">
        <v>10</v>
      </c>
      <c r="I48" s="19">
        <v>10</v>
      </c>
      <c r="J48" s="19">
        <v>10</v>
      </c>
      <c r="K48" s="19">
        <v>10</v>
      </c>
      <c r="L48" s="19">
        <v>10</v>
      </c>
      <c r="M48" s="19">
        <v>10</v>
      </c>
      <c r="N48" s="19">
        <v>10</v>
      </c>
      <c r="O48" s="19">
        <v>10</v>
      </c>
      <c r="P48" s="19">
        <v>6</v>
      </c>
      <c r="Q48" s="45">
        <v>0</v>
      </c>
      <c r="R48" s="19"/>
      <c r="S48" s="63"/>
      <c r="T48" s="63"/>
      <c r="U48" s="63"/>
      <c r="V48" s="6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ht="14.25" customHeight="1" x14ac:dyDescent="0.25">
      <c r="A49" s="83"/>
      <c r="B49" s="108" t="s">
        <v>73</v>
      </c>
      <c r="C49" s="109"/>
      <c r="D49" s="20" t="s">
        <v>21</v>
      </c>
      <c r="E49" s="19">
        <v>6</v>
      </c>
      <c r="F49" s="19">
        <v>6</v>
      </c>
      <c r="G49" s="19">
        <v>6</v>
      </c>
      <c r="H49" s="19">
        <v>6</v>
      </c>
      <c r="I49" s="19">
        <v>6</v>
      </c>
      <c r="J49" s="19">
        <v>6</v>
      </c>
      <c r="K49" s="19">
        <v>6</v>
      </c>
      <c r="L49" s="19">
        <v>6</v>
      </c>
      <c r="M49" s="19">
        <v>6</v>
      </c>
      <c r="N49" s="19">
        <v>6</v>
      </c>
      <c r="O49" s="19">
        <v>6</v>
      </c>
      <c r="P49" s="19">
        <v>6</v>
      </c>
      <c r="Q49" s="19">
        <v>5</v>
      </c>
      <c r="R49" s="26">
        <v>0</v>
      </c>
      <c r="S49" s="63"/>
      <c r="T49" s="63"/>
      <c r="U49" s="63"/>
      <c r="V49" s="6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14.25" customHeight="1" x14ac:dyDescent="0.25">
      <c r="A50" s="83"/>
      <c r="B50" s="108" t="s">
        <v>74</v>
      </c>
      <c r="C50" s="109"/>
      <c r="D50" s="20" t="s">
        <v>41</v>
      </c>
      <c r="E50" s="19">
        <v>6</v>
      </c>
      <c r="F50" s="19">
        <v>6</v>
      </c>
      <c r="G50" s="19">
        <v>6</v>
      </c>
      <c r="H50" s="19">
        <v>6</v>
      </c>
      <c r="I50" s="19">
        <v>6</v>
      </c>
      <c r="J50" s="19">
        <v>6</v>
      </c>
      <c r="K50" s="19">
        <v>6</v>
      </c>
      <c r="L50" s="19">
        <v>6</v>
      </c>
      <c r="M50" s="19">
        <v>6</v>
      </c>
      <c r="N50" s="19">
        <v>6</v>
      </c>
      <c r="O50" s="19">
        <v>6</v>
      </c>
      <c r="P50" s="19">
        <v>6</v>
      </c>
      <c r="Q50" s="19">
        <v>6</v>
      </c>
      <c r="R50" s="19">
        <v>4</v>
      </c>
      <c r="S50" s="26">
        <v>0</v>
      </c>
      <c r="T50" s="63"/>
      <c r="U50" s="63"/>
      <c r="V50" s="63"/>
      <c r="W50" s="63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ht="14.25" customHeight="1" x14ac:dyDescent="0.25">
      <c r="A51" s="83"/>
      <c r="B51" s="108" t="s">
        <v>75</v>
      </c>
      <c r="C51" s="109"/>
      <c r="D51" s="20" t="s">
        <v>89</v>
      </c>
      <c r="E51" s="19">
        <v>10</v>
      </c>
      <c r="F51" s="19">
        <v>10</v>
      </c>
      <c r="G51" s="19">
        <v>10</v>
      </c>
      <c r="H51" s="19">
        <v>10</v>
      </c>
      <c r="I51" s="19">
        <v>10</v>
      </c>
      <c r="J51" s="19">
        <v>10</v>
      </c>
      <c r="K51" s="19">
        <v>10</v>
      </c>
      <c r="L51" s="19">
        <v>10</v>
      </c>
      <c r="M51" s="19">
        <v>10</v>
      </c>
      <c r="N51" s="19">
        <v>10</v>
      </c>
      <c r="O51" s="19">
        <v>10</v>
      </c>
      <c r="P51" s="19">
        <v>10</v>
      </c>
      <c r="Q51" s="19">
        <v>10</v>
      </c>
      <c r="R51" s="19">
        <v>10</v>
      </c>
      <c r="S51" s="19">
        <v>10</v>
      </c>
      <c r="T51" s="63">
        <v>8</v>
      </c>
      <c r="U51" s="63">
        <v>6</v>
      </c>
      <c r="V51" s="45">
        <v>0</v>
      </c>
      <c r="W51" s="63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1:36" ht="14.25" customHeight="1" x14ac:dyDescent="0.25">
      <c r="A52" s="83"/>
      <c r="B52" s="108" t="s">
        <v>76</v>
      </c>
      <c r="C52" s="109"/>
      <c r="D52" s="20" t="s">
        <v>41</v>
      </c>
      <c r="E52" s="19">
        <v>6</v>
      </c>
      <c r="F52" s="19">
        <v>6</v>
      </c>
      <c r="G52" s="19">
        <v>6</v>
      </c>
      <c r="H52" s="19">
        <v>6</v>
      </c>
      <c r="I52" s="19">
        <v>6</v>
      </c>
      <c r="J52" s="19">
        <v>6</v>
      </c>
      <c r="K52" s="19">
        <v>6</v>
      </c>
      <c r="L52" s="19">
        <v>6</v>
      </c>
      <c r="M52" s="19">
        <v>6</v>
      </c>
      <c r="N52" s="19">
        <v>6</v>
      </c>
      <c r="O52" s="19">
        <v>6</v>
      </c>
      <c r="P52" s="19">
        <v>6</v>
      </c>
      <c r="Q52" s="19">
        <v>6</v>
      </c>
      <c r="R52" s="19">
        <v>6</v>
      </c>
      <c r="S52" s="19">
        <v>6</v>
      </c>
      <c r="T52" s="19">
        <v>6</v>
      </c>
      <c r="U52" s="26">
        <v>0</v>
      </c>
      <c r="V52" s="63"/>
      <c r="W52" s="63"/>
      <c r="X52" s="63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 ht="14.25" customHeight="1" x14ac:dyDescent="0.25">
      <c r="A53" s="83"/>
      <c r="B53" s="108" t="s">
        <v>77</v>
      </c>
      <c r="C53" s="109"/>
      <c r="D53" s="20" t="s">
        <v>21</v>
      </c>
      <c r="E53" s="19">
        <v>9</v>
      </c>
      <c r="F53" s="19">
        <v>9</v>
      </c>
      <c r="G53" s="19">
        <v>9</v>
      </c>
      <c r="H53" s="19">
        <v>9</v>
      </c>
      <c r="I53" s="19">
        <v>9</v>
      </c>
      <c r="J53" s="19">
        <v>9</v>
      </c>
      <c r="K53" s="19">
        <v>9</v>
      </c>
      <c r="L53" s="19">
        <v>9</v>
      </c>
      <c r="M53" s="19">
        <v>9</v>
      </c>
      <c r="N53" s="19">
        <v>9</v>
      </c>
      <c r="O53" s="19">
        <v>9</v>
      </c>
      <c r="P53" s="19">
        <v>9</v>
      </c>
      <c r="Q53" s="19">
        <v>9</v>
      </c>
      <c r="R53" s="19">
        <v>9</v>
      </c>
      <c r="S53" s="19">
        <v>9</v>
      </c>
      <c r="T53" s="19">
        <v>9</v>
      </c>
      <c r="U53" s="19">
        <v>9</v>
      </c>
      <c r="V53" s="19">
        <v>8</v>
      </c>
      <c r="W53" s="26">
        <v>0</v>
      </c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ht="14.25" customHeight="1" x14ac:dyDescent="0.25">
      <c r="A54" s="83"/>
      <c r="B54" s="107" t="s">
        <v>22</v>
      </c>
      <c r="C54" s="102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</row>
    <row r="55" spans="1:36" ht="14.25" customHeight="1" x14ac:dyDescent="0.25">
      <c r="A55" s="83"/>
      <c r="B55" s="101" t="s">
        <v>78</v>
      </c>
      <c r="C55" s="102"/>
      <c r="D55" s="20" t="s">
        <v>41</v>
      </c>
      <c r="E55" s="19">
        <v>1</v>
      </c>
      <c r="F55" s="19">
        <v>1</v>
      </c>
      <c r="G55" s="19">
        <v>1</v>
      </c>
      <c r="H55" s="19">
        <v>1</v>
      </c>
      <c r="I55" s="19">
        <v>1</v>
      </c>
      <c r="J55" s="19"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19">
        <v>1</v>
      </c>
      <c r="Q55" s="19">
        <v>1</v>
      </c>
      <c r="R55" s="19">
        <v>1</v>
      </c>
      <c r="S55" s="19">
        <v>1</v>
      </c>
      <c r="T55" s="19">
        <v>1</v>
      </c>
      <c r="U55" s="19">
        <v>1</v>
      </c>
      <c r="V55" s="19">
        <v>1</v>
      </c>
      <c r="W55" s="26">
        <v>0</v>
      </c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ht="14.25" customHeight="1" x14ac:dyDescent="0.25">
      <c r="A56" s="83"/>
      <c r="B56" s="101" t="s">
        <v>79</v>
      </c>
      <c r="C56" s="102"/>
      <c r="D56" s="20" t="s">
        <v>39</v>
      </c>
      <c r="E56" s="22">
        <v>1</v>
      </c>
      <c r="F56" s="22">
        <v>1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  <c r="S56" s="22">
        <v>1</v>
      </c>
      <c r="T56" s="22">
        <v>1</v>
      </c>
      <c r="U56" s="22">
        <v>1</v>
      </c>
      <c r="V56" s="22">
        <v>1</v>
      </c>
      <c r="W56" s="22">
        <v>1</v>
      </c>
      <c r="X56" s="25">
        <v>0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spans="1:36" ht="14.25" customHeight="1" x14ac:dyDescent="0.25">
      <c r="A57" s="83"/>
      <c r="B57" s="101" t="s">
        <v>80</v>
      </c>
      <c r="C57" s="102"/>
      <c r="D57" s="20" t="s">
        <v>39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26">
        <v>0</v>
      </c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 ht="14.25" customHeight="1" x14ac:dyDescent="0.25">
      <c r="A58" s="83"/>
      <c r="B58" s="101" t="s">
        <v>82</v>
      </c>
      <c r="C58" s="102"/>
      <c r="D58" s="20" t="s">
        <v>41</v>
      </c>
      <c r="E58" s="22">
        <v>1</v>
      </c>
      <c r="F58" s="22">
        <v>1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5">
        <v>0</v>
      </c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spans="1:36" ht="15" customHeight="1" x14ac:dyDescent="0.25">
      <c r="A59" s="83"/>
      <c r="B59" s="101" t="s">
        <v>81</v>
      </c>
      <c r="C59" s="102"/>
      <c r="D59" s="20" t="s">
        <v>18</v>
      </c>
      <c r="E59" s="22">
        <v>2</v>
      </c>
      <c r="F59" s="22">
        <v>2</v>
      </c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22">
        <v>2</v>
      </c>
      <c r="V59" s="22">
        <v>2</v>
      </c>
      <c r="W59" s="22">
        <v>2</v>
      </c>
      <c r="X59" s="25">
        <v>0</v>
      </c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 ht="15" customHeight="1" x14ac:dyDescent="0.25">
      <c r="A60" s="83"/>
      <c r="B60" s="101" t="s">
        <v>83</v>
      </c>
      <c r="C60" s="102"/>
      <c r="D60" s="20" t="s">
        <v>39</v>
      </c>
      <c r="E60" s="22">
        <v>1</v>
      </c>
      <c r="F60" s="22">
        <v>1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64">
        <v>1</v>
      </c>
      <c r="Y60" s="25">
        <v>0</v>
      </c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 ht="15" customHeight="1" x14ac:dyDescent="0.25">
      <c r="A61" s="83"/>
      <c r="B61" s="101" t="s">
        <v>91</v>
      </c>
      <c r="C61" s="102"/>
      <c r="D61" s="20" t="s">
        <v>18</v>
      </c>
      <c r="E61" s="22">
        <v>1</v>
      </c>
      <c r="F61" s="22">
        <v>1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64">
        <v>1</v>
      </c>
      <c r="Y61" s="26">
        <v>0</v>
      </c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 ht="15" customHeight="1" x14ac:dyDescent="0.25">
      <c r="A62" s="83"/>
      <c r="B62" s="101" t="s">
        <v>86</v>
      </c>
      <c r="C62" s="102"/>
      <c r="D62" s="20" t="s">
        <v>18</v>
      </c>
      <c r="E62" s="19">
        <v>1</v>
      </c>
      <c r="F62" s="19">
        <v>1</v>
      </c>
      <c r="G62" s="19">
        <v>1</v>
      </c>
      <c r="H62" s="19">
        <v>1</v>
      </c>
      <c r="I62" s="19">
        <v>1</v>
      </c>
      <c r="J62" s="19">
        <v>1</v>
      </c>
      <c r="K62" s="19">
        <v>1</v>
      </c>
      <c r="L62" s="19">
        <v>1</v>
      </c>
      <c r="M62" s="19">
        <v>1</v>
      </c>
      <c r="N62" s="19">
        <v>1</v>
      </c>
      <c r="O62" s="19">
        <v>1</v>
      </c>
      <c r="P62" s="19">
        <v>1</v>
      </c>
      <c r="Q62" s="19">
        <v>1</v>
      </c>
      <c r="R62" s="19">
        <v>1</v>
      </c>
      <c r="S62" s="19">
        <v>1</v>
      </c>
      <c r="T62" s="19">
        <v>1</v>
      </c>
      <c r="U62" s="19">
        <v>1</v>
      </c>
      <c r="V62" s="19">
        <v>1</v>
      </c>
      <c r="W62" s="19">
        <v>1</v>
      </c>
      <c r="X62" s="19">
        <v>1</v>
      </c>
      <c r="Y62" s="25">
        <v>0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1:36" ht="15" customHeight="1" x14ac:dyDescent="0.25">
      <c r="A63" s="83"/>
      <c r="B63" s="101" t="s">
        <v>85</v>
      </c>
      <c r="C63" s="102"/>
      <c r="D63" s="20" t="s">
        <v>39</v>
      </c>
      <c r="E63" s="22">
        <v>1</v>
      </c>
      <c r="F63" s="22">
        <v>1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2">
        <v>1</v>
      </c>
      <c r="Y63" s="25">
        <v>0</v>
      </c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 ht="15" customHeight="1" x14ac:dyDescent="0.25">
      <c r="A64" s="83"/>
      <c r="B64" s="101" t="s">
        <v>87</v>
      </c>
      <c r="C64" s="102"/>
      <c r="D64" s="20" t="s">
        <v>18</v>
      </c>
      <c r="E64" s="22">
        <v>1</v>
      </c>
      <c r="F64" s="22">
        <v>1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43">
        <v>0</v>
      </c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 ht="14.25" customHeight="1" x14ac:dyDescent="0.25">
      <c r="A65" s="83"/>
      <c r="B65" s="113" t="s">
        <v>46</v>
      </c>
      <c r="C65" s="1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 spans="1:36" ht="14.25" customHeight="1" x14ac:dyDescent="0.25">
      <c r="A66" s="83"/>
      <c r="B66" s="115" t="s">
        <v>23</v>
      </c>
      <c r="C66" s="102"/>
      <c r="D66" s="20" t="s">
        <v>16</v>
      </c>
      <c r="E66" s="19">
        <v>8</v>
      </c>
      <c r="F66" s="19">
        <v>8</v>
      </c>
      <c r="G66" s="19">
        <v>8</v>
      </c>
      <c r="H66" s="19">
        <v>8</v>
      </c>
      <c r="I66" s="19">
        <v>8</v>
      </c>
      <c r="J66" s="19">
        <v>8</v>
      </c>
      <c r="K66" s="19">
        <v>8</v>
      </c>
      <c r="L66" s="19">
        <v>8</v>
      </c>
      <c r="M66" s="19">
        <v>8</v>
      </c>
      <c r="N66" s="19">
        <v>8</v>
      </c>
      <c r="O66" s="19">
        <v>8</v>
      </c>
      <c r="P66" s="19">
        <v>8</v>
      </c>
      <c r="Q66" s="19">
        <v>8</v>
      </c>
      <c r="R66" s="19">
        <v>8</v>
      </c>
      <c r="S66" s="19">
        <v>8</v>
      </c>
      <c r="T66" s="19">
        <v>8</v>
      </c>
      <c r="U66" s="19">
        <v>8</v>
      </c>
      <c r="V66" s="19">
        <v>8</v>
      </c>
      <c r="W66" s="19">
        <v>8</v>
      </c>
      <c r="X66" s="19">
        <v>6</v>
      </c>
      <c r="Y66" s="19">
        <v>4</v>
      </c>
      <c r="Z66" s="25">
        <v>0</v>
      </c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4.25" customHeight="1" x14ac:dyDescent="0.25">
      <c r="A67" s="48"/>
      <c r="B67" s="112" t="s">
        <v>24</v>
      </c>
      <c r="C67" s="102"/>
      <c r="D67" s="20" t="s">
        <v>16</v>
      </c>
      <c r="E67" s="17">
        <v>20</v>
      </c>
      <c r="F67" s="17">
        <v>20</v>
      </c>
      <c r="G67" s="17">
        <v>20</v>
      </c>
      <c r="H67" s="17">
        <v>20</v>
      </c>
      <c r="I67" s="17">
        <v>20</v>
      </c>
      <c r="J67" s="17">
        <v>20</v>
      </c>
      <c r="K67" s="17">
        <v>20</v>
      </c>
      <c r="L67" s="17">
        <v>20</v>
      </c>
      <c r="M67" s="17">
        <v>20</v>
      </c>
      <c r="N67" s="17">
        <v>20</v>
      </c>
      <c r="O67" s="17">
        <v>20</v>
      </c>
      <c r="P67" s="17">
        <v>20</v>
      </c>
      <c r="Q67" s="17">
        <v>20</v>
      </c>
      <c r="R67" s="17">
        <v>20</v>
      </c>
      <c r="S67" s="17">
        <v>20</v>
      </c>
      <c r="T67" s="17">
        <v>20</v>
      </c>
      <c r="U67" s="17">
        <v>20</v>
      </c>
      <c r="V67" s="17">
        <v>20</v>
      </c>
      <c r="W67" s="17">
        <v>20</v>
      </c>
      <c r="X67" s="17">
        <v>20</v>
      </c>
      <c r="Y67" s="17">
        <v>20</v>
      </c>
      <c r="Z67" s="17">
        <v>20</v>
      </c>
      <c r="AA67" s="17">
        <v>18</v>
      </c>
      <c r="AB67" s="17">
        <v>16</v>
      </c>
      <c r="AC67" s="17">
        <v>14</v>
      </c>
      <c r="AD67" s="17">
        <v>12</v>
      </c>
      <c r="AE67" s="17">
        <v>9</v>
      </c>
      <c r="AF67" s="17">
        <v>7</v>
      </c>
      <c r="AG67" s="17">
        <v>5</v>
      </c>
      <c r="AH67" s="17">
        <v>2</v>
      </c>
      <c r="AI67" s="79">
        <v>0</v>
      </c>
      <c r="AJ67" s="17"/>
    </row>
    <row r="68" spans="1:36" ht="14.25" customHeight="1" x14ac:dyDescent="0.25">
      <c r="A68" s="48"/>
      <c r="B68" s="112" t="s">
        <v>25</v>
      </c>
      <c r="C68" s="102"/>
      <c r="D68" s="20" t="s">
        <v>16</v>
      </c>
      <c r="E68" s="20">
        <v>10</v>
      </c>
      <c r="F68" s="20">
        <v>10</v>
      </c>
      <c r="G68" s="20">
        <v>10</v>
      </c>
      <c r="H68" s="20">
        <v>10</v>
      </c>
      <c r="I68" s="20">
        <v>10</v>
      </c>
      <c r="J68" s="20">
        <v>10</v>
      </c>
      <c r="K68" s="20">
        <v>10</v>
      </c>
      <c r="L68" s="20">
        <v>10</v>
      </c>
      <c r="M68" s="20">
        <v>10</v>
      </c>
      <c r="N68" s="20">
        <v>10</v>
      </c>
      <c r="O68" s="20">
        <v>10</v>
      </c>
      <c r="P68" s="20">
        <v>10</v>
      </c>
      <c r="Q68" s="20">
        <v>10</v>
      </c>
      <c r="R68" s="20">
        <v>10</v>
      </c>
      <c r="S68" s="20">
        <v>10</v>
      </c>
      <c r="T68" s="20">
        <v>10</v>
      </c>
      <c r="U68" s="20">
        <v>10</v>
      </c>
      <c r="V68" s="20">
        <v>10</v>
      </c>
      <c r="W68" s="20">
        <v>10</v>
      </c>
      <c r="X68" s="20">
        <v>10</v>
      </c>
      <c r="Y68" s="20">
        <v>10</v>
      </c>
      <c r="Z68" s="20">
        <v>10</v>
      </c>
      <c r="AA68" s="20">
        <v>10</v>
      </c>
      <c r="AB68" s="20">
        <v>9</v>
      </c>
      <c r="AC68" s="20">
        <v>7</v>
      </c>
      <c r="AD68" s="20">
        <v>5</v>
      </c>
      <c r="AE68" s="20">
        <v>3</v>
      </c>
      <c r="AF68" s="20">
        <v>2</v>
      </c>
      <c r="AG68" s="60">
        <v>1</v>
      </c>
      <c r="AH68" s="60">
        <v>1</v>
      </c>
      <c r="AI68" s="60">
        <v>1</v>
      </c>
      <c r="AJ68" s="79">
        <v>0</v>
      </c>
    </row>
    <row r="69" spans="1:36" ht="14.25" customHeight="1" x14ac:dyDescent="0.25">
      <c r="A69" s="48"/>
      <c r="B69" s="112" t="s">
        <v>26</v>
      </c>
      <c r="C69" s="102"/>
      <c r="D69" s="20" t="s">
        <v>16</v>
      </c>
      <c r="E69" s="20">
        <v>2</v>
      </c>
      <c r="F69" s="20">
        <v>2</v>
      </c>
      <c r="G69" s="20">
        <v>2</v>
      </c>
      <c r="H69" s="20">
        <v>2</v>
      </c>
      <c r="I69" s="20">
        <v>2</v>
      </c>
      <c r="J69" s="20">
        <v>2</v>
      </c>
      <c r="K69" s="20">
        <v>2</v>
      </c>
      <c r="L69" s="20">
        <v>2</v>
      </c>
      <c r="M69" s="20">
        <v>2</v>
      </c>
      <c r="N69" s="20">
        <v>2</v>
      </c>
      <c r="O69" s="20">
        <v>2</v>
      </c>
      <c r="P69" s="20">
        <v>2</v>
      </c>
      <c r="Q69" s="20">
        <v>2</v>
      </c>
      <c r="R69" s="20">
        <v>2</v>
      </c>
      <c r="S69" s="20">
        <v>2</v>
      </c>
      <c r="T69" s="20">
        <v>2</v>
      </c>
      <c r="U69" s="20">
        <v>2</v>
      </c>
      <c r="V69" s="20">
        <v>2</v>
      </c>
      <c r="W69" s="20">
        <v>2</v>
      </c>
      <c r="X69" s="20">
        <v>2</v>
      </c>
      <c r="Y69" s="20">
        <v>2</v>
      </c>
      <c r="Z69" s="20">
        <v>2</v>
      </c>
      <c r="AA69" s="20">
        <v>2</v>
      </c>
      <c r="AB69" s="20">
        <v>2</v>
      </c>
      <c r="AC69" s="20">
        <v>2</v>
      </c>
      <c r="AD69" s="20">
        <v>2</v>
      </c>
      <c r="AE69" s="20">
        <v>2</v>
      </c>
      <c r="AF69" s="20">
        <v>2</v>
      </c>
      <c r="AG69" s="20">
        <v>2</v>
      </c>
      <c r="AH69" s="20">
        <v>2</v>
      </c>
      <c r="AI69" s="20">
        <v>2</v>
      </c>
      <c r="AJ69" s="79">
        <v>0</v>
      </c>
    </row>
    <row r="70" spans="1:36" ht="14.25" customHeight="1" x14ac:dyDescent="0.25">
      <c r="A70" s="48"/>
      <c r="B70" s="48"/>
      <c r="C70" s="48"/>
      <c r="D70" s="49" t="s">
        <v>27</v>
      </c>
      <c r="E70" s="50">
        <f t="shared" ref="E70:AG70" si="0">SUM(E15:E69)</f>
        <v>169</v>
      </c>
      <c r="F70" s="50">
        <f t="shared" si="0"/>
        <v>158</v>
      </c>
      <c r="G70" s="50">
        <f t="shared" si="0"/>
        <v>152</v>
      </c>
      <c r="H70" s="50">
        <f t="shared" si="0"/>
        <v>143</v>
      </c>
      <c r="I70" s="50">
        <f t="shared" si="0"/>
        <v>139</v>
      </c>
      <c r="J70" s="50">
        <f t="shared" si="0"/>
        <v>132</v>
      </c>
      <c r="K70" s="50">
        <f t="shared" si="0"/>
        <v>130</v>
      </c>
      <c r="L70" s="50">
        <f t="shared" si="0"/>
        <v>117</v>
      </c>
      <c r="M70" s="50">
        <f t="shared" si="0"/>
        <v>110</v>
      </c>
      <c r="N70" s="50">
        <f t="shared" si="0"/>
        <v>106</v>
      </c>
      <c r="O70" s="50">
        <f t="shared" si="0"/>
        <v>98</v>
      </c>
      <c r="P70" s="50">
        <f t="shared" si="0"/>
        <v>94</v>
      </c>
      <c r="Q70" s="50">
        <f t="shared" si="0"/>
        <v>87</v>
      </c>
      <c r="R70" s="50">
        <f t="shared" si="0"/>
        <v>80</v>
      </c>
      <c r="S70" s="50">
        <f t="shared" si="0"/>
        <v>76</v>
      </c>
      <c r="T70" s="50">
        <f t="shared" si="0"/>
        <v>74</v>
      </c>
      <c r="U70" s="50">
        <f t="shared" si="0"/>
        <v>66</v>
      </c>
      <c r="V70" s="50">
        <f t="shared" si="0"/>
        <v>59</v>
      </c>
      <c r="W70" s="50">
        <f t="shared" si="0"/>
        <v>50</v>
      </c>
      <c r="X70" s="50">
        <f t="shared" si="0"/>
        <v>42</v>
      </c>
      <c r="Y70" s="50">
        <f t="shared" si="0"/>
        <v>36</v>
      </c>
      <c r="Z70" s="50">
        <f t="shared" si="0"/>
        <v>32</v>
      </c>
      <c r="AA70" s="50">
        <f t="shared" si="0"/>
        <v>30</v>
      </c>
      <c r="AB70" s="50">
        <f t="shared" si="0"/>
        <v>27</v>
      </c>
      <c r="AC70" s="50">
        <f t="shared" si="0"/>
        <v>23</v>
      </c>
      <c r="AD70" s="50">
        <f t="shared" si="0"/>
        <v>19</v>
      </c>
      <c r="AE70" s="50">
        <f t="shared" si="0"/>
        <v>14</v>
      </c>
      <c r="AF70" s="50">
        <f t="shared" si="0"/>
        <v>11</v>
      </c>
      <c r="AG70" s="50">
        <f t="shared" si="0"/>
        <v>8</v>
      </c>
      <c r="AH70" s="50">
        <f t="shared" ref="AH70:AJ70" si="1">SUM(AH15:AH69)</f>
        <v>5</v>
      </c>
      <c r="AI70" s="50">
        <f t="shared" si="1"/>
        <v>3</v>
      </c>
      <c r="AJ70" s="50">
        <f t="shared" si="1"/>
        <v>0</v>
      </c>
    </row>
    <row r="71" spans="1:36" ht="14.25" customHeight="1" x14ac:dyDescent="0.3">
      <c r="D71" s="11"/>
    </row>
    <row r="72" spans="1:36" ht="14.25" customHeight="1" x14ac:dyDescent="0.3">
      <c r="D72" s="11"/>
      <c r="E72" s="12"/>
    </row>
    <row r="73" spans="1:36" ht="14.25" customHeight="1" x14ac:dyDescent="0.3">
      <c r="D73" s="11"/>
      <c r="E73" s="12"/>
    </row>
    <row r="74" spans="1:36" ht="14.25" customHeight="1" x14ac:dyDescent="0.3">
      <c r="D74" s="11"/>
      <c r="E74" s="12"/>
    </row>
    <row r="75" spans="1:36" ht="14.25" customHeight="1" x14ac:dyDescent="0.3">
      <c r="D75" s="11"/>
      <c r="E75" s="12"/>
    </row>
    <row r="76" spans="1:36" ht="14.25" customHeight="1" x14ac:dyDescent="0.3">
      <c r="D76" s="11"/>
      <c r="E76" s="12"/>
    </row>
    <row r="77" spans="1:36" ht="14.25" customHeight="1" x14ac:dyDescent="0.3">
      <c r="D77" s="11"/>
      <c r="E77" s="12"/>
    </row>
    <row r="78" spans="1:36" ht="14.25" customHeight="1" x14ac:dyDescent="0.3">
      <c r="D78" s="11"/>
      <c r="E78" s="12"/>
    </row>
    <row r="79" spans="1:36" ht="14.25" customHeight="1" x14ac:dyDescent="0.3">
      <c r="D79" s="11"/>
      <c r="E79" s="12"/>
    </row>
    <row r="80" spans="1:36" ht="14.25" customHeight="1" x14ac:dyDescent="0.3">
      <c r="D80" s="11"/>
      <c r="E80" s="12"/>
    </row>
    <row r="81" spans="4:5" ht="14.25" customHeight="1" x14ac:dyDescent="0.3">
      <c r="D81" s="11"/>
      <c r="E81" s="12"/>
    </row>
    <row r="82" spans="4:5" ht="14.25" customHeight="1" x14ac:dyDescent="0.3">
      <c r="D82" s="11"/>
      <c r="E82" s="12"/>
    </row>
    <row r="83" spans="4:5" ht="14.25" customHeight="1" x14ac:dyDescent="0.3">
      <c r="D83" s="11"/>
      <c r="E83" s="12"/>
    </row>
    <row r="84" spans="4:5" ht="14.25" customHeight="1" x14ac:dyDescent="0.3">
      <c r="D84" s="11"/>
      <c r="E84" s="12"/>
    </row>
    <row r="85" spans="4:5" ht="14.25" customHeight="1" x14ac:dyDescent="0.3">
      <c r="D85" s="11"/>
      <c r="E85" s="12"/>
    </row>
    <row r="86" spans="4:5" ht="14.25" customHeight="1" x14ac:dyDescent="0.3">
      <c r="D86" s="11"/>
      <c r="E86" s="12"/>
    </row>
    <row r="87" spans="4:5" ht="14.25" customHeight="1" x14ac:dyDescent="0.3">
      <c r="D87" s="11"/>
      <c r="E87" s="12"/>
    </row>
    <row r="88" spans="4:5" ht="14.25" customHeight="1" x14ac:dyDescent="0.3">
      <c r="D88" s="11"/>
      <c r="E88" s="12"/>
    </row>
    <row r="89" spans="4:5" ht="14.25" customHeight="1" x14ac:dyDescent="0.3">
      <c r="D89" s="11"/>
      <c r="E89" s="12"/>
    </row>
    <row r="90" spans="4:5" ht="14.25" customHeight="1" x14ac:dyDescent="0.3">
      <c r="D90" s="11"/>
      <c r="E90" s="12"/>
    </row>
    <row r="91" spans="4:5" ht="14.25" customHeight="1" x14ac:dyDescent="0.3">
      <c r="D91" s="11"/>
      <c r="E91" s="12"/>
    </row>
    <row r="92" spans="4:5" ht="14.25" customHeight="1" x14ac:dyDescent="0.3">
      <c r="D92" s="11"/>
      <c r="E92" s="12"/>
    </row>
    <row r="93" spans="4:5" ht="14.25" customHeight="1" x14ac:dyDescent="0.3">
      <c r="D93" s="11"/>
      <c r="E93" s="12"/>
    </row>
    <row r="94" spans="4:5" ht="14.25" customHeight="1" x14ac:dyDescent="0.3">
      <c r="D94" s="11"/>
      <c r="E94" s="12"/>
    </row>
    <row r="95" spans="4:5" ht="14.25" customHeight="1" x14ac:dyDescent="0.3">
      <c r="D95" s="11"/>
      <c r="E95" s="12"/>
    </row>
    <row r="96" spans="4:5" ht="14.25" customHeight="1" x14ac:dyDescent="0.3">
      <c r="D96" s="11"/>
      <c r="E96" s="12"/>
    </row>
    <row r="97" spans="4:5" ht="14.25" customHeight="1" x14ac:dyDescent="0.3">
      <c r="D97" s="11"/>
      <c r="E97" s="12"/>
    </row>
    <row r="98" spans="4:5" ht="14.25" customHeight="1" x14ac:dyDescent="0.3">
      <c r="D98" s="11"/>
      <c r="E98" s="12"/>
    </row>
    <row r="99" spans="4:5" ht="14.25" customHeight="1" x14ac:dyDescent="0.3">
      <c r="D99" s="11"/>
      <c r="E99" s="12"/>
    </row>
    <row r="100" spans="4:5" ht="14.25" customHeight="1" x14ac:dyDescent="0.3">
      <c r="D100" s="11"/>
      <c r="E100" s="12"/>
    </row>
    <row r="101" spans="4:5" ht="14.25" customHeight="1" x14ac:dyDescent="0.3">
      <c r="D101" s="11"/>
      <c r="E101" s="12"/>
    </row>
    <row r="102" spans="4:5" ht="14.25" customHeight="1" x14ac:dyDescent="0.3">
      <c r="D102" s="11"/>
      <c r="E102" s="12"/>
    </row>
    <row r="103" spans="4:5" ht="14.25" customHeight="1" x14ac:dyDescent="0.3">
      <c r="D103" s="11"/>
      <c r="E103" s="12"/>
    </row>
    <row r="104" spans="4:5" ht="14.25" customHeight="1" x14ac:dyDescent="0.3">
      <c r="D104" s="11"/>
      <c r="E104" s="12"/>
    </row>
    <row r="105" spans="4:5" ht="14.25" customHeight="1" x14ac:dyDescent="0.3">
      <c r="D105" s="11"/>
      <c r="E105" s="12"/>
    </row>
    <row r="106" spans="4:5" ht="14.25" customHeight="1" x14ac:dyDescent="0.3">
      <c r="D106" s="11"/>
      <c r="E106" s="12"/>
    </row>
    <row r="107" spans="4:5" ht="14.25" customHeight="1" x14ac:dyDescent="0.3">
      <c r="D107" s="11"/>
      <c r="E107" s="12"/>
    </row>
    <row r="108" spans="4:5" ht="14.25" customHeight="1" x14ac:dyDescent="0.3">
      <c r="D108" s="11"/>
      <c r="E108" s="12"/>
    </row>
    <row r="109" spans="4:5" ht="14.25" customHeight="1" x14ac:dyDescent="0.3">
      <c r="D109" s="11"/>
      <c r="E109" s="12"/>
    </row>
    <row r="110" spans="4:5" ht="14.25" customHeight="1" x14ac:dyDescent="0.3">
      <c r="D110" s="11"/>
      <c r="E110" s="12"/>
    </row>
    <row r="111" spans="4:5" ht="14.25" customHeight="1" x14ac:dyDescent="0.3">
      <c r="D111" s="11"/>
      <c r="E111" s="12"/>
    </row>
    <row r="112" spans="4:5" ht="14.25" customHeight="1" x14ac:dyDescent="0.3">
      <c r="D112" s="11"/>
      <c r="E112" s="12"/>
    </row>
    <row r="113" spans="4:5" ht="14.25" customHeight="1" x14ac:dyDescent="0.3">
      <c r="D113" s="11"/>
      <c r="E113" s="12"/>
    </row>
    <row r="114" spans="4:5" ht="14.25" customHeight="1" x14ac:dyDescent="0.3">
      <c r="D114" s="11"/>
      <c r="E114" s="12"/>
    </row>
    <row r="115" spans="4:5" ht="14.25" customHeight="1" x14ac:dyDescent="0.3">
      <c r="D115" s="11"/>
      <c r="E115" s="12"/>
    </row>
    <row r="116" spans="4:5" ht="14.25" customHeight="1" x14ac:dyDescent="0.3">
      <c r="D116" s="11"/>
      <c r="E116" s="12"/>
    </row>
    <row r="117" spans="4:5" ht="14.25" customHeight="1" x14ac:dyDescent="0.3">
      <c r="D117" s="11"/>
      <c r="E117" s="12"/>
    </row>
    <row r="118" spans="4:5" ht="14.25" customHeight="1" x14ac:dyDescent="0.3">
      <c r="D118" s="11"/>
      <c r="E118" s="12"/>
    </row>
    <row r="119" spans="4:5" ht="14.25" customHeight="1" x14ac:dyDescent="0.3">
      <c r="D119" s="11"/>
      <c r="E119" s="12"/>
    </row>
    <row r="120" spans="4:5" ht="14.25" customHeight="1" x14ac:dyDescent="0.3">
      <c r="D120" s="11"/>
      <c r="E120" s="12"/>
    </row>
    <row r="121" spans="4:5" ht="14.25" customHeight="1" x14ac:dyDescent="0.3">
      <c r="D121" s="11"/>
      <c r="E121" s="12"/>
    </row>
    <row r="122" spans="4:5" ht="14.25" customHeight="1" x14ac:dyDescent="0.3">
      <c r="D122" s="11"/>
      <c r="E122" s="12"/>
    </row>
    <row r="123" spans="4:5" ht="14.25" customHeight="1" x14ac:dyDescent="0.3">
      <c r="D123" s="11"/>
      <c r="E123" s="12"/>
    </row>
    <row r="124" spans="4:5" ht="14.25" customHeight="1" x14ac:dyDescent="0.3">
      <c r="D124" s="11"/>
      <c r="E124" s="12"/>
    </row>
    <row r="125" spans="4:5" ht="14.25" customHeight="1" x14ac:dyDescent="0.3">
      <c r="D125" s="11"/>
      <c r="E125" s="12"/>
    </row>
    <row r="126" spans="4:5" ht="14.25" customHeight="1" x14ac:dyDescent="0.3">
      <c r="D126" s="11"/>
      <c r="E126" s="12"/>
    </row>
    <row r="127" spans="4:5" ht="14.25" customHeight="1" x14ac:dyDescent="0.3">
      <c r="D127" s="11"/>
      <c r="E127" s="12"/>
    </row>
    <row r="128" spans="4:5" ht="14.25" customHeight="1" x14ac:dyDescent="0.3">
      <c r="D128" s="11"/>
      <c r="E128" s="12"/>
    </row>
    <row r="129" spans="4:5" ht="14.25" customHeight="1" x14ac:dyDescent="0.3">
      <c r="D129" s="11"/>
      <c r="E129" s="12"/>
    </row>
    <row r="130" spans="4:5" ht="14.25" customHeight="1" x14ac:dyDescent="0.3">
      <c r="D130" s="11"/>
      <c r="E130" s="12"/>
    </row>
    <row r="131" spans="4:5" ht="14.25" customHeight="1" x14ac:dyDescent="0.3">
      <c r="D131" s="11"/>
      <c r="E131" s="12"/>
    </row>
    <row r="132" spans="4:5" ht="14.25" customHeight="1" x14ac:dyDescent="0.3">
      <c r="D132" s="11"/>
      <c r="E132" s="12"/>
    </row>
    <row r="133" spans="4:5" ht="14.25" customHeight="1" x14ac:dyDescent="0.3">
      <c r="D133" s="11"/>
      <c r="E133" s="12"/>
    </row>
    <row r="134" spans="4:5" ht="14.25" customHeight="1" x14ac:dyDescent="0.3">
      <c r="D134" s="11"/>
      <c r="E134" s="12"/>
    </row>
    <row r="135" spans="4:5" ht="14.25" customHeight="1" x14ac:dyDescent="0.3">
      <c r="D135" s="11"/>
      <c r="E135" s="12"/>
    </row>
    <row r="136" spans="4:5" ht="14.25" customHeight="1" x14ac:dyDescent="0.3">
      <c r="D136" s="11"/>
      <c r="E136" s="12"/>
    </row>
    <row r="137" spans="4:5" ht="14.25" customHeight="1" x14ac:dyDescent="0.3">
      <c r="D137" s="11"/>
      <c r="E137" s="12"/>
    </row>
    <row r="138" spans="4:5" ht="14.25" customHeight="1" x14ac:dyDescent="0.3">
      <c r="D138" s="11"/>
      <c r="E138" s="12"/>
    </row>
    <row r="139" spans="4:5" ht="14.25" customHeight="1" x14ac:dyDescent="0.3">
      <c r="D139" s="11"/>
      <c r="E139" s="12"/>
    </row>
    <row r="140" spans="4:5" ht="14.25" customHeight="1" x14ac:dyDescent="0.3">
      <c r="D140" s="11"/>
      <c r="E140" s="12"/>
    </row>
    <row r="141" spans="4:5" ht="14.25" customHeight="1" x14ac:dyDescent="0.3">
      <c r="D141" s="11"/>
      <c r="E141" s="12"/>
    </row>
    <row r="142" spans="4:5" ht="14.25" customHeight="1" x14ac:dyDescent="0.3">
      <c r="D142" s="11"/>
      <c r="E142" s="12"/>
    </row>
    <row r="143" spans="4:5" ht="14.25" customHeight="1" x14ac:dyDescent="0.3">
      <c r="D143" s="11"/>
      <c r="E143" s="12"/>
    </row>
    <row r="144" spans="4:5" ht="14.25" customHeight="1" x14ac:dyDescent="0.3">
      <c r="D144" s="11"/>
      <c r="E144" s="12"/>
    </row>
    <row r="145" spans="4:5" ht="14.25" customHeight="1" x14ac:dyDescent="0.3">
      <c r="D145" s="11"/>
      <c r="E145" s="12"/>
    </row>
    <row r="146" spans="4:5" ht="14.25" customHeight="1" x14ac:dyDescent="0.3">
      <c r="D146" s="11"/>
      <c r="E146" s="12"/>
    </row>
    <row r="147" spans="4:5" ht="14.25" customHeight="1" x14ac:dyDescent="0.3">
      <c r="D147" s="11"/>
      <c r="E147" s="12"/>
    </row>
    <row r="148" spans="4:5" ht="14.25" customHeight="1" x14ac:dyDescent="0.3">
      <c r="D148" s="11"/>
      <c r="E148" s="12"/>
    </row>
    <row r="149" spans="4:5" ht="14.25" customHeight="1" x14ac:dyDescent="0.3">
      <c r="D149" s="11"/>
      <c r="E149" s="12"/>
    </row>
    <row r="150" spans="4:5" ht="14.25" customHeight="1" x14ac:dyDescent="0.3">
      <c r="D150" s="11"/>
      <c r="E150" s="12"/>
    </row>
    <row r="151" spans="4:5" ht="14.25" customHeight="1" x14ac:dyDescent="0.3">
      <c r="D151" s="11"/>
      <c r="E151" s="12"/>
    </row>
    <row r="152" spans="4:5" ht="14.25" customHeight="1" x14ac:dyDescent="0.3">
      <c r="D152" s="11"/>
      <c r="E152" s="12"/>
    </row>
    <row r="153" spans="4:5" ht="14.25" customHeight="1" x14ac:dyDescent="0.3">
      <c r="D153" s="11"/>
      <c r="E153" s="12"/>
    </row>
    <row r="154" spans="4:5" ht="14.25" customHeight="1" x14ac:dyDescent="0.3">
      <c r="D154" s="11"/>
      <c r="E154" s="12"/>
    </row>
    <row r="155" spans="4:5" ht="14.25" customHeight="1" x14ac:dyDescent="0.3">
      <c r="D155" s="11"/>
      <c r="E155" s="12"/>
    </row>
    <row r="156" spans="4:5" ht="14.25" customHeight="1" x14ac:dyDescent="0.3">
      <c r="D156" s="11"/>
      <c r="E156" s="12"/>
    </row>
    <row r="157" spans="4:5" ht="14.25" customHeight="1" x14ac:dyDescent="0.3">
      <c r="D157" s="11"/>
      <c r="E157" s="12"/>
    </row>
    <row r="158" spans="4:5" ht="14.25" customHeight="1" x14ac:dyDescent="0.3">
      <c r="D158" s="11"/>
      <c r="E158" s="12"/>
    </row>
    <row r="159" spans="4:5" ht="14.25" customHeight="1" x14ac:dyDescent="0.3">
      <c r="D159" s="11"/>
      <c r="E159" s="12"/>
    </row>
    <row r="160" spans="4:5" ht="14.25" customHeight="1" x14ac:dyDescent="0.3">
      <c r="D160" s="11"/>
      <c r="E160" s="12"/>
    </row>
    <row r="161" spans="4:5" ht="14.25" customHeight="1" x14ac:dyDescent="0.3">
      <c r="D161" s="11"/>
      <c r="E161" s="12"/>
    </row>
    <row r="162" spans="4:5" ht="14.25" customHeight="1" x14ac:dyDescent="0.3">
      <c r="D162" s="11"/>
      <c r="E162" s="12"/>
    </row>
    <row r="163" spans="4:5" ht="14.25" customHeight="1" x14ac:dyDescent="0.3">
      <c r="D163" s="11"/>
      <c r="E163" s="12"/>
    </row>
    <row r="164" spans="4:5" ht="14.25" customHeight="1" x14ac:dyDescent="0.3">
      <c r="D164" s="11"/>
      <c r="E164" s="12"/>
    </row>
    <row r="165" spans="4:5" ht="14.25" customHeight="1" x14ac:dyDescent="0.3">
      <c r="D165" s="11"/>
      <c r="E165" s="12"/>
    </row>
    <row r="166" spans="4:5" ht="14.25" customHeight="1" x14ac:dyDescent="0.3">
      <c r="D166" s="11"/>
      <c r="E166" s="12"/>
    </row>
    <row r="167" spans="4:5" ht="14.25" customHeight="1" x14ac:dyDescent="0.3">
      <c r="D167" s="11"/>
      <c r="E167" s="12"/>
    </row>
    <row r="168" spans="4:5" ht="14.25" customHeight="1" x14ac:dyDescent="0.3">
      <c r="D168" s="11"/>
      <c r="E168" s="12"/>
    </row>
    <row r="169" spans="4:5" ht="14.25" customHeight="1" x14ac:dyDescent="0.3">
      <c r="D169" s="11"/>
      <c r="E169" s="12"/>
    </row>
    <row r="170" spans="4:5" ht="14.25" customHeight="1" x14ac:dyDescent="0.3">
      <c r="D170" s="11"/>
      <c r="E170" s="12"/>
    </row>
    <row r="171" spans="4:5" ht="14.25" customHeight="1" x14ac:dyDescent="0.3">
      <c r="D171" s="11"/>
      <c r="E171" s="12"/>
    </row>
    <row r="172" spans="4:5" ht="14.25" customHeight="1" x14ac:dyDescent="0.3">
      <c r="D172" s="11"/>
      <c r="E172" s="12"/>
    </row>
    <row r="173" spans="4:5" ht="14.25" customHeight="1" x14ac:dyDescent="0.3">
      <c r="D173" s="11"/>
      <c r="E173" s="12"/>
    </row>
    <row r="174" spans="4:5" ht="14.25" customHeight="1" x14ac:dyDescent="0.3">
      <c r="D174" s="11"/>
      <c r="E174" s="12"/>
    </row>
    <row r="175" spans="4:5" ht="14.25" customHeight="1" x14ac:dyDescent="0.3">
      <c r="D175" s="11"/>
      <c r="E175" s="12"/>
    </row>
    <row r="176" spans="4:5" ht="14.25" customHeight="1" x14ac:dyDescent="0.3">
      <c r="D176" s="11"/>
      <c r="E176" s="12"/>
    </row>
    <row r="177" spans="4:5" ht="14.25" customHeight="1" x14ac:dyDescent="0.3">
      <c r="D177" s="11"/>
      <c r="E177" s="12"/>
    </row>
    <row r="178" spans="4:5" ht="14.25" customHeight="1" x14ac:dyDescent="0.3">
      <c r="D178" s="11"/>
      <c r="E178" s="12"/>
    </row>
    <row r="179" spans="4:5" ht="14.25" customHeight="1" x14ac:dyDescent="0.3">
      <c r="D179" s="11"/>
      <c r="E179" s="12"/>
    </row>
    <row r="180" spans="4:5" ht="14.25" customHeight="1" x14ac:dyDescent="0.3">
      <c r="D180" s="11"/>
      <c r="E180" s="12"/>
    </row>
    <row r="181" spans="4:5" ht="14.25" customHeight="1" x14ac:dyDescent="0.3">
      <c r="D181" s="11"/>
      <c r="E181" s="12"/>
    </row>
    <row r="182" spans="4:5" ht="14.25" customHeight="1" x14ac:dyDescent="0.3">
      <c r="D182" s="11"/>
      <c r="E182" s="12"/>
    </row>
    <row r="183" spans="4:5" ht="14.25" customHeight="1" x14ac:dyDescent="0.3">
      <c r="D183" s="11"/>
      <c r="E183" s="12"/>
    </row>
    <row r="184" spans="4:5" ht="14.25" customHeight="1" x14ac:dyDescent="0.3">
      <c r="D184" s="11"/>
      <c r="E184" s="12"/>
    </row>
    <row r="185" spans="4:5" ht="14.25" customHeight="1" x14ac:dyDescent="0.3">
      <c r="D185" s="11"/>
      <c r="E185" s="12"/>
    </row>
    <row r="186" spans="4:5" ht="14.25" customHeight="1" x14ac:dyDescent="0.3">
      <c r="D186" s="11"/>
      <c r="E186" s="12"/>
    </row>
    <row r="187" spans="4:5" ht="14.25" customHeight="1" x14ac:dyDescent="0.3">
      <c r="D187" s="11"/>
      <c r="E187" s="12"/>
    </row>
    <row r="188" spans="4:5" ht="14.25" customHeight="1" x14ac:dyDescent="0.3">
      <c r="D188" s="11"/>
      <c r="E188" s="12"/>
    </row>
    <row r="189" spans="4:5" ht="14.25" customHeight="1" x14ac:dyDescent="0.3">
      <c r="D189" s="11"/>
      <c r="E189" s="12"/>
    </row>
    <row r="190" spans="4:5" ht="14.25" customHeight="1" x14ac:dyDescent="0.3">
      <c r="D190" s="11"/>
      <c r="E190" s="12"/>
    </row>
    <row r="191" spans="4:5" ht="14.25" customHeight="1" x14ac:dyDescent="0.3">
      <c r="D191" s="11"/>
      <c r="E191" s="12"/>
    </row>
    <row r="192" spans="4:5" ht="14.25" customHeight="1" x14ac:dyDescent="0.3">
      <c r="D192" s="11"/>
      <c r="E192" s="12"/>
    </row>
    <row r="193" spans="4:5" ht="14.25" customHeight="1" x14ac:dyDescent="0.3">
      <c r="D193" s="11"/>
      <c r="E193" s="12"/>
    </row>
    <row r="194" spans="4:5" ht="14.25" customHeight="1" x14ac:dyDescent="0.3">
      <c r="D194" s="11"/>
      <c r="E194" s="12"/>
    </row>
    <row r="195" spans="4:5" ht="14.25" customHeight="1" x14ac:dyDescent="0.3">
      <c r="D195" s="11"/>
      <c r="E195" s="12"/>
    </row>
    <row r="196" spans="4:5" ht="14.25" customHeight="1" x14ac:dyDescent="0.3">
      <c r="D196" s="11"/>
      <c r="E196" s="12"/>
    </row>
    <row r="197" spans="4:5" ht="14.25" customHeight="1" x14ac:dyDescent="0.3">
      <c r="D197" s="11"/>
      <c r="E197" s="12"/>
    </row>
    <row r="198" spans="4:5" ht="14.25" customHeight="1" x14ac:dyDescent="0.3">
      <c r="D198" s="11"/>
      <c r="E198" s="12"/>
    </row>
    <row r="199" spans="4:5" ht="14.25" customHeight="1" x14ac:dyDescent="0.3">
      <c r="D199" s="11"/>
      <c r="E199" s="12"/>
    </row>
    <row r="200" spans="4:5" ht="14.25" customHeight="1" x14ac:dyDescent="0.3">
      <c r="D200" s="11"/>
      <c r="E200" s="12"/>
    </row>
    <row r="201" spans="4:5" ht="14.25" customHeight="1" x14ac:dyDescent="0.3">
      <c r="D201" s="11"/>
      <c r="E201" s="12"/>
    </row>
    <row r="202" spans="4:5" ht="14.25" customHeight="1" x14ac:dyDescent="0.3">
      <c r="D202" s="11"/>
      <c r="E202" s="12"/>
    </row>
    <row r="203" spans="4:5" ht="14.25" customHeight="1" x14ac:dyDescent="0.3">
      <c r="D203" s="11"/>
      <c r="E203" s="12"/>
    </row>
    <row r="204" spans="4:5" ht="14.25" customHeight="1" x14ac:dyDescent="0.3">
      <c r="D204" s="11"/>
      <c r="E204" s="12"/>
    </row>
    <row r="205" spans="4:5" ht="14.25" customHeight="1" x14ac:dyDescent="0.3">
      <c r="D205" s="11"/>
      <c r="E205" s="12"/>
    </row>
    <row r="206" spans="4:5" ht="14.25" customHeight="1" x14ac:dyDescent="0.3">
      <c r="D206" s="11"/>
      <c r="E206" s="12"/>
    </row>
    <row r="207" spans="4:5" ht="14.25" customHeight="1" x14ac:dyDescent="0.3">
      <c r="D207" s="11"/>
      <c r="E207" s="12"/>
    </row>
    <row r="208" spans="4:5" ht="14.25" customHeight="1" x14ac:dyDescent="0.3">
      <c r="D208" s="11"/>
      <c r="E208" s="12"/>
    </row>
    <row r="209" spans="4:5" ht="14.25" customHeight="1" x14ac:dyDescent="0.3">
      <c r="D209" s="11"/>
      <c r="E209" s="12"/>
    </row>
    <row r="210" spans="4:5" ht="14.25" customHeight="1" x14ac:dyDescent="0.3">
      <c r="D210" s="11"/>
      <c r="E210" s="12"/>
    </row>
    <row r="211" spans="4:5" ht="14.25" customHeight="1" x14ac:dyDescent="0.3">
      <c r="D211" s="11"/>
      <c r="E211" s="12"/>
    </row>
    <row r="212" spans="4:5" ht="14.25" customHeight="1" x14ac:dyDescent="0.3">
      <c r="D212" s="11"/>
      <c r="E212" s="12"/>
    </row>
    <row r="213" spans="4:5" ht="14.25" customHeight="1" x14ac:dyDescent="0.3">
      <c r="D213" s="11"/>
      <c r="E213" s="12"/>
    </row>
    <row r="214" spans="4:5" ht="14.25" customHeight="1" x14ac:dyDescent="0.3">
      <c r="D214" s="11"/>
      <c r="E214" s="12"/>
    </row>
    <row r="215" spans="4:5" ht="14.25" customHeight="1" x14ac:dyDescent="0.3">
      <c r="D215" s="11"/>
      <c r="E215" s="12"/>
    </row>
    <row r="216" spans="4:5" ht="14.25" customHeight="1" x14ac:dyDescent="0.3">
      <c r="D216" s="11"/>
      <c r="E216" s="12"/>
    </row>
    <row r="217" spans="4:5" ht="14.25" customHeight="1" x14ac:dyDescent="0.3">
      <c r="D217" s="11"/>
      <c r="E217" s="12"/>
    </row>
    <row r="218" spans="4:5" ht="14.25" customHeight="1" x14ac:dyDescent="0.3">
      <c r="D218" s="11"/>
      <c r="E218" s="12"/>
    </row>
    <row r="219" spans="4:5" ht="14.25" customHeight="1" x14ac:dyDescent="0.3">
      <c r="D219" s="11"/>
      <c r="E219" s="12"/>
    </row>
    <row r="220" spans="4:5" ht="14.25" customHeight="1" x14ac:dyDescent="0.3">
      <c r="D220" s="11"/>
      <c r="E220" s="12"/>
    </row>
    <row r="221" spans="4:5" ht="14.25" customHeight="1" x14ac:dyDescent="0.3">
      <c r="D221" s="11"/>
      <c r="E221" s="12"/>
    </row>
    <row r="222" spans="4:5" ht="14.25" customHeight="1" x14ac:dyDescent="0.3">
      <c r="D222" s="11"/>
      <c r="E222" s="12"/>
    </row>
    <row r="223" spans="4:5" ht="14.25" customHeight="1" x14ac:dyDescent="0.3">
      <c r="D223" s="11"/>
      <c r="E223" s="12"/>
    </row>
    <row r="224" spans="4:5" ht="14.25" customHeight="1" x14ac:dyDescent="0.3">
      <c r="D224" s="11"/>
      <c r="E224" s="12"/>
    </row>
    <row r="225" spans="4:5" ht="14.25" customHeight="1" x14ac:dyDescent="0.3">
      <c r="D225" s="11"/>
      <c r="E225" s="12"/>
    </row>
    <row r="226" spans="4:5" ht="14.25" customHeight="1" x14ac:dyDescent="0.3">
      <c r="D226" s="11"/>
      <c r="E226" s="12"/>
    </row>
    <row r="227" spans="4:5" ht="14.25" customHeight="1" x14ac:dyDescent="0.3">
      <c r="D227" s="11"/>
      <c r="E227" s="12"/>
    </row>
    <row r="228" spans="4:5" ht="14.25" customHeight="1" x14ac:dyDescent="0.3">
      <c r="D228" s="11"/>
      <c r="E228" s="12"/>
    </row>
    <row r="229" spans="4:5" ht="14.25" customHeight="1" x14ac:dyDescent="0.3">
      <c r="D229" s="11"/>
      <c r="E229" s="12"/>
    </row>
    <row r="230" spans="4:5" ht="14.25" customHeight="1" x14ac:dyDescent="0.3">
      <c r="D230" s="11"/>
      <c r="E230" s="12"/>
    </row>
    <row r="231" spans="4:5" ht="14.25" customHeight="1" x14ac:dyDescent="0.3">
      <c r="D231" s="11"/>
      <c r="E231" s="12"/>
    </row>
    <row r="232" spans="4:5" ht="14.25" customHeight="1" x14ac:dyDescent="0.3">
      <c r="D232" s="11"/>
      <c r="E232" s="12"/>
    </row>
    <row r="233" spans="4:5" ht="14.25" customHeight="1" x14ac:dyDescent="0.3">
      <c r="D233" s="11"/>
      <c r="E233" s="12"/>
    </row>
    <row r="234" spans="4:5" ht="14.25" customHeight="1" x14ac:dyDescent="0.3">
      <c r="D234" s="11"/>
      <c r="E234" s="12"/>
    </row>
    <row r="235" spans="4:5" ht="14.25" customHeight="1" x14ac:dyDescent="0.3">
      <c r="D235" s="11"/>
      <c r="E235" s="12"/>
    </row>
    <row r="236" spans="4:5" ht="14.25" customHeight="1" x14ac:dyDescent="0.3">
      <c r="D236" s="11"/>
      <c r="E236" s="12"/>
    </row>
    <row r="237" spans="4:5" ht="14.25" customHeight="1" x14ac:dyDescent="0.3">
      <c r="D237" s="11"/>
      <c r="E237" s="12"/>
    </row>
    <row r="238" spans="4:5" ht="14.25" customHeight="1" x14ac:dyDescent="0.3">
      <c r="D238" s="11"/>
      <c r="E238" s="12"/>
    </row>
    <row r="239" spans="4:5" ht="14.25" customHeight="1" x14ac:dyDescent="0.3">
      <c r="D239" s="11"/>
      <c r="E239" s="12"/>
    </row>
    <row r="240" spans="4:5" ht="14.25" customHeight="1" x14ac:dyDescent="0.3">
      <c r="D240" s="11"/>
      <c r="E240" s="12"/>
    </row>
    <row r="241" spans="4:5" ht="14.25" customHeight="1" x14ac:dyDescent="0.3">
      <c r="D241" s="11"/>
      <c r="E241" s="12"/>
    </row>
    <row r="242" spans="4:5" ht="14.25" customHeight="1" x14ac:dyDescent="0.3">
      <c r="D242" s="11"/>
      <c r="E242" s="12"/>
    </row>
    <row r="243" spans="4:5" ht="14.25" customHeight="1" x14ac:dyDescent="0.3">
      <c r="D243" s="11"/>
      <c r="E243" s="12"/>
    </row>
    <row r="244" spans="4:5" ht="14.25" customHeight="1" x14ac:dyDescent="0.3">
      <c r="D244" s="11"/>
      <c r="E244" s="12"/>
    </row>
    <row r="245" spans="4:5" ht="14.25" customHeight="1" x14ac:dyDescent="0.3">
      <c r="D245" s="11"/>
      <c r="E245" s="12"/>
    </row>
    <row r="246" spans="4:5" ht="14.25" customHeight="1" x14ac:dyDescent="0.3">
      <c r="D246" s="11"/>
      <c r="E246" s="12"/>
    </row>
    <row r="247" spans="4:5" ht="14.25" customHeight="1" x14ac:dyDescent="0.3">
      <c r="D247" s="11"/>
      <c r="E247" s="12"/>
    </row>
    <row r="248" spans="4:5" ht="14.25" customHeight="1" x14ac:dyDescent="0.3">
      <c r="D248" s="11"/>
      <c r="E248" s="12"/>
    </row>
    <row r="249" spans="4:5" ht="14.25" customHeight="1" x14ac:dyDescent="0.3">
      <c r="D249" s="11"/>
      <c r="E249" s="12"/>
    </row>
    <row r="250" spans="4:5" ht="14.25" customHeight="1" x14ac:dyDescent="0.3">
      <c r="D250" s="11"/>
      <c r="E250" s="12"/>
    </row>
    <row r="251" spans="4:5" ht="14.25" customHeight="1" x14ac:dyDescent="0.3">
      <c r="D251" s="11"/>
      <c r="E251" s="12"/>
    </row>
    <row r="252" spans="4:5" ht="14.25" customHeight="1" x14ac:dyDescent="0.3">
      <c r="D252" s="11"/>
      <c r="E252" s="12"/>
    </row>
    <row r="253" spans="4:5" ht="14.25" customHeight="1" x14ac:dyDescent="0.3">
      <c r="D253" s="11"/>
      <c r="E253" s="12"/>
    </row>
    <row r="254" spans="4:5" ht="14.25" customHeight="1" x14ac:dyDescent="0.3">
      <c r="D254" s="11"/>
      <c r="E254" s="12"/>
    </row>
    <row r="255" spans="4:5" ht="14.25" customHeight="1" x14ac:dyDescent="0.3">
      <c r="D255" s="11"/>
      <c r="E255" s="12"/>
    </row>
    <row r="256" spans="4:5" ht="14.25" customHeight="1" x14ac:dyDescent="0.3">
      <c r="D256" s="11"/>
      <c r="E256" s="12"/>
    </row>
    <row r="257" spans="4:5" ht="14.25" customHeight="1" x14ac:dyDescent="0.3">
      <c r="D257" s="11"/>
      <c r="E257" s="12"/>
    </row>
    <row r="258" spans="4:5" ht="14.25" customHeight="1" x14ac:dyDescent="0.3">
      <c r="D258" s="11"/>
      <c r="E258" s="12"/>
    </row>
    <row r="259" spans="4:5" ht="14.25" customHeight="1" x14ac:dyDescent="0.3">
      <c r="D259" s="11"/>
      <c r="E259" s="12"/>
    </row>
    <row r="260" spans="4:5" ht="14.25" customHeight="1" x14ac:dyDescent="0.3">
      <c r="D260" s="11"/>
      <c r="E260" s="12"/>
    </row>
    <row r="261" spans="4:5" ht="14.25" customHeight="1" x14ac:dyDescent="0.3">
      <c r="D261" s="11"/>
      <c r="E261" s="12"/>
    </row>
    <row r="262" spans="4:5" ht="14.25" customHeight="1" x14ac:dyDescent="0.3">
      <c r="D262" s="11"/>
      <c r="E262" s="12"/>
    </row>
    <row r="263" spans="4:5" ht="14.25" customHeight="1" x14ac:dyDescent="0.3">
      <c r="D263" s="11"/>
      <c r="E263" s="12"/>
    </row>
    <row r="264" spans="4:5" ht="14.25" customHeight="1" x14ac:dyDescent="0.3">
      <c r="D264" s="11"/>
      <c r="E264" s="12"/>
    </row>
    <row r="265" spans="4:5" ht="14.25" customHeight="1" x14ac:dyDescent="0.3">
      <c r="D265" s="11"/>
      <c r="E265" s="12"/>
    </row>
    <row r="266" spans="4:5" ht="14.25" customHeight="1" x14ac:dyDescent="0.3">
      <c r="D266" s="11"/>
      <c r="E266" s="12"/>
    </row>
    <row r="267" spans="4:5" ht="15.75" customHeight="1" x14ac:dyDescent="0.2"/>
    <row r="268" spans="4:5" ht="15.75" customHeight="1" x14ac:dyDescent="0.2"/>
    <row r="269" spans="4:5" ht="15.75" customHeight="1" x14ac:dyDescent="0.2"/>
    <row r="270" spans="4:5" ht="15.75" customHeight="1" x14ac:dyDescent="0.2"/>
    <row r="271" spans="4:5" ht="15.75" customHeight="1" x14ac:dyDescent="0.2"/>
    <row r="272" spans="4: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68">
    <mergeCell ref="B68:C68"/>
    <mergeCell ref="B69:C69"/>
    <mergeCell ref="A7:E7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49:C49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A13:C13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J12:K12"/>
    <mergeCell ref="A1:B1"/>
    <mergeCell ref="A2:B2"/>
    <mergeCell ref="A3:B3"/>
    <mergeCell ref="A4:B4"/>
    <mergeCell ref="A5:B5"/>
    <mergeCell ref="H7:K7"/>
    <mergeCell ref="B8:C8"/>
    <mergeCell ref="H8:K8"/>
    <mergeCell ref="H9:K9"/>
    <mergeCell ref="H10:K10"/>
  </mergeCells>
  <printOptions horizontalCentered="1" verticalCentered="1"/>
  <pageMargins left="0.25" right="0.25" top="0.75" bottom="0.75" header="0.3" footer="0.3"/>
  <pageSetup paperSize="8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C0C2-CA8B-4678-AFDA-B1942CB477DF}">
  <sheetPr>
    <pageSetUpPr fitToPage="1"/>
  </sheetPr>
  <dimension ref="A1:P34"/>
  <sheetViews>
    <sheetView tabSelected="1" view="pageBreakPreview" topLeftCell="A13" zoomScale="60" zoomScaleNormal="55" workbookViewId="0">
      <selection sqref="A1:P35"/>
    </sheetView>
  </sheetViews>
  <sheetFormatPr defaultRowHeight="14.25" x14ac:dyDescent="0.2"/>
  <cols>
    <col min="1" max="1" width="10.125" style="73" bestFit="1" customWidth="1"/>
    <col min="2" max="2" width="10.25" customWidth="1"/>
    <col min="3" max="3" width="12.25" bestFit="1" customWidth="1"/>
  </cols>
  <sheetData>
    <row r="1" spans="1:16" ht="18" x14ac:dyDescent="0.25">
      <c r="A1" s="123" t="s">
        <v>90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</row>
    <row r="3" spans="1:16" ht="16.5" x14ac:dyDescent="0.2">
      <c r="A3" s="72" t="s">
        <v>7</v>
      </c>
      <c r="B3" s="56" t="s">
        <v>8</v>
      </c>
      <c r="C3" s="57" t="s">
        <v>34</v>
      </c>
    </row>
    <row r="4" spans="1:16" ht="16.5" x14ac:dyDescent="0.25">
      <c r="A4" s="74">
        <v>158</v>
      </c>
      <c r="B4" s="75">
        <v>158</v>
      </c>
      <c r="C4" s="76">
        <v>44270</v>
      </c>
    </row>
    <row r="5" spans="1:16" ht="16.5" x14ac:dyDescent="0.25">
      <c r="A5" s="74">
        <v>153</v>
      </c>
      <c r="B5" s="75">
        <v>152</v>
      </c>
      <c r="C5" s="76">
        <v>44271</v>
      </c>
    </row>
    <row r="6" spans="1:16" ht="16.5" x14ac:dyDescent="0.25">
      <c r="A6" s="74">
        <v>145</v>
      </c>
      <c r="B6" s="75">
        <v>143</v>
      </c>
      <c r="C6" s="76">
        <v>44272</v>
      </c>
    </row>
    <row r="7" spans="1:16" ht="16.5" x14ac:dyDescent="0.25">
      <c r="A7" s="74">
        <v>139</v>
      </c>
      <c r="B7" s="75">
        <v>139</v>
      </c>
      <c r="C7" s="76">
        <v>44273</v>
      </c>
    </row>
    <row r="8" spans="1:16" ht="16.5" x14ac:dyDescent="0.25">
      <c r="A8" s="74">
        <v>132</v>
      </c>
      <c r="B8" s="75">
        <v>132</v>
      </c>
      <c r="C8" s="76">
        <v>44274</v>
      </c>
    </row>
    <row r="9" spans="1:16" ht="16.5" x14ac:dyDescent="0.25">
      <c r="A9" s="74">
        <v>126</v>
      </c>
      <c r="B9" s="75">
        <v>130</v>
      </c>
      <c r="C9" s="76">
        <v>44275</v>
      </c>
    </row>
    <row r="10" spans="1:16" ht="16.5" x14ac:dyDescent="0.25">
      <c r="A10" s="74">
        <v>118</v>
      </c>
      <c r="B10" s="75">
        <v>117</v>
      </c>
      <c r="C10" s="76">
        <v>44276</v>
      </c>
    </row>
    <row r="11" spans="1:16" ht="16.5" x14ac:dyDescent="0.25">
      <c r="A11" s="74">
        <v>110</v>
      </c>
      <c r="B11" s="75">
        <v>110</v>
      </c>
      <c r="C11" s="76">
        <v>44277</v>
      </c>
    </row>
    <row r="12" spans="1:16" ht="16.5" x14ac:dyDescent="0.25">
      <c r="A12" s="74">
        <v>104</v>
      </c>
      <c r="B12" s="75">
        <v>106</v>
      </c>
      <c r="C12" s="76">
        <v>44278</v>
      </c>
    </row>
    <row r="13" spans="1:16" ht="16.5" x14ac:dyDescent="0.25">
      <c r="A13" s="74">
        <v>98</v>
      </c>
      <c r="B13" s="75">
        <v>98</v>
      </c>
      <c r="C13" s="76">
        <v>44279</v>
      </c>
    </row>
    <row r="14" spans="1:16" ht="16.5" x14ac:dyDescent="0.25">
      <c r="A14" s="74">
        <v>92</v>
      </c>
      <c r="B14" s="75">
        <v>94</v>
      </c>
      <c r="C14" s="76">
        <v>44280</v>
      </c>
    </row>
    <row r="15" spans="1:16" ht="16.5" x14ac:dyDescent="0.25">
      <c r="A15" s="74">
        <v>86</v>
      </c>
      <c r="B15" s="75">
        <v>87</v>
      </c>
      <c r="C15" s="76">
        <v>44281</v>
      </c>
    </row>
    <row r="16" spans="1:16" ht="16.5" x14ac:dyDescent="0.25">
      <c r="A16" s="74">
        <v>80</v>
      </c>
      <c r="B16" s="75">
        <v>80</v>
      </c>
      <c r="C16" s="76">
        <v>44282</v>
      </c>
    </row>
    <row r="17" spans="1:3" ht="16.5" x14ac:dyDescent="0.25">
      <c r="A17" s="74">
        <v>74</v>
      </c>
      <c r="B17" s="75">
        <v>76</v>
      </c>
      <c r="C17" s="76">
        <v>44283</v>
      </c>
    </row>
    <row r="18" spans="1:3" ht="16.5" x14ac:dyDescent="0.25">
      <c r="A18" s="74">
        <v>66</v>
      </c>
      <c r="B18" s="75">
        <v>74</v>
      </c>
      <c r="C18" s="76">
        <v>44284</v>
      </c>
    </row>
    <row r="19" spans="1:3" ht="16.5" x14ac:dyDescent="0.25">
      <c r="A19" s="74">
        <v>60</v>
      </c>
      <c r="B19" s="75">
        <v>66</v>
      </c>
      <c r="C19" s="76">
        <v>44285</v>
      </c>
    </row>
    <row r="20" spans="1:3" ht="16.5" x14ac:dyDescent="0.25">
      <c r="A20" s="74">
        <v>55</v>
      </c>
      <c r="B20" s="75">
        <v>59</v>
      </c>
      <c r="C20" s="76">
        <v>44286</v>
      </c>
    </row>
    <row r="21" spans="1:3" ht="16.5" x14ac:dyDescent="0.25">
      <c r="A21" s="74">
        <v>50</v>
      </c>
      <c r="B21" s="75">
        <v>50</v>
      </c>
      <c r="C21" s="76">
        <v>44287</v>
      </c>
    </row>
    <row r="22" spans="1:3" ht="16.5" x14ac:dyDescent="0.25">
      <c r="A22" s="74">
        <v>43</v>
      </c>
      <c r="B22" s="75">
        <v>42</v>
      </c>
      <c r="C22" s="76">
        <v>44288</v>
      </c>
    </row>
    <row r="23" spans="1:3" ht="16.5" x14ac:dyDescent="0.25">
      <c r="A23" s="74">
        <v>36</v>
      </c>
      <c r="B23" s="75">
        <v>36</v>
      </c>
      <c r="C23" s="76">
        <v>44289</v>
      </c>
    </row>
    <row r="24" spans="1:3" ht="16.5" x14ac:dyDescent="0.25">
      <c r="A24" s="74">
        <v>32</v>
      </c>
      <c r="B24" s="75">
        <v>32</v>
      </c>
      <c r="C24" s="76">
        <v>44290</v>
      </c>
    </row>
    <row r="25" spans="1:3" ht="16.5" x14ac:dyDescent="0.25">
      <c r="A25" s="74">
        <v>27</v>
      </c>
      <c r="B25" s="75">
        <v>30</v>
      </c>
      <c r="C25" s="76">
        <v>44291</v>
      </c>
    </row>
    <row r="26" spans="1:3" ht="16.5" x14ac:dyDescent="0.25">
      <c r="A26" s="74">
        <v>22</v>
      </c>
      <c r="B26" s="75">
        <v>27</v>
      </c>
      <c r="C26" s="76">
        <v>44292</v>
      </c>
    </row>
    <row r="27" spans="1:3" ht="16.5" x14ac:dyDescent="0.25">
      <c r="A27" s="74">
        <v>16</v>
      </c>
      <c r="B27" s="75">
        <v>23</v>
      </c>
      <c r="C27" s="76">
        <v>44293</v>
      </c>
    </row>
    <row r="28" spans="1:3" ht="16.5" x14ac:dyDescent="0.25">
      <c r="A28" s="74">
        <v>12</v>
      </c>
      <c r="B28" s="75">
        <v>19</v>
      </c>
      <c r="C28" s="76">
        <v>44294</v>
      </c>
    </row>
    <row r="29" spans="1:3" ht="16.5" x14ac:dyDescent="0.25">
      <c r="A29" s="74">
        <v>8</v>
      </c>
      <c r="B29" s="75">
        <v>14</v>
      </c>
      <c r="C29" s="76">
        <v>44295</v>
      </c>
    </row>
    <row r="30" spans="1:3" ht="16.5" x14ac:dyDescent="0.25">
      <c r="A30" s="80">
        <v>6</v>
      </c>
      <c r="B30" s="75">
        <v>11</v>
      </c>
      <c r="C30" s="76">
        <v>44296</v>
      </c>
    </row>
    <row r="31" spans="1:3" ht="16.5" x14ac:dyDescent="0.25">
      <c r="A31" s="80">
        <v>3</v>
      </c>
      <c r="B31" s="75">
        <v>8</v>
      </c>
      <c r="C31" s="76">
        <v>44297</v>
      </c>
    </row>
    <row r="32" spans="1:3" ht="16.5" x14ac:dyDescent="0.25">
      <c r="A32" s="82">
        <v>0</v>
      </c>
      <c r="B32" s="75">
        <v>5</v>
      </c>
      <c r="C32" s="76">
        <v>44298</v>
      </c>
    </row>
    <row r="33" spans="1:3" ht="16.5" x14ac:dyDescent="0.25">
      <c r="A33" s="77"/>
      <c r="B33" s="75">
        <v>3</v>
      </c>
      <c r="C33" s="76">
        <v>44299</v>
      </c>
    </row>
    <row r="34" spans="1:3" ht="16.5" x14ac:dyDescent="0.25">
      <c r="A34" s="81"/>
      <c r="B34" s="75">
        <v>0</v>
      </c>
      <c r="C34" s="76">
        <v>44300</v>
      </c>
    </row>
  </sheetData>
  <mergeCells count="1">
    <mergeCell ref="A1:P1"/>
  </mergeCells>
  <printOptions horizontalCentered="1" verticalCentered="1"/>
  <pageMargins left="0.31496062992126" right="0.31496062992126" top="0.74803149606299202" bottom="0.35433070866141703" header="0.31496062992126" footer="0.31496062992126"/>
  <pageSetup paperSize="8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E988FA-BA54-442F-A2FB-472E5DE2167E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Chart!B5</xm:f>
              <xm:sqref>E4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Estimate</vt:lpstr>
      <vt:lpstr>Actual</vt:lpstr>
      <vt:lpstr>Chart</vt:lpstr>
      <vt:lpstr>Actual!Print_Area</vt:lpstr>
      <vt:lpstr>Chart!Print_Area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Hà</dc:creator>
  <cp:lastModifiedBy>OS</cp:lastModifiedBy>
  <cp:lastPrinted>2021-05-26T09:10:28Z</cp:lastPrinted>
  <dcterms:created xsi:type="dcterms:W3CDTF">2021-04-24T08:12:25Z</dcterms:created>
  <dcterms:modified xsi:type="dcterms:W3CDTF">2021-05-26T09:15:57Z</dcterms:modified>
</cp:coreProperties>
</file>