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tran/Desktop/anemia/STATS/mother/"/>
    </mc:Choice>
  </mc:AlternateContent>
  <xr:revisionPtr revIDLastSave="0" documentId="13_ncr:1_{8B9FE59A-9939-1B46-B68D-664B98D738A1}" xr6:coauthVersionLast="45" xr6:coauthVersionMax="45" xr10:uidLastSave="{00000000-0000-0000-0000-000000000000}"/>
  <bookViews>
    <workbookView xWindow="6940" yWindow="460" windowWidth="2668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</calcChain>
</file>

<file path=xl/sharedStrings.xml><?xml version="1.0" encoding="utf-8"?>
<sst xmlns="http://schemas.openxmlformats.org/spreadsheetml/2006/main" count="88" uniqueCount="84">
  <si>
    <t>Feature Name</t>
  </si>
  <si>
    <t>CI not exp Lower</t>
  </si>
  <si>
    <t>CI not exp Upper</t>
  </si>
  <si>
    <t>odds ratio</t>
  </si>
  <si>
    <t>p_value</t>
  </si>
  <si>
    <t>All_Population_Count_2015</t>
  </si>
  <si>
    <t>Annual_Precipitation_2015</t>
  </si>
  <si>
    <t>Day_Land_Surface_Temp_2015</t>
  </si>
  <si>
    <t>Diurnal_Temperature_Range_2015</t>
  </si>
  <si>
    <t>Enhanced_Vegetation_Index_2015</t>
  </si>
  <si>
    <t>Global_Human_Footprint</t>
  </si>
  <si>
    <t>Gross_Cell_Production</t>
  </si>
  <si>
    <t>Growing_Season_Length</t>
  </si>
  <si>
    <t>Irrigation</t>
  </si>
  <si>
    <t>ITN_Coverage_2015</t>
  </si>
  <si>
    <t>Land_Surface_Temperature_2015</t>
  </si>
  <si>
    <t>Malaria_Prevalence_2015</t>
  </si>
  <si>
    <t>Mean_Temperature_2015</t>
  </si>
  <si>
    <t>Nightlights_Composite</t>
  </si>
  <si>
    <t>Proximity_to_Water</t>
  </si>
  <si>
    <t>V025</t>
  </si>
  <si>
    <t>HannahToilet</t>
  </si>
  <si>
    <t>HIV</t>
  </si>
  <si>
    <t>HouseholdAmenities</t>
  </si>
  <si>
    <t>TransportationAccess</t>
  </si>
  <si>
    <t>HannahFloor</t>
  </si>
  <si>
    <t>V151</t>
  </si>
  <si>
    <t>V404</t>
  </si>
  <si>
    <t>V213</t>
  </si>
  <si>
    <t>V216</t>
  </si>
  <si>
    <t>HannahMaritalStatus</t>
  </si>
  <si>
    <t>MaternalIronRecode</t>
  </si>
  <si>
    <t>WaterTime_1.0</t>
  </si>
  <si>
    <t>WaterTime_2.0</t>
  </si>
  <si>
    <t>MaternalOccRecode_1.0</t>
  </si>
  <si>
    <t>MaternalOccRecode_2.0</t>
  </si>
  <si>
    <t>HusbandOccNew_1.0</t>
  </si>
  <si>
    <t>HusbandOccNew_2.0</t>
  </si>
  <si>
    <t>HannahReligion_1.0</t>
  </si>
  <si>
    <t>HannahReligion_2.0</t>
  </si>
  <si>
    <t>HannahReligion_3.0</t>
  </si>
  <si>
    <t>HannahHouseholdNum_1.0</t>
  </si>
  <si>
    <t>HannahHouseholdNum_2.0</t>
  </si>
  <si>
    <t>V158_1.0</t>
  </si>
  <si>
    <t>V158_2.0</t>
  </si>
  <si>
    <t>V157_1.0</t>
  </si>
  <si>
    <t>V157_2.0</t>
  </si>
  <si>
    <t>V159_1.0</t>
  </si>
  <si>
    <t>V159_2.0</t>
  </si>
  <si>
    <t>V190_1.0</t>
  </si>
  <si>
    <t>V190_2.0</t>
  </si>
  <si>
    <t>V190_3.0</t>
  </si>
  <si>
    <t>V190_4.0</t>
  </si>
  <si>
    <t>HannahRecentBirths_1.0</t>
  </si>
  <si>
    <t>HannahRecentBirths_2.0</t>
  </si>
  <si>
    <t>HannahAllChildrenBorn_1.0</t>
  </si>
  <si>
    <t>HannahAllChildrenBorn_2.0</t>
  </si>
  <si>
    <t>HannahContraception_1.0</t>
  </si>
  <si>
    <t>HannahContraception_2.0</t>
  </si>
  <si>
    <t>HannahContraception_3.0</t>
  </si>
  <si>
    <t>HannahBMI_1.0</t>
  </si>
  <si>
    <t>HannahBMI_2.0</t>
  </si>
  <si>
    <t>V106_1.0</t>
  </si>
  <si>
    <t>V106_2.0</t>
  </si>
  <si>
    <t>V106_3.0</t>
  </si>
  <si>
    <t>HannahWater_1.0</t>
  </si>
  <si>
    <t>HannahWater_2.0</t>
  </si>
  <si>
    <t>V013_1.0</t>
  </si>
  <si>
    <t>V013_2.0</t>
  </si>
  <si>
    <t>V013_3.0</t>
  </si>
  <si>
    <t>V013_4.0</t>
  </si>
  <si>
    <t>V013_5.0</t>
  </si>
  <si>
    <t>V013_6.0</t>
  </si>
  <si>
    <t>V024_1.0</t>
  </si>
  <si>
    <t>V024_2.0</t>
  </si>
  <si>
    <t>V024_3.0</t>
  </si>
  <si>
    <t>V024_4.0</t>
  </si>
  <si>
    <t>V024_5.0</t>
  </si>
  <si>
    <t>V024_6.0</t>
  </si>
  <si>
    <t>V024_7.0</t>
  </si>
  <si>
    <t>V024_8.0</t>
  </si>
  <si>
    <t>V024_9.0</t>
  </si>
  <si>
    <t>V024_10.0</t>
  </si>
  <si>
    <t>multivariate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</si>
</sst>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N2" sqref="N2:N79"/>
    </sheetView>
  </sheetViews>
  <sheetFormatPr baseColWidth="10" defaultColWidth="8.83203125" defaultRowHeight="15" x14ac:dyDescent="0.2"/>
  <cols>
    <col min="1" max="1" width="25.83203125" customWidth="1"/>
    <col min="6" max="6" width="14.6640625" customWidth="1"/>
    <col min="14" max="14" width="16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83</v>
      </c>
      <c r="I1" t="s">
        <v>1</v>
      </c>
      <c r="J1" t="s">
        <v>2</v>
      </c>
      <c r="K1" t="s">
        <v>3</v>
      </c>
      <c r="L1" t="s">
        <v>4</v>
      </c>
    </row>
    <row r="2" spans="1:14" x14ac:dyDescent="0.2">
      <c r="A2" t="s">
        <v>5</v>
      </c>
      <c r="B2">
        <v>0.81147190851026141</v>
      </c>
      <c r="C2">
        <v>0.87495432690463348</v>
      </c>
      <c r="D2">
        <v>0.84261548615760329</v>
      </c>
      <c r="E2">
        <v>5.013590065009348E-19</v>
      </c>
      <c r="F2" t="str">
        <f>_xlfn.CONCAT(TEXT(D2,"0.00")&amp;"("&amp;TEXT(B2,"0.00")&amp;"-"&amp;TEXT(C2,"0.00")&amp;")")</f>
        <v>0.84(0.81-0.87)</v>
      </c>
      <c r="H2" s="5"/>
      <c r="I2">
        <v>0.99538998761115471</v>
      </c>
      <c r="J2">
        <v>1.1173422248493985</v>
      </c>
      <c r="K2">
        <v>1.0546047901229401</v>
      </c>
      <c r="L2">
        <v>7.1349927265713597E-2</v>
      </c>
      <c r="M2">
        <f>IF(L2&lt;0.001,"&lt;0.001",L2)</f>
        <v>7.1349927265713597E-2</v>
      </c>
      <c r="N2" t="str">
        <f>_xlfn.CONCAT(TEXT(K2,"0.00")&amp;"("&amp;TEXT(I2,"0.00")&amp;"-"&amp;TEXT(J2,"0.00")&amp;")")</f>
        <v>1.05(1.00-1.12)</v>
      </c>
    </row>
    <row r="3" spans="1:14" s="2" customFormat="1" x14ac:dyDescent="0.2">
      <c r="A3" s="2" t="s">
        <v>6</v>
      </c>
      <c r="B3" s="4">
        <v>0.68557533981286711</v>
      </c>
      <c r="C3" s="4">
        <v>0.73989326335837424</v>
      </c>
      <c r="D3" s="4">
        <v>0.71221666327892708</v>
      </c>
      <c r="E3" s="2">
        <v>3.6052418668009952E-68</v>
      </c>
      <c r="F3" t="str">
        <f t="shared" ref="F3:F66" si="0">_xlfn.CONCAT(TEXT(D3,"0.00")&amp;"("&amp;TEXT(B3,"0.00")&amp;"-"&amp;TEXT(C3,"0.00")&amp;")")</f>
        <v>0.71(0.69-0.74)</v>
      </c>
      <c r="G3"/>
      <c r="I3" s="4">
        <v>0.78605009629344824</v>
      </c>
      <c r="J3" s="4">
        <v>0.9636444190088288</v>
      </c>
      <c r="K3" s="4">
        <v>0.87032912645420102</v>
      </c>
      <c r="L3" s="2">
        <v>7.5264747170191004E-3</v>
      </c>
      <c r="M3">
        <f t="shared" ref="M3:M66" si="1">IF(L3&lt;0.001,"&lt;0.001",L3)</f>
        <v>7.5264747170191004E-3</v>
      </c>
      <c r="N3" t="str">
        <f t="shared" ref="N3:N66" si="2">_xlfn.CONCAT(TEXT(K3,"0.00")&amp;"("&amp;TEXT(I3,"0.00")&amp;"-"&amp;TEXT(J3,"0.00")&amp;")")</f>
        <v>0.87(0.79-0.96)</v>
      </c>
    </row>
    <row r="4" spans="1:14" x14ac:dyDescent="0.2">
      <c r="A4" t="s">
        <v>7</v>
      </c>
      <c r="B4">
        <v>1.3345614024952352</v>
      </c>
      <c r="C4">
        <v>1.443066830096122</v>
      </c>
      <c r="D4">
        <v>1.387754046172244</v>
      </c>
      <c r="E4">
        <v>1.116127838194E-60</v>
      </c>
      <c r="F4" t="str">
        <f t="shared" si="0"/>
        <v>1.39(1.33-1.44)</v>
      </c>
      <c r="I4">
        <v>0.91075778589578393</v>
      </c>
      <c r="J4">
        <v>1.129357195081282</v>
      </c>
      <c r="K4">
        <v>1.01418482461418</v>
      </c>
      <c r="L4">
        <v>0.79744719235833605</v>
      </c>
      <c r="M4">
        <f t="shared" si="1"/>
        <v>0.79744719235833605</v>
      </c>
      <c r="N4" t="str">
        <f t="shared" si="2"/>
        <v>1.01(0.91-1.13)</v>
      </c>
    </row>
    <row r="5" spans="1:14" x14ac:dyDescent="0.2">
      <c r="A5" t="s">
        <v>8</v>
      </c>
      <c r="B5">
        <v>0.94019171485511932</v>
      </c>
      <c r="C5">
        <v>1.010093928946981</v>
      </c>
      <c r="D5">
        <v>0.97451626113749745</v>
      </c>
      <c r="E5">
        <v>0.1582457290901029</v>
      </c>
      <c r="F5" t="str">
        <f t="shared" si="0"/>
        <v>0.97(0.94-1.01)</v>
      </c>
      <c r="I5">
        <v>0.88319045080684055</v>
      </c>
      <c r="J5">
        <v>0.99463844790932032</v>
      </c>
      <c r="K5">
        <v>0.93725939803175495</v>
      </c>
      <c r="L5">
        <v>3.2574209953720297E-2</v>
      </c>
      <c r="M5">
        <f t="shared" si="1"/>
        <v>3.2574209953720297E-2</v>
      </c>
      <c r="N5" t="str">
        <f t="shared" si="2"/>
        <v>0.94(0.88-0.99)</v>
      </c>
    </row>
    <row r="6" spans="1:14" x14ac:dyDescent="0.2">
      <c r="A6" t="s">
        <v>9</v>
      </c>
      <c r="B6">
        <v>0.79560434772506639</v>
      </c>
      <c r="C6">
        <v>0.85506025747955672</v>
      </c>
      <c r="D6">
        <v>0.82479673763761341</v>
      </c>
      <c r="E6">
        <v>1.106175847363198E-25</v>
      </c>
      <c r="F6" t="str">
        <f t="shared" si="0"/>
        <v>0.82(0.80-0.86)</v>
      </c>
      <c r="I6">
        <v>0.85701635788057973</v>
      </c>
      <c r="J6">
        <v>1.0178063935977075</v>
      </c>
      <c r="K6">
        <v>0.93395756245595796</v>
      </c>
      <c r="L6">
        <v>0.119328016784193</v>
      </c>
      <c r="M6">
        <f t="shared" si="1"/>
        <v>0.119328016784193</v>
      </c>
      <c r="N6" t="str">
        <f t="shared" si="2"/>
        <v>0.93(0.86-1.02)</v>
      </c>
    </row>
    <row r="7" spans="1:14" x14ac:dyDescent="0.2">
      <c r="A7" t="s">
        <v>10</v>
      </c>
      <c r="B7">
        <v>0.69768290866608695</v>
      </c>
      <c r="C7">
        <v>0.75377583441043372</v>
      </c>
      <c r="D7">
        <v>0.72518722867524221</v>
      </c>
      <c r="E7">
        <v>1.1967682969387199E-59</v>
      </c>
      <c r="F7" t="str">
        <f t="shared" si="0"/>
        <v>0.73(0.70-0.75)</v>
      </c>
      <c r="I7">
        <v>0.91268321183599321</v>
      </c>
      <c r="J7">
        <v>1.0852773333849792</v>
      </c>
      <c r="K7">
        <v>0.99524590045204597</v>
      </c>
      <c r="L7">
        <v>0.91411316114830099</v>
      </c>
      <c r="M7">
        <f t="shared" si="1"/>
        <v>0.91411316114830099</v>
      </c>
      <c r="N7" t="str">
        <f t="shared" si="2"/>
        <v>1.00(0.91-1.09)</v>
      </c>
    </row>
    <row r="8" spans="1:14" s="2" customFormat="1" x14ac:dyDescent="0.2">
      <c r="A8" s="2" t="s">
        <v>11</v>
      </c>
      <c r="B8" s="4">
        <v>0.76425205948168529</v>
      </c>
      <c r="C8" s="4">
        <v>0.82592776710431748</v>
      </c>
      <c r="D8" s="4">
        <v>0.79449165948585287</v>
      </c>
      <c r="E8" s="2">
        <v>3.2780987860883059E-31</v>
      </c>
      <c r="F8" t="str">
        <f t="shared" si="0"/>
        <v>0.79(0.76-0.83)</v>
      </c>
      <c r="G8"/>
      <c r="I8" s="4">
        <v>0.86172751363419731</v>
      </c>
      <c r="J8" s="4">
        <v>0.98678958305732545</v>
      </c>
      <c r="K8" s="4">
        <v>0.92214084276107999</v>
      </c>
      <c r="L8" s="2">
        <v>1.90460041058792E-2</v>
      </c>
      <c r="M8">
        <f t="shared" si="1"/>
        <v>1.90460041058792E-2</v>
      </c>
      <c r="N8" t="str">
        <f t="shared" si="2"/>
        <v>0.92(0.86-0.99)</v>
      </c>
    </row>
    <row r="9" spans="1:14" s="2" customFormat="1" x14ac:dyDescent="0.2">
      <c r="A9" s="2" t="s">
        <v>12</v>
      </c>
      <c r="B9" s="4">
        <v>0.71589998707232305</v>
      </c>
      <c r="C9" s="4">
        <v>0.76258106506952494</v>
      </c>
      <c r="D9" s="4">
        <v>0.73887196091398089</v>
      </c>
      <c r="E9" s="2">
        <v>1.104484380040958E-78</v>
      </c>
      <c r="F9" t="str">
        <f t="shared" si="0"/>
        <v>0.74(0.72-0.76)</v>
      </c>
      <c r="G9"/>
      <c r="I9" s="6">
        <v>1.0356748767081911</v>
      </c>
      <c r="J9" s="6">
        <v>1.2733506196629509</v>
      </c>
      <c r="K9" s="6">
        <v>1.14838027065329</v>
      </c>
      <c r="L9" s="2">
        <v>8.6635559113126797E-3</v>
      </c>
      <c r="M9">
        <f t="shared" si="1"/>
        <v>8.6635559113126797E-3</v>
      </c>
      <c r="N9" t="str">
        <f t="shared" si="2"/>
        <v>1.15(1.04-1.27)</v>
      </c>
    </row>
    <row r="10" spans="1:14" x14ac:dyDescent="0.2">
      <c r="A10" t="s">
        <v>13</v>
      </c>
      <c r="B10">
        <v>1.0310546605447819</v>
      </c>
      <c r="C10">
        <v>1.1066300748617308</v>
      </c>
      <c r="D10">
        <v>1.0681741881290749</v>
      </c>
      <c r="E10">
        <v>2.5749411943834651E-4</v>
      </c>
      <c r="F10" t="str">
        <f t="shared" si="0"/>
        <v>1.07(1.03-1.11)</v>
      </c>
      <c r="I10">
        <v>0.99904100606508406</v>
      </c>
      <c r="J10">
        <v>1.086107976777027</v>
      </c>
      <c r="K10">
        <v>1.04166520812333</v>
      </c>
      <c r="L10">
        <v>5.54982972219785E-2</v>
      </c>
      <c r="M10">
        <f t="shared" si="1"/>
        <v>5.54982972219785E-2</v>
      </c>
      <c r="N10" t="str">
        <f t="shared" si="2"/>
        <v>1.04(1.00-1.09)</v>
      </c>
    </row>
    <row r="11" spans="1:14" s="2" customFormat="1" x14ac:dyDescent="0.2">
      <c r="A11" s="2" t="s">
        <v>14</v>
      </c>
      <c r="B11" s="6">
        <v>1.3468532785918246</v>
      </c>
      <c r="C11" s="6">
        <v>1.4431073674610686</v>
      </c>
      <c r="D11" s="6">
        <v>1.3941498804737451</v>
      </c>
      <c r="E11" s="2">
        <v>2.024284311538642E-79</v>
      </c>
      <c r="F11" t="str">
        <f t="shared" si="0"/>
        <v>1.39(1.35-1.44)</v>
      </c>
      <c r="G11"/>
      <c r="I11" s="6">
        <v>1.0468387326514672</v>
      </c>
      <c r="J11" s="6">
        <v>1.1927935058531831</v>
      </c>
      <c r="K11" s="6">
        <v>1.1174356545153901</v>
      </c>
      <c r="L11" s="2">
        <v>8.53928643093724E-4</v>
      </c>
      <c r="M11" t="str">
        <f t="shared" si="1"/>
        <v>&lt;0.001</v>
      </c>
      <c r="N11" t="str">
        <f t="shared" si="2"/>
        <v>1.12(1.05-1.19)</v>
      </c>
    </row>
    <row r="12" spans="1:14" x14ac:dyDescent="0.2">
      <c r="A12" t="s">
        <v>15</v>
      </c>
      <c r="B12">
        <v>1.3822723678717117</v>
      </c>
      <c r="C12">
        <v>1.4862916324678297</v>
      </c>
      <c r="D12">
        <v>1.433338708805151</v>
      </c>
      <c r="E12">
        <v>2.9165738969960121E-84</v>
      </c>
      <c r="F12" t="str">
        <f t="shared" si="0"/>
        <v>1.43(1.38-1.49)</v>
      </c>
      <c r="I12">
        <v>0.84856529988747031</v>
      </c>
      <c r="J12">
        <v>1.0646682154841152</v>
      </c>
      <c r="K12">
        <v>0.95049487297561697</v>
      </c>
      <c r="L12">
        <v>0.38034702581246299</v>
      </c>
      <c r="M12">
        <f t="shared" si="1"/>
        <v>0.38034702581246299</v>
      </c>
      <c r="N12" t="str">
        <f t="shared" si="2"/>
        <v>0.95(0.85-1.06)</v>
      </c>
    </row>
    <row r="13" spans="1:14" s="2" customFormat="1" x14ac:dyDescent="0.2">
      <c r="A13" s="2" t="s">
        <v>16</v>
      </c>
      <c r="B13" s="6">
        <v>1.172837503386319</v>
      </c>
      <c r="C13" s="6">
        <v>1.2636994063531275</v>
      </c>
      <c r="D13" s="6">
        <v>1.2174210679867401</v>
      </c>
      <c r="E13" s="2">
        <v>4.8839281698350358E-25</v>
      </c>
      <c r="F13" t="str">
        <f t="shared" si="0"/>
        <v>1.22(1.17-1.26)</v>
      </c>
      <c r="G13" s="6"/>
      <c r="I13" s="6">
        <v>1.0051223894255439</v>
      </c>
      <c r="J13" s="6">
        <v>1.1036449837313125</v>
      </c>
      <c r="K13" s="6">
        <v>1.0532323025456101</v>
      </c>
      <c r="L13" s="2">
        <v>2.9694013867597902E-2</v>
      </c>
      <c r="M13">
        <f t="shared" si="1"/>
        <v>2.9694013867597902E-2</v>
      </c>
      <c r="N13" t="str">
        <f t="shared" si="2"/>
        <v>1.05(1.01-1.10)</v>
      </c>
    </row>
    <row r="14" spans="1:14" x14ac:dyDescent="0.2">
      <c r="A14" t="s">
        <v>17</v>
      </c>
      <c r="B14">
        <v>1.3646984599023011</v>
      </c>
      <c r="C14">
        <v>1.471104013059964</v>
      </c>
      <c r="D14">
        <v>1.416902742244162</v>
      </c>
      <c r="E14">
        <v>5.7704754780775466E-74</v>
      </c>
      <c r="F14" t="str">
        <f t="shared" si="0"/>
        <v>1.42(1.36-1.47)</v>
      </c>
      <c r="I14">
        <v>0.98391824803692052</v>
      </c>
      <c r="J14">
        <v>1.1605018601566974</v>
      </c>
      <c r="K14">
        <v>1.0685686487488599</v>
      </c>
      <c r="L14">
        <v>0.115267093685017</v>
      </c>
      <c r="M14">
        <f t="shared" si="1"/>
        <v>0.115267093685017</v>
      </c>
      <c r="N14" t="str">
        <f t="shared" si="2"/>
        <v>1.07(0.98-1.16)</v>
      </c>
    </row>
    <row r="15" spans="1:14" x14ac:dyDescent="0.2">
      <c r="A15" t="s">
        <v>18</v>
      </c>
      <c r="B15">
        <v>0.69444594286155381</v>
      </c>
      <c r="C15">
        <v>0.77311169320843431</v>
      </c>
      <c r="D15">
        <v>0.73272387618216972</v>
      </c>
      <c r="E15">
        <v>6.6063594807610978E-30</v>
      </c>
      <c r="F15" t="str">
        <f t="shared" si="0"/>
        <v>0.73(0.69-0.77)</v>
      </c>
      <c r="I15">
        <v>0.92517447428103738</v>
      </c>
      <c r="J15">
        <v>1.155072988528616</v>
      </c>
      <c r="K15">
        <v>1.03375240987297</v>
      </c>
      <c r="L15">
        <v>0.55766840740086998</v>
      </c>
      <c r="M15">
        <f t="shared" si="1"/>
        <v>0.55766840740086998</v>
      </c>
      <c r="N15" t="str">
        <f t="shared" si="2"/>
        <v>1.03(0.93-1.16)</v>
      </c>
    </row>
    <row r="16" spans="1:14" s="2" customFormat="1" x14ac:dyDescent="0.2">
      <c r="A16" s="2" t="s">
        <v>19</v>
      </c>
      <c r="B16" s="6">
        <v>1.2295656976662541</v>
      </c>
      <c r="C16" s="6">
        <v>1.3152156980788505</v>
      </c>
      <c r="D16" s="6">
        <v>1.271669810678044</v>
      </c>
      <c r="E16" s="2">
        <v>1.7949829877930291E-44</v>
      </c>
      <c r="F16" t="str">
        <f t="shared" si="0"/>
        <v>1.27(1.23-1.32)</v>
      </c>
      <c r="G16"/>
      <c r="I16" s="4">
        <v>0.85153523693710231</v>
      </c>
      <c r="J16" s="4">
        <v>0.99454004273264573</v>
      </c>
      <c r="K16" s="4">
        <v>0.920264033270766</v>
      </c>
      <c r="L16" s="2">
        <v>3.5886574791045199E-2</v>
      </c>
      <c r="M16">
        <f t="shared" si="1"/>
        <v>3.5886574791045199E-2</v>
      </c>
      <c r="N16" t="str">
        <f t="shared" si="2"/>
        <v>0.92(0.85-0.99)</v>
      </c>
    </row>
    <row r="17" spans="1:14" x14ac:dyDescent="0.2">
      <c r="A17" t="s">
        <v>20</v>
      </c>
      <c r="B17">
        <v>1.6499642039027007</v>
      </c>
      <c r="C17">
        <v>1.9502833319367441</v>
      </c>
      <c r="D17">
        <v>1.793849961720243</v>
      </c>
      <c r="E17">
        <v>1.037501201693491E-42</v>
      </c>
      <c r="F17" t="str">
        <f t="shared" si="0"/>
        <v>1.79(1.65-1.95)</v>
      </c>
      <c r="I17">
        <v>0.92510965563223313</v>
      </c>
      <c r="J17">
        <v>1.3696983060858057</v>
      </c>
      <c r="K17">
        <v>1.1256647494983001</v>
      </c>
      <c r="L17">
        <v>0.23704379128507599</v>
      </c>
      <c r="M17">
        <f t="shared" si="1"/>
        <v>0.23704379128507599</v>
      </c>
      <c r="N17" t="str">
        <f t="shared" si="2"/>
        <v>1.13(0.93-1.37)</v>
      </c>
    </row>
    <row r="18" spans="1:14" x14ac:dyDescent="0.2">
      <c r="A18" t="s">
        <v>21</v>
      </c>
      <c r="B18">
        <v>0.62773067931085813</v>
      </c>
      <c r="C18">
        <v>0.74686707512564043</v>
      </c>
      <c r="D18">
        <v>0.68471262323951054</v>
      </c>
      <c r="E18">
        <v>1.2994972257333749E-17</v>
      </c>
      <c r="F18" t="str">
        <f t="shared" si="0"/>
        <v>0.68(0.63-0.75)</v>
      </c>
      <c r="I18">
        <v>0.81347081178558289</v>
      </c>
      <c r="J18">
        <v>1.0547534493393314</v>
      </c>
      <c r="K18">
        <v>0.92628890993453505</v>
      </c>
      <c r="L18">
        <v>0.24788323668196599</v>
      </c>
      <c r="M18">
        <f t="shared" si="1"/>
        <v>0.24788323668196599</v>
      </c>
      <c r="N18" t="str">
        <f t="shared" si="2"/>
        <v>0.93(0.81-1.05)</v>
      </c>
    </row>
    <row r="19" spans="1:14" s="2" customFormat="1" x14ac:dyDescent="0.2">
      <c r="A19" s="2" t="s">
        <v>22</v>
      </c>
      <c r="B19" s="6">
        <v>1.0033279308525391</v>
      </c>
      <c r="C19" s="6">
        <v>1.6673056041149168</v>
      </c>
      <c r="D19" s="6">
        <v>1.2933886816713149</v>
      </c>
      <c r="E19" s="2">
        <v>4.707701166012733E-2</v>
      </c>
      <c r="F19" t="str">
        <f t="shared" si="0"/>
        <v>1.29(1.00-1.67)</v>
      </c>
      <c r="G19"/>
      <c r="H19" s="3"/>
      <c r="I19" s="6">
        <v>1.576774782387917</v>
      </c>
      <c r="J19" s="6">
        <v>2.7339818271993943</v>
      </c>
      <c r="K19" s="6">
        <v>2.0762643378517298</v>
      </c>
      <c r="L19" s="3">
        <v>1.9577450133216001E-7</v>
      </c>
      <c r="M19" t="str">
        <f t="shared" si="1"/>
        <v>&lt;0.001</v>
      </c>
      <c r="N19" t="str">
        <f t="shared" si="2"/>
        <v>2.08(1.58-2.73)</v>
      </c>
    </row>
    <row r="20" spans="1:14" x14ac:dyDescent="0.2">
      <c r="A20" t="s">
        <v>23</v>
      </c>
      <c r="B20">
        <v>1.7170786945511478</v>
      </c>
      <c r="C20">
        <v>1.9919762053722858</v>
      </c>
      <c r="D20">
        <v>1.8494269118561011</v>
      </c>
      <c r="E20">
        <v>3.0714442548522539E-59</v>
      </c>
      <c r="F20" t="str">
        <f t="shared" si="0"/>
        <v>1.85(1.72-1.99)</v>
      </c>
      <c r="I20">
        <v>0.98341835367393071</v>
      </c>
      <c r="J20">
        <v>1.2410077563499744</v>
      </c>
      <c r="K20">
        <v>1.1047306480071299</v>
      </c>
      <c r="L20">
        <v>9.3302162794111104E-2</v>
      </c>
      <c r="M20">
        <f t="shared" si="1"/>
        <v>9.3302162794111104E-2</v>
      </c>
      <c r="N20" t="str">
        <f t="shared" si="2"/>
        <v>1.10(0.98-1.24)</v>
      </c>
    </row>
    <row r="21" spans="1:14" x14ac:dyDescent="0.2">
      <c r="A21" t="s">
        <v>24</v>
      </c>
      <c r="B21">
        <v>0.60449616053573652</v>
      </c>
      <c r="C21">
        <v>0.81412205534214743</v>
      </c>
      <c r="D21">
        <v>0.70152238500406428</v>
      </c>
      <c r="E21">
        <v>3.0469013840813388E-6</v>
      </c>
      <c r="F21" t="str">
        <f t="shared" si="0"/>
        <v>0.70(0.60-0.81)</v>
      </c>
      <c r="I21">
        <v>0.93062912592769909</v>
      </c>
      <c r="J21">
        <v>1.3224703708083085</v>
      </c>
      <c r="K21">
        <v>1.1093824612146199</v>
      </c>
      <c r="L21">
        <v>0.24688048122501599</v>
      </c>
      <c r="M21">
        <f t="shared" si="1"/>
        <v>0.24688048122501599</v>
      </c>
      <c r="N21" t="str">
        <f t="shared" si="2"/>
        <v>1.11(0.93-1.32)</v>
      </c>
    </row>
    <row r="22" spans="1:14" x14ac:dyDescent="0.2">
      <c r="A22" t="s">
        <v>25</v>
      </c>
      <c r="B22">
        <v>1.5647222072256033</v>
      </c>
      <c r="C22">
        <v>1.8530740531326062</v>
      </c>
      <c r="D22">
        <v>1.702805368376006</v>
      </c>
      <c r="E22">
        <v>5.7937465611804915E-35</v>
      </c>
      <c r="F22" t="str">
        <f t="shared" si="0"/>
        <v>1.70(1.56-1.85)</v>
      </c>
      <c r="I22">
        <v>0.87768586713252261</v>
      </c>
      <c r="J22">
        <v>1.1983038606437137</v>
      </c>
      <c r="K22">
        <v>1.02554100991492</v>
      </c>
      <c r="L22">
        <v>0.75086282267728499</v>
      </c>
      <c r="M22">
        <f t="shared" si="1"/>
        <v>0.75086282267728499</v>
      </c>
      <c r="N22" t="str">
        <f t="shared" si="2"/>
        <v>1.03(0.88-1.20)</v>
      </c>
    </row>
    <row r="23" spans="1:14" x14ac:dyDescent="0.2">
      <c r="A23" t="s">
        <v>26</v>
      </c>
      <c r="B23">
        <v>0.92054763860051492</v>
      </c>
      <c r="C23">
        <v>1.0795745666915046</v>
      </c>
      <c r="D23">
        <v>0.99689508879371991</v>
      </c>
      <c r="E23">
        <v>0.93902423791002221</v>
      </c>
      <c r="F23" t="str">
        <f t="shared" si="0"/>
        <v>1.00(0.92-1.08)</v>
      </c>
      <c r="I23">
        <v>0.89690226700922682</v>
      </c>
      <c r="J23">
        <v>1.0938494285248415</v>
      </c>
      <c r="K23">
        <v>0.99049282289710505</v>
      </c>
      <c r="L23">
        <v>0.85038075827307003</v>
      </c>
      <c r="M23">
        <f t="shared" si="1"/>
        <v>0.85038075827307003</v>
      </c>
      <c r="N23" t="str">
        <f t="shared" si="2"/>
        <v>0.99(0.90-1.09)</v>
      </c>
    </row>
    <row r="24" spans="1:14" x14ac:dyDescent="0.2">
      <c r="A24" t="s">
        <v>27</v>
      </c>
      <c r="B24">
        <v>1.3164673901825237</v>
      </c>
      <c r="C24">
        <v>1.5429872363087971</v>
      </c>
      <c r="D24">
        <v>1.425234149207907</v>
      </c>
      <c r="E24">
        <v>2.1636489353171299E-18</v>
      </c>
      <c r="F24" t="str">
        <f t="shared" si="0"/>
        <v>1.43(1.32-1.54)</v>
      </c>
      <c r="I24">
        <v>0.94813842072361354</v>
      </c>
      <c r="J24">
        <v>1.2151810242200656</v>
      </c>
      <c r="K24">
        <v>1.0733870770590199</v>
      </c>
      <c r="L24">
        <v>0.26326306341481998</v>
      </c>
      <c r="M24">
        <f t="shared" si="1"/>
        <v>0.26326306341481998</v>
      </c>
      <c r="N24" t="str">
        <f t="shared" si="2"/>
        <v>1.07(0.95-1.22)</v>
      </c>
    </row>
    <row r="25" spans="1:14" s="2" customFormat="1" x14ac:dyDescent="0.2">
      <c r="A25" s="2" t="s">
        <v>28</v>
      </c>
      <c r="B25" s="6">
        <v>1.4761784112347391</v>
      </c>
      <c r="C25" s="6">
        <v>1.9165330286760145</v>
      </c>
      <c r="D25" s="6">
        <v>1.6820061478335511</v>
      </c>
      <c r="E25" s="2">
        <v>5.8197594655050388E-15</v>
      </c>
      <c r="F25" t="str">
        <f t="shared" si="0"/>
        <v>1.68(1.48-1.92)</v>
      </c>
      <c r="G25"/>
      <c r="I25" s="6">
        <v>1.0416002646868625</v>
      </c>
      <c r="J25" s="6">
        <v>1.4647976301009455</v>
      </c>
      <c r="K25" s="6">
        <v>1.2352058934549399</v>
      </c>
      <c r="L25" s="2">
        <v>1.5159231470960001E-2</v>
      </c>
      <c r="M25">
        <f t="shared" si="1"/>
        <v>1.5159231470960001E-2</v>
      </c>
      <c r="N25" t="str">
        <f t="shared" si="2"/>
        <v>1.24(1.04-1.46)</v>
      </c>
    </row>
    <row r="26" spans="1:14" x14ac:dyDescent="0.2">
      <c r="A26" t="s">
        <v>29</v>
      </c>
      <c r="B26">
        <v>0.73475366143582266</v>
      </c>
      <c r="C26">
        <v>0.85170909580012799</v>
      </c>
      <c r="D26">
        <v>0.79107292749615565</v>
      </c>
      <c r="E26">
        <v>4.9844826654318701E-10</v>
      </c>
      <c r="F26" t="str">
        <f t="shared" si="0"/>
        <v>0.79(0.73-0.85)</v>
      </c>
      <c r="I26">
        <v>0.97330925752020936</v>
      </c>
      <c r="J26">
        <v>1.1763121016227434</v>
      </c>
      <c r="K26">
        <v>1.0700072234533999</v>
      </c>
      <c r="L26">
        <v>0.161464588426322</v>
      </c>
      <c r="M26">
        <f t="shared" si="1"/>
        <v>0.161464588426322</v>
      </c>
      <c r="N26" t="str">
        <f t="shared" si="2"/>
        <v>1.07(0.97-1.18)</v>
      </c>
    </row>
    <row r="27" spans="1:14" x14ac:dyDescent="0.2">
      <c r="A27" t="s">
        <v>30</v>
      </c>
      <c r="B27">
        <v>0.56995082407137332</v>
      </c>
      <c r="C27">
        <v>0.66817337216371298</v>
      </c>
      <c r="D27">
        <v>0.61711098198562031</v>
      </c>
      <c r="E27">
        <v>1.174326848172937E-32</v>
      </c>
      <c r="F27" t="str">
        <f t="shared" si="0"/>
        <v>0.62(0.57-0.67)</v>
      </c>
      <c r="I27">
        <v>0.75338699734178904</v>
      </c>
      <c r="J27">
        <v>1.0003724194197978</v>
      </c>
      <c r="K27">
        <v>0.86814029585673602</v>
      </c>
      <c r="L27">
        <v>5.0604742732254002E-2</v>
      </c>
      <c r="M27">
        <f t="shared" si="1"/>
        <v>5.0604742732254002E-2</v>
      </c>
      <c r="N27" t="str">
        <f t="shared" si="2"/>
        <v>0.87(0.75-1.00)</v>
      </c>
    </row>
    <row r="28" spans="1:14" x14ac:dyDescent="0.2">
      <c r="A28" t="s">
        <v>31</v>
      </c>
      <c r="B28">
        <v>0.80583929487715722</v>
      </c>
      <c r="C28">
        <v>1.209076738641093</v>
      </c>
      <c r="D28">
        <v>0.98707727484676255</v>
      </c>
      <c r="E28">
        <v>0.89999613310349713</v>
      </c>
      <c r="F28" t="str">
        <f t="shared" si="0"/>
        <v>0.99(0.81-1.21)</v>
      </c>
      <c r="I28">
        <v>0.91234145482807261</v>
      </c>
      <c r="J28">
        <v>1.4102610519887748</v>
      </c>
      <c r="K28">
        <v>1.1343013796424599</v>
      </c>
      <c r="L28">
        <v>0.25669592228493099</v>
      </c>
      <c r="M28">
        <f t="shared" si="1"/>
        <v>0.25669592228493099</v>
      </c>
      <c r="N28" t="str">
        <f t="shared" si="2"/>
        <v>1.13(0.91-1.41)</v>
      </c>
    </row>
    <row r="29" spans="1:14" x14ac:dyDescent="0.2">
      <c r="A29" t="s">
        <v>32</v>
      </c>
      <c r="B29">
        <v>1.5370090000000001</v>
      </c>
      <c r="C29">
        <v>1.848293</v>
      </c>
      <c r="D29">
        <v>1.6854800000000001</v>
      </c>
      <c r="E29" s="1">
        <v>1.309981E-28</v>
      </c>
      <c r="F29" t="str">
        <f t="shared" si="0"/>
        <v>1.69(1.54-1.85)</v>
      </c>
      <c r="I29">
        <v>0.98231451505834577</v>
      </c>
      <c r="J29">
        <v>1.5382446204654177</v>
      </c>
      <c r="K29">
        <v>1.22924367738605</v>
      </c>
      <c r="L29">
        <v>7.1230808291321099E-2</v>
      </c>
      <c r="M29">
        <f t="shared" si="1"/>
        <v>7.1230808291321099E-2</v>
      </c>
      <c r="N29" t="str">
        <f t="shared" si="2"/>
        <v>1.23(0.98-1.54)</v>
      </c>
    </row>
    <row r="30" spans="1:14" x14ac:dyDescent="0.2">
      <c r="A30" t="s">
        <v>33</v>
      </c>
      <c r="B30">
        <v>1.8569659999999999</v>
      </c>
      <c r="C30">
        <v>2.2622819999999999</v>
      </c>
      <c r="D30">
        <v>2.0496289999999999</v>
      </c>
      <c r="E30" s="1">
        <v>4.5507250000000001E-46</v>
      </c>
      <c r="F30" t="str">
        <f t="shared" si="0"/>
        <v>2.05(1.86-2.26)</v>
      </c>
      <c r="I30">
        <v>0.88748485157902346</v>
      </c>
      <c r="J30">
        <v>1.39731388583757</v>
      </c>
      <c r="K30">
        <v>1.1135954860638799</v>
      </c>
      <c r="L30">
        <v>0.35280574728889302</v>
      </c>
      <c r="M30">
        <f t="shared" si="1"/>
        <v>0.35280574728889302</v>
      </c>
      <c r="N30" t="str">
        <f t="shared" si="2"/>
        <v>1.11(0.89-1.40)</v>
      </c>
    </row>
    <row r="31" spans="1:14" x14ac:dyDescent="0.2">
      <c r="A31" t="s">
        <v>34</v>
      </c>
      <c r="B31">
        <v>1.158766</v>
      </c>
      <c r="C31">
        <v>1.4572499999999999</v>
      </c>
      <c r="D31">
        <v>1.299466</v>
      </c>
      <c r="E31" s="1">
        <v>7.4580189999999999E-6</v>
      </c>
      <c r="F31" t="str">
        <f t="shared" si="0"/>
        <v>1.30(1.16-1.46)</v>
      </c>
      <c r="I31">
        <v>0.9933286238211132</v>
      </c>
      <c r="J31">
        <v>1.3035533306630536</v>
      </c>
      <c r="K31">
        <v>1.1379177632961699</v>
      </c>
      <c r="L31">
        <v>6.24029289120729E-2</v>
      </c>
      <c r="M31">
        <f t="shared" si="1"/>
        <v>6.24029289120729E-2</v>
      </c>
      <c r="N31" t="str">
        <f t="shared" si="2"/>
        <v>1.14(0.99-1.30)</v>
      </c>
    </row>
    <row r="32" spans="1:14" x14ac:dyDescent="0.2">
      <c r="A32" t="s">
        <v>35</v>
      </c>
      <c r="B32">
        <v>1.5793779999999999</v>
      </c>
      <c r="C32">
        <v>1.8787450000000001</v>
      </c>
      <c r="D32">
        <v>1.7225699999999999</v>
      </c>
      <c r="E32" s="1">
        <v>1.13915E-34</v>
      </c>
      <c r="F32" t="str">
        <f t="shared" si="0"/>
        <v>1.72(1.58-1.88)</v>
      </c>
      <c r="I32">
        <v>0.97410261985973079</v>
      </c>
      <c r="J32">
        <v>1.1921856731731781</v>
      </c>
      <c r="K32">
        <v>1.0776414930751399</v>
      </c>
      <c r="L32">
        <v>0.146819929946229</v>
      </c>
      <c r="M32">
        <f t="shared" si="1"/>
        <v>0.146819929946229</v>
      </c>
      <c r="N32" t="str">
        <f t="shared" si="2"/>
        <v>1.08(0.97-1.19)</v>
      </c>
    </row>
    <row r="33" spans="1:14" x14ac:dyDescent="0.2">
      <c r="A33" t="s">
        <v>36</v>
      </c>
      <c r="B33">
        <v>1.3436429999999999</v>
      </c>
      <c r="C33">
        <v>1.5732189999999999</v>
      </c>
      <c r="D33">
        <v>1.4539059999999999</v>
      </c>
      <c r="E33" s="1">
        <v>1.398528E-20</v>
      </c>
      <c r="F33" t="str">
        <f t="shared" si="0"/>
        <v>1.45(1.34-1.57)</v>
      </c>
      <c r="I33">
        <v>0.91430692806238278</v>
      </c>
      <c r="J33">
        <v>1.1558636783138985</v>
      </c>
      <c r="K33">
        <v>1.02801467352274</v>
      </c>
      <c r="L33">
        <v>0.64409472242446697</v>
      </c>
      <c r="M33">
        <f t="shared" si="1"/>
        <v>0.64409472242446697</v>
      </c>
      <c r="N33" t="str">
        <f t="shared" si="2"/>
        <v>1.03(0.91-1.16)</v>
      </c>
    </row>
    <row r="34" spans="1:14" x14ac:dyDescent="0.2">
      <c r="A34" t="s">
        <v>37</v>
      </c>
      <c r="B34">
        <v>1.814495</v>
      </c>
      <c r="C34">
        <v>2.4033630000000001</v>
      </c>
      <c r="D34">
        <v>2.0882740000000002</v>
      </c>
      <c r="E34" s="1">
        <v>9.6612790000000002E-25</v>
      </c>
      <c r="F34" t="str">
        <f t="shared" si="0"/>
        <v>2.09(1.81-2.40)</v>
      </c>
      <c r="I34">
        <v>0.86987170478637643</v>
      </c>
      <c r="J34">
        <v>1.2218990693198462</v>
      </c>
      <c r="K34">
        <v>1.0309681985910799</v>
      </c>
      <c r="L34">
        <v>0.72497905265213702</v>
      </c>
      <c r="M34">
        <f t="shared" si="1"/>
        <v>0.72497905265213702</v>
      </c>
      <c r="N34" t="str">
        <f t="shared" si="2"/>
        <v>1.03(0.87-1.22)</v>
      </c>
    </row>
    <row r="35" spans="1:14" s="2" customFormat="1" x14ac:dyDescent="0.2">
      <c r="A35" s="2" t="s">
        <v>38</v>
      </c>
      <c r="B35">
        <v>0.35503200000000001</v>
      </c>
      <c r="C35">
        <v>0.627413</v>
      </c>
      <c r="D35">
        <v>0.471966</v>
      </c>
      <c r="E35" s="1">
        <v>2.352056E-7</v>
      </c>
      <c r="F35" t="str">
        <f t="shared" si="0"/>
        <v>0.47(0.36-0.63)</v>
      </c>
      <c r="G35"/>
      <c r="I35" s="4">
        <v>0.49256847724514802</v>
      </c>
      <c r="J35" s="4">
        <v>0.91935615476919952</v>
      </c>
      <c r="K35" s="4">
        <v>0.67293822985517604</v>
      </c>
      <c r="L35" s="2">
        <v>1.28418300186624E-2</v>
      </c>
      <c r="M35">
        <f t="shared" si="1"/>
        <v>1.28418300186624E-2</v>
      </c>
      <c r="N35" t="str">
        <f t="shared" si="2"/>
        <v>0.67(0.49-0.92)</v>
      </c>
    </row>
    <row r="36" spans="1:14" x14ac:dyDescent="0.2">
      <c r="A36" t="s">
        <v>39</v>
      </c>
      <c r="B36">
        <v>0.55364899999999995</v>
      </c>
      <c r="C36">
        <v>0.98936999999999997</v>
      </c>
      <c r="D36">
        <v>0.74011000000000005</v>
      </c>
      <c r="E36" s="1">
        <v>4.2140789999999997E-2</v>
      </c>
      <c r="F36" t="str">
        <f t="shared" si="0"/>
        <v>0.74(0.55-0.99)</v>
      </c>
      <c r="I36">
        <v>0.65284017042105258</v>
      </c>
      <c r="J36">
        <v>1.200696724615798</v>
      </c>
      <c r="K36">
        <v>0.88536040928097504</v>
      </c>
      <c r="L36">
        <v>0.43344318785848401</v>
      </c>
      <c r="M36">
        <f t="shared" si="1"/>
        <v>0.43344318785848401</v>
      </c>
      <c r="N36" t="str">
        <f t="shared" si="2"/>
        <v>0.89(0.65-1.20)</v>
      </c>
    </row>
    <row r="37" spans="1:14" x14ac:dyDescent="0.2">
      <c r="A37" t="s">
        <v>40</v>
      </c>
      <c r="B37">
        <v>1.004181</v>
      </c>
      <c r="C37">
        <v>1.7651140000000001</v>
      </c>
      <c r="D37">
        <v>1.33135</v>
      </c>
      <c r="E37" s="1">
        <v>4.6705919999999998E-2</v>
      </c>
      <c r="F37" t="str">
        <f t="shared" si="0"/>
        <v>1.33(1.00-1.77)</v>
      </c>
      <c r="I37">
        <v>0.60344243669935549</v>
      </c>
      <c r="J37">
        <v>1.1169583154043727</v>
      </c>
      <c r="K37">
        <v>0.820987239571494</v>
      </c>
      <c r="L37">
        <v>0.20919826878672099</v>
      </c>
      <c r="M37">
        <f t="shared" si="1"/>
        <v>0.20919826878672099</v>
      </c>
      <c r="N37" t="str">
        <f t="shared" si="2"/>
        <v>0.82(0.60-1.12)</v>
      </c>
    </row>
    <row r="38" spans="1:14" s="2" customFormat="1" x14ac:dyDescent="0.2">
      <c r="A38" s="2" t="s">
        <v>41</v>
      </c>
      <c r="B38">
        <v>1.2385569999999999</v>
      </c>
      <c r="C38">
        <v>1.448167</v>
      </c>
      <c r="D38">
        <v>1.3392679999999999</v>
      </c>
      <c r="E38" s="1">
        <v>2.4089300000000001E-13</v>
      </c>
      <c r="F38" t="str">
        <f t="shared" si="0"/>
        <v>1.34(1.24-1.45)</v>
      </c>
      <c r="G38"/>
      <c r="I38" s="6">
        <v>1.0189473784384941</v>
      </c>
      <c r="J38" s="6">
        <v>1.2381312388789114</v>
      </c>
      <c r="K38" s="6">
        <v>1.1232054932283999</v>
      </c>
      <c r="L38" s="2">
        <v>1.9407606412012699E-2</v>
      </c>
      <c r="M38">
        <f t="shared" si="1"/>
        <v>1.9407606412012699E-2</v>
      </c>
      <c r="N38" t="str">
        <f t="shared" si="2"/>
        <v>1.12(1.02-1.24)</v>
      </c>
    </row>
    <row r="39" spans="1:14" x14ac:dyDescent="0.2">
      <c r="A39" t="s">
        <v>42</v>
      </c>
      <c r="B39">
        <v>1.288646</v>
      </c>
      <c r="C39">
        <v>1.796764</v>
      </c>
      <c r="D39">
        <v>1.521641</v>
      </c>
      <c r="E39" s="1">
        <v>7.4000220000000005E-7</v>
      </c>
      <c r="F39" t="str">
        <f t="shared" si="0"/>
        <v>1.52(1.29-1.80)</v>
      </c>
      <c r="I39">
        <v>0.8917952718026706</v>
      </c>
      <c r="J39">
        <v>1.3000155181023834</v>
      </c>
      <c r="K39">
        <v>1.0767300926015699</v>
      </c>
      <c r="L39">
        <v>0.44195123005553</v>
      </c>
      <c r="M39">
        <f t="shared" si="1"/>
        <v>0.44195123005553</v>
      </c>
      <c r="N39" t="str">
        <f t="shared" si="2"/>
        <v>1.08(0.89-1.30)</v>
      </c>
    </row>
    <row r="40" spans="1:14" x14ac:dyDescent="0.2">
      <c r="A40" t="s">
        <v>43</v>
      </c>
      <c r="B40">
        <v>0.58255900000000005</v>
      </c>
      <c r="C40">
        <v>0.71980599999999995</v>
      </c>
      <c r="D40">
        <v>0.64755700000000005</v>
      </c>
      <c r="E40" s="1">
        <v>8.1460290000000003E-16</v>
      </c>
      <c r="F40" t="str">
        <f t="shared" si="0"/>
        <v>0.65(0.58-0.72)</v>
      </c>
      <c r="I40">
        <v>0.94834151670980504</v>
      </c>
      <c r="J40">
        <v>1.2204791694871289</v>
      </c>
      <c r="K40">
        <v>1.07583970307111</v>
      </c>
      <c r="L40">
        <v>0.25602667356752201</v>
      </c>
      <c r="M40">
        <f t="shared" si="1"/>
        <v>0.25602667356752201</v>
      </c>
      <c r="N40" t="str">
        <f t="shared" si="2"/>
        <v>1.08(0.95-1.22)</v>
      </c>
    </row>
    <row r="41" spans="1:14" x14ac:dyDescent="0.2">
      <c r="A41" t="s">
        <v>44</v>
      </c>
      <c r="B41">
        <v>0.54526300000000005</v>
      </c>
      <c r="C41">
        <v>0.67507700000000004</v>
      </c>
      <c r="D41">
        <v>0.60670800000000003</v>
      </c>
      <c r="E41" s="1">
        <v>4.6323760000000001E-20</v>
      </c>
      <c r="F41" t="str">
        <f t="shared" si="0"/>
        <v>0.61(0.55-0.68)</v>
      </c>
      <c r="I41">
        <v>0.88278449260602809</v>
      </c>
      <c r="J41">
        <v>1.1502364759567398</v>
      </c>
      <c r="K41">
        <v>1.0076760014034301</v>
      </c>
      <c r="L41">
        <v>0.90982096684039704</v>
      </c>
      <c r="M41">
        <f t="shared" si="1"/>
        <v>0.90982096684039704</v>
      </c>
      <c r="N41" t="str">
        <f t="shared" si="2"/>
        <v>1.01(0.88-1.15)</v>
      </c>
    </row>
    <row r="42" spans="1:14" s="2" customFormat="1" x14ac:dyDescent="0.2">
      <c r="A42" s="2" t="s">
        <v>45</v>
      </c>
      <c r="B42">
        <v>0.40273599999999998</v>
      </c>
      <c r="C42">
        <v>0.52793500000000004</v>
      </c>
      <c r="D42">
        <v>0.46110600000000002</v>
      </c>
      <c r="E42" s="1">
        <v>3.6330830000000003E-29</v>
      </c>
      <c r="F42" t="str">
        <f t="shared" si="0"/>
        <v>0.46(0.40-0.53)</v>
      </c>
      <c r="G42"/>
      <c r="I42" s="4">
        <v>0.69860808641146932</v>
      </c>
      <c r="J42" s="4">
        <v>0.96099709298007241</v>
      </c>
      <c r="K42" s="4">
        <v>0.81936581584405399</v>
      </c>
      <c r="L42" s="2">
        <v>1.4324661829700399E-2</v>
      </c>
      <c r="M42">
        <f t="shared" si="1"/>
        <v>1.4324661829700399E-2</v>
      </c>
      <c r="N42" t="str">
        <f t="shared" si="2"/>
        <v>0.82(0.70-0.96)</v>
      </c>
    </row>
    <row r="43" spans="1:14" x14ac:dyDescent="0.2">
      <c r="A43" t="s">
        <v>46</v>
      </c>
      <c r="B43">
        <v>0.512934</v>
      </c>
      <c r="C43">
        <v>0.76819499999999996</v>
      </c>
      <c r="D43">
        <v>0.62772099999999997</v>
      </c>
      <c r="E43" s="1">
        <v>6.202244E-6</v>
      </c>
      <c r="F43" t="str">
        <f t="shared" si="0"/>
        <v>0.63(0.51-0.77)</v>
      </c>
      <c r="I43">
        <v>0.84791350950529609</v>
      </c>
      <c r="J43">
        <v>1.3320665359511996</v>
      </c>
      <c r="K43">
        <v>1.0627686537496901</v>
      </c>
      <c r="L43">
        <v>0.59729457589893498</v>
      </c>
      <c r="M43">
        <f t="shared" si="1"/>
        <v>0.59729457589893498</v>
      </c>
      <c r="N43" t="str">
        <f t="shared" si="2"/>
        <v>1.06(0.85-1.33)</v>
      </c>
    </row>
    <row r="44" spans="1:14" x14ac:dyDescent="0.2">
      <c r="A44" t="s">
        <v>47</v>
      </c>
      <c r="B44">
        <v>0.56833699999999998</v>
      </c>
      <c r="C44">
        <v>0.72755599999999998</v>
      </c>
      <c r="D44">
        <v>0.64303699999999997</v>
      </c>
      <c r="E44" s="1">
        <v>2.4143089999999999E-12</v>
      </c>
      <c r="F44" t="str">
        <f t="shared" si="0"/>
        <v>0.64(0.57-0.73)</v>
      </c>
      <c r="I44">
        <v>0.89868857953690906</v>
      </c>
      <c r="J44">
        <v>1.2142976389641402</v>
      </c>
      <c r="K44">
        <v>1.0446412878570801</v>
      </c>
      <c r="L44">
        <v>0.56949817934936997</v>
      </c>
      <c r="M44">
        <f t="shared" si="1"/>
        <v>0.56949817934936997</v>
      </c>
      <c r="N44" t="str">
        <f t="shared" si="2"/>
        <v>1.04(0.90-1.21)</v>
      </c>
    </row>
    <row r="45" spans="1:14" x14ac:dyDescent="0.2">
      <c r="A45" t="s">
        <v>48</v>
      </c>
      <c r="B45">
        <v>0.44694800000000001</v>
      </c>
      <c r="C45">
        <v>0.54357200000000006</v>
      </c>
      <c r="D45">
        <v>0.492898</v>
      </c>
      <c r="E45" s="1">
        <v>1.4245740000000001E-45</v>
      </c>
      <c r="F45" t="str">
        <f t="shared" si="0"/>
        <v>0.49(0.45-0.54)</v>
      </c>
      <c r="I45">
        <v>0.81133430511706273</v>
      </c>
      <c r="J45">
        <v>1.1319352127481848</v>
      </c>
      <c r="K45">
        <v>0.95832033750337497</v>
      </c>
      <c r="L45">
        <v>0.61626787309015396</v>
      </c>
      <c r="M45">
        <f t="shared" si="1"/>
        <v>0.61626787309015396</v>
      </c>
      <c r="N45" t="str">
        <f t="shared" si="2"/>
        <v>0.96(0.81-1.13)</v>
      </c>
    </row>
    <row r="46" spans="1:14" x14ac:dyDescent="0.2">
      <c r="A46" t="s">
        <v>49</v>
      </c>
      <c r="B46">
        <v>2.7541340000000001</v>
      </c>
      <c r="C46">
        <v>3.3395060000000001</v>
      </c>
      <c r="D46">
        <v>3.0327299999999999</v>
      </c>
      <c r="E46" s="1">
        <v>9.2453289999999995E-113</v>
      </c>
      <c r="F46" t="str">
        <f t="shared" si="0"/>
        <v>3.03(2.75-3.34)</v>
      </c>
      <c r="I46">
        <v>0.91545722080935588</v>
      </c>
      <c r="J46">
        <v>1.4506931932161187</v>
      </c>
      <c r="K46">
        <v>1.1524094580090301</v>
      </c>
      <c r="L46">
        <v>0.22710546314110699</v>
      </c>
      <c r="M46">
        <f t="shared" si="1"/>
        <v>0.22710546314110699</v>
      </c>
      <c r="N46" t="str">
        <f t="shared" si="2"/>
        <v>1.15(0.92-1.45)</v>
      </c>
    </row>
    <row r="47" spans="1:14" x14ac:dyDescent="0.2">
      <c r="A47" t="s">
        <v>50</v>
      </c>
      <c r="B47">
        <v>1.4613970000000001</v>
      </c>
      <c r="C47">
        <v>1.8624270000000001</v>
      </c>
      <c r="D47">
        <v>1.6497710000000001</v>
      </c>
      <c r="E47" s="1">
        <v>5.8191760000000004E-16</v>
      </c>
      <c r="F47" t="str">
        <f t="shared" si="0"/>
        <v>1.65(1.46-1.86)</v>
      </c>
      <c r="I47">
        <v>0.86164145040146223</v>
      </c>
      <c r="J47">
        <v>1.3510003964346113</v>
      </c>
      <c r="K47">
        <v>1.0789244371488</v>
      </c>
      <c r="L47">
        <v>0.50792288360150495</v>
      </c>
      <c r="M47">
        <f t="shared" si="1"/>
        <v>0.50792288360150495</v>
      </c>
      <c r="N47" t="str">
        <f t="shared" si="2"/>
        <v>1.08(0.86-1.35)</v>
      </c>
    </row>
    <row r="48" spans="1:14" x14ac:dyDescent="0.2">
      <c r="A48" t="s">
        <v>51</v>
      </c>
      <c r="B48">
        <v>1.280208</v>
      </c>
      <c r="C48">
        <v>1.6434500000000001</v>
      </c>
      <c r="D48">
        <v>1.4505030000000001</v>
      </c>
      <c r="E48" s="1">
        <v>5.3244150000000002E-9</v>
      </c>
      <c r="F48" t="str">
        <f t="shared" si="0"/>
        <v>1.45(1.28-1.64)</v>
      </c>
      <c r="I48">
        <v>0.85682885155218003</v>
      </c>
      <c r="J48">
        <v>1.3278231345629095</v>
      </c>
      <c r="K48">
        <v>1.0666382570730999</v>
      </c>
      <c r="L48">
        <v>0.563750541591862</v>
      </c>
      <c r="M48">
        <f t="shared" si="1"/>
        <v>0.563750541591862</v>
      </c>
      <c r="N48" t="str">
        <f t="shared" si="2"/>
        <v>1.07(0.86-1.33)</v>
      </c>
    </row>
    <row r="49" spans="1:14" x14ac:dyDescent="0.2">
      <c r="A49" t="s">
        <v>52</v>
      </c>
      <c r="B49">
        <v>1.0307550000000001</v>
      </c>
      <c r="C49">
        <v>1.33365</v>
      </c>
      <c r="D49">
        <v>1.172461</v>
      </c>
      <c r="E49" s="1">
        <v>1.548394E-2</v>
      </c>
      <c r="F49" t="str">
        <f t="shared" si="0"/>
        <v>1.17(1.03-1.33)</v>
      </c>
      <c r="I49">
        <v>0.75906897619550018</v>
      </c>
      <c r="J49">
        <v>1.1489059329753522</v>
      </c>
      <c r="K49">
        <v>0.933862329408642</v>
      </c>
      <c r="L49">
        <v>0.51753497713705998</v>
      </c>
      <c r="M49">
        <f t="shared" si="1"/>
        <v>0.51753497713705998</v>
      </c>
      <c r="N49" t="str">
        <f t="shared" si="2"/>
        <v>0.93(0.76-1.15)</v>
      </c>
    </row>
    <row r="50" spans="1:14" x14ac:dyDescent="0.2">
      <c r="A50" t="s">
        <v>53</v>
      </c>
      <c r="B50">
        <v>1.5515570000000001</v>
      </c>
      <c r="C50">
        <v>1.8045640000000001</v>
      </c>
      <c r="D50">
        <v>1.6732860000000001</v>
      </c>
      <c r="E50" s="1">
        <v>1.0565769999999999E-40</v>
      </c>
      <c r="F50" t="str">
        <f t="shared" si="0"/>
        <v>1.67(1.55-1.80)</v>
      </c>
      <c r="I50">
        <v>0.99493866574516909</v>
      </c>
      <c r="J50">
        <v>1.3259097132875817</v>
      </c>
      <c r="K50">
        <v>1.1485638167019301</v>
      </c>
      <c r="L50">
        <v>5.8664262513428399E-2</v>
      </c>
      <c r="M50">
        <f t="shared" si="1"/>
        <v>5.8664262513428399E-2</v>
      </c>
      <c r="N50" t="str">
        <f t="shared" si="2"/>
        <v>1.15(0.99-1.33)</v>
      </c>
    </row>
    <row r="51" spans="1:14" x14ac:dyDescent="0.2">
      <c r="A51" t="s">
        <v>54</v>
      </c>
      <c r="B51">
        <v>2.6055000000000001</v>
      </c>
      <c r="C51">
        <v>3.8170540000000002</v>
      </c>
      <c r="D51">
        <v>3.1536230000000001</v>
      </c>
      <c r="E51" s="1">
        <v>4.3710990000000003E-32</v>
      </c>
      <c r="F51" t="str">
        <f t="shared" si="0"/>
        <v>3.15(2.61-3.82)</v>
      </c>
      <c r="I51">
        <v>0.99327399974645292</v>
      </c>
      <c r="J51">
        <v>1.6534497961147381</v>
      </c>
      <c r="K51">
        <v>1.28153372658188</v>
      </c>
      <c r="L51">
        <v>5.6384369182479403E-2</v>
      </c>
      <c r="M51">
        <f t="shared" si="1"/>
        <v>5.6384369182479403E-2</v>
      </c>
      <c r="N51" t="str">
        <f t="shared" si="2"/>
        <v>1.28(0.99-1.65)</v>
      </c>
    </row>
    <row r="52" spans="1:14" x14ac:dyDescent="0.2">
      <c r="A52" t="s">
        <v>55</v>
      </c>
      <c r="B52">
        <v>1.294826</v>
      </c>
      <c r="C52">
        <v>1.564006</v>
      </c>
      <c r="D52">
        <v>1.423065</v>
      </c>
      <c r="E52" s="1">
        <v>2.4366419999999999E-13</v>
      </c>
      <c r="F52" t="str">
        <f t="shared" si="0"/>
        <v>1.42(1.29-1.56)</v>
      </c>
      <c r="I52">
        <v>0.99332816839821758</v>
      </c>
      <c r="J52">
        <v>1.4137443425615424</v>
      </c>
      <c r="K52">
        <v>1.1850367413628899</v>
      </c>
      <c r="L52">
        <v>5.9346971299560097E-2</v>
      </c>
      <c r="M52">
        <f t="shared" si="1"/>
        <v>5.9346971299560097E-2</v>
      </c>
      <c r="N52" t="str">
        <f t="shared" si="2"/>
        <v>1.19(0.99-1.41)</v>
      </c>
    </row>
    <row r="53" spans="1:14" s="2" customFormat="1" x14ac:dyDescent="0.2">
      <c r="A53" s="2" t="s">
        <v>56</v>
      </c>
      <c r="B53">
        <v>1.753746</v>
      </c>
      <c r="C53">
        <v>2.1059920000000001</v>
      </c>
      <c r="D53">
        <v>1.921816</v>
      </c>
      <c r="E53" s="1">
        <v>1.7730339999999999E-44</v>
      </c>
      <c r="F53" t="str">
        <f t="shared" si="0"/>
        <v>1.92(1.75-2.11)</v>
      </c>
      <c r="G53"/>
      <c r="I53" s="6">
        <v>1.0185902237725002</v>
      </c>
      <c r="J53" s="6">
        <v>1.580168596186746</v>
      </c>
      <c r="K53" s="6">
        <v>1.26867816407004</v>
      </c>
      <c r="L53" s="2">
        <v>3.3637198656728602E-2</v>
      </c>
      <c r="M53">
        <f t="shared" si="1"/>
        <v>3.3637198656728602E-2</v>
      </c>
      <c r="N53" t="str">
        <f t="shared" si="2"/>
        <v>1.27(1.02-1.58)</v>
      </c>
    </row>
    <row r="54" spans="1:14" x14ac:dyDescent="0.2">
      <c r="A54" t="s">
        <v>57</v>
      </c>
      <c r="B54">
        <v>0.39910800000000002</v>
      </c>
      <c r="C54">
        <v>0.78508599999999995</v>
      </c>
      <c r="D54">
        <v>0.55976300000000001</v>
      </c>
      <c r="E54" s="1">
        <v>7.7417440000000001E-4</v>
      </c>
      <c r="F54" t="str">
        <f t="shared" si="0"/>
        <v>0.56(0.40-0.79)</v>
      </c>
      <c r="I54">
        <v>0.53155132383532933</v>
      </c>
      <c r="J54">
        <v>1.0850327596741898</v>
      </c>
      <c r="K54">
        <v>0.75944097848978098</v>
      </c>
      <c r="L54">
        <v>0.13062454534390799</v>
      </c>
      <c r="M54">
        <f t="shared" si="1"/>
        <v>0.13062454534390799</v>
      </c>
      <c r="N54" t="str">
        <f t="shared" si="2"/>
        <v>0.76(0.53-1.09)</v>
      </c>
    </row>
    <row r="55" spans="1:14" x14ac:dyDescent="0.2">
      <c r="A55" t="s">
        <v>58</v>
      </c>
      <c r="B55">
        <v>0.66424000000000005</v>
      </c>
      <c r="C55">
        <v>1.2816890000000001</v>
      </c>
      <c r="D55">
        <v>0.92268600000000001</v>
      </c>
      <c r="E55" s="1">
        <v>0.63130920000000001</v>
      </c>
      <c r="F55" t="str">
        <f t="shared" si="0"/>
        <v>0.92(0.66-1.28)</v>
      </c>
      <c r="I55">
        <v>0.96338741769571601</v>
      </c>
      <c r="J55">
        <v>1.921259363916441</v>
      </c>
      <c r="K55">
        <v>1.36048414078488</v>
      </c>
      <c r="L55">
        <v>8.0438270561381406E-2</v>
      </c>
      <c r="M55">
        <f t="shared" si="1"/>
        <v>8.0438270561381406E-2</v>
      </c>
      <c r="N55" t="str">
        <f t="shared" si="2"/>
        <v>1.36(0.96-1.92)</v>
      </c>
    </row>
    <row r="56" spans="1:14" s="2" customFormat="1" x14ac:dyDescent="0.2">
      <c r="A56" s="2" t="s">
        <v>59</v>
      </c>
      <c r="B56">
        <v>0.47917100000000001</v>
      </c>
      <c r="C56">
        <v>0.59152300000000002</v>
      </c>
      <c r="D56">
        <v>0.53239199999999998</v>
      </c>
      <c r="E56" s="1">
        <v>8.8590579999999996E-32</v>
      </c>
      <c r="F56" t="str">
        <f t="shared" si="0"/>
        <v>0.53(0.48-0.59)</v>
      </c>
      <c r="G56"/>
      <c r="H56" s="3"/>
      <c r="I56" s="4">
        <v>0.61547783047467619</v>
      </c>
      <c r="J56" s="4">
        <v>0.78455682757998102</v>
      </c>
      <c r="K56" s="4">
        <v>0.69489375743563897</v>
      </c>
      <c r="L56" s="3">
        <v>4.1390473312396397E-9</v>
      </c>
      <c r="M56" t="str">
        <f t="shared" si="1"/>
        <v>&lt;0.001</v>
      </c>
      <c r="N56" t="str">
        <f t="shared" si="2"/>
        <v>0.69(0.62-0.78)</v>
      </c>
    </row>
    <row r="57" spans="1:14" s="2" customFormat="1" x14ac:dyDescent="0.2">
      <c r="A57" s="2" t="s">
        <v>60</v>
      </c>
      <c r="B57">
        <v>0.69430700000000001</v>
      </c>
      <c r="C57">
        <v>0.82312099999999999</v>
      </c>
      <c r="D57">
        <v>0.75597499999999995</v>
      </c>
      <c r="E57" s="1">
        <v>1.1685989999999999E-10</v>
      </c>
      <c r="F57" t="str">
        <f t="shared" si="0"/>
        <v>0.76(0.69-0.82)</v>
      </c>
      <c r="G57"/>
      <c r="I57" s="4">
        <v>0.82172088071543015</v>
      </c>
      <c r="J57" s="4">
        <v>0.99148086904013499</v>
      </c>
      <c r="K57" s="4">
        <v>0.90261870849221804</v>
      </c>
      <c r="L57" s="2">
        <v>3.2472482301434701E-2</v>
      </c>
      <c r="M57">
        <f t="shared" si="1"/>
        <v>3.2472482301434701E-2</v>
      </c>
      <c r="N57" t="str">
        <f t="shared" si="2"/>
        <v>0.90(0.82-0.99)</v>
      </c>
    </row>
    <row r="58" spans="1:14" s="2" customFormat="1" x14ac:dyDescent="0.2">
      <c r="A58" s="2" t="s">
        <v>61</v>
      </c>
      <c r="B58">
        <v>0.51529800000000003</v>
      </c>
      <c r="C58">
        <v>0.67474400000000001</v>
      </c>
      <c r="D58">
        <v>0.58965599999999996</v>
      </c>
      <c r="E58" s="1">
        <v>1.5847899999999999E-14</v>
      </c>
      <c r="F58" t="str">
        <f t="shared" si="0"/>
        <v>0.59(0.52-0.67)</v>
      </c>
      <c r="G58"/>
      <c r="I58" s="4">
        <v>0.62832522751263631</v>
      </c>
      <c r="J58" s="4">
        <v>0.86058103419045606</v>
      </c>
      <c r="K58" s="4">
        <v>0.73533990378652603</v>
      </c>
      <c r="L58" s="2">
        <v>1.2756870784404401E-4</v>
      </c>
      <c r="M58" t="str">
        <f t="shared" si="1"/>
        <v>&lt;0.001</v>
      </c>
      <c r="N58" t="str">
        <f t="shared" si="2"/>
        <v>0.74(0.63-0.86)</v>
      </c>
    </row>
    <row r="59" spans="1:14" x14ac:dyDescent="0.2">
      <c r="A59" t="s">
        <v>62</v>
      </c>
      <c r="B59">
        <v>0.54698199999999997</v>
      </c>
      <c r="C59">
        <v>0.64656400000000003</v>
      </c>
      <c r="D59">
        <v>0.594692</v>
      </c>
      <c r="E59" s="1">
        <v>3.9587850000000002E-34</v>
      </c>
      <c r="F59" t="str">
        <f t="shared" si="0"/>
        <v>0.59(0.55-0.65)</v>
      </c>
      <c r="I59">
        <v>0.8267463878602721</v>
      </c>
      <c r="J59">
        <v>1.026137286987872</v>
      </c>
      <c r="K59">
        <v>0.92106204756572296</v>
      </c>
      <c r="L59">
        <v>0.13573851593752601</v>
      </c>
      <c r="M59">
        <f t="shared" si="1"/>
        <v>0.13573851593752601</v>
      </c>
      <c r="N59" t="str">
        <f t="shared" si="2"/>
        <v>0.92(0.83-1.03)</v>
      </c>
    </row>
    <row r="60" spans="1:14" x14ac:dyDescent="0.2">
      <c r="A60" t="s">
        <v>63</v>
      </c>
      <c r="B60">
        <v>0.412439</v>
      </c>
      <c r="C60">
        <v>0.52637</v>
      </c>
      <c r="D60">
        <v>0.46593499999999999</v>
      </c>
      <c r="E60" s="1">
        <v>1.2587009999999999E-34</v>
      </c>
      <c r="F60" t="str">
        <f t="shared" si="0"/>
        <v>0.47(0.41-0.53)</v>
      </c>
      <c r="I60">
        <v>0.80306618167099941</v>
      </c>
      <c r="J60">
        <v>1.1126722844955064</v>
      </c>
      <c r="K60">
        <v>0.94527746347882102</v>
      </c>
      <c r="L60">
        <v>0.49871164041468802</v>
      </c>
      <c r="M60">
        <f t="shared" si="1"/>
        <v>0.49871164041468802</v>
      </c>
      <c r="N60" t="str">
        <f t="shared" si="2"/>
        <v>0.95(0.80-1.11)</v>
      </c>
    </row>
    <row r="61" spans="1:14" x14ac:dyDescent="0.2">
      <c r="A61" t="s">
        <v>64</v>
      </c>
      <c r="B61">
        <v>0.29043000000000002</v>
      </c>
      <c r="C61">
        <v>0.41448200000000002</v>
      </c>
      <c r="D61">
        <v>0.34695599999999999</v>
      </c>
      <c r="E61" s="1">
        <v>1.8848870000000001E-31</v>
      </c>
      <c r="F61" t="str">
        <f t="shared" si="0"/>
        <v>0.35(0.29-0.41)</v>
      </c>
      <c r="I61">
        <v>0.65955859355719437</v>
      </c>
      <c r="J61">
        <v>1.0347040092022559</v>
      </c>
      <c r="K61">
        <v>0.82610406188169105</v>
      </c>
      <c r="L61">
        <v>9.6315584692351505E-2</v>
      </c>
      <c r="M61">
        <f t="shared" si="1"/>
        <v>9.6315584692351505E-2</v>
      </c>
      <c r="N61" t="str">
        <f t="shared" si="2"/>
        <v>0.83(0.66-1.03)</v>
      </c>
    </row>
    <row r="62" spans="1:14" x14ac:dyDescent="0.2">
      <c r="A62" t="s">
        <v>65</v>
      </c>
      <c r="B62">
        <v>0.43262</v>
      </c>
      <c r="C62">
        <v>0.52981999999999996</v>
      </c>
      <c r="D62">
        <v>0.47875899999999999</v>
      </c>
      <c r="E62" s="1">
        <v>4.775764E-46</v>
      </c>
      <c r="F62" t="str">
        <f t="shared" si="0"/>
        <v>0.48(0.43-0.53)</v>
      </c>
      <c r="I62">
        <v>0.85194635626467807</v>
      </c>
      <c r="J62">
        <v>1.3892820047158068</v>
      </c>
      <c r="K62">
        <v>1.08793094530016</v>
      </c>
      <c r="L62">
        <v>0.49931888665714103</v>
      </c>
      <c r="M62">
        <f t="shared" si="1"/>
        <v>0.49931888665714103</v>
      </c>
      <c r="N62" t="str">
        <f t="shared" si="2"/>
        <v>1.09(0.85-1.39)</v>
      </c>
    </row>
    <row r="63" spans="1:14" x14ac:dyDescent="0.2">
      <c r="A63" t="s">
        <v>66</v>
      </c>
      <c r="B63">
        <v>0.74154600000000004</v>
      </c>
      <c r="C63">
        <v>0.876</v>
      </c>
      <c r="D63">
        <v>0.80597399999999997</v>
      </c>
      <c r="E63" s="1">
        <v>3.8868200000000001E-7</v>
      </c>
      <c r="F63" t="str">
        <f t="shared" si="0"/>
        <v>0.81(0.74-0.88)</v>
      </c>
      <c r="I63">
        <v>0.94652902495419788</v>
      </c>
      <c r="J63">
        <v>1.1484068310871411</v>
      </c>
      <c r="K63">
        <v>1.04259311242672</v>
      </c>
      <c r="L63">
        <v>0.39770422182572401</v>
      </c>
      <c r="M63">
        <f t="shared" si="1"/>
        <v>0.39770422182572401</v>
      </c>
      <c r="N63" t="str">
        <f t="shared" si="2"/>
        <v>1.04(0.95-1.15)</v>
      </c>
    </row>
    <row r="64" spans="1:14" x14ac:dyDescent="0.2">
      <c r="A64" t="s">
        <v>67</v>
      </c>
      <c r="B64">
        <v>0.81208199999999997</v>
      </c>
      <c r="C64">
        <v>1.1428510000000001</v>
      </c>
      <c r="D64">
        <v>0.96337300000000003</v>
      </c>
      <c r="E64" s="1">
        <v>0.66858770000000001</v>
      </c>
      <c r="F64" t="str">
        <f t="shared" si="0"/>
        <v>0.96(0.81-1.14)</v>
      </c>
      <c r="I64">
        <v>0.99853348201241887</v>
      </c>
      <c r="J64">
        <v>1.6630639386709594</v>
      </c>
      <c r="K64">
        <v>1.2886524067763101</v>
      </c>
      <c r="L64">
        <v>5.1332849099002299E-2</v>
      </c>
      <c r="M64">
        <f t="shared" si="1"/>
        <v>5.1332849099002299E-2</v>
      </c>
      <c r="N64" t="str">
        <f t="shared" si="2"/>
        <v>1.29(1.00-1.66)</v>
      </c>
    </row>
    <row r="65" spans="1:14" x14ac:dyDescent="0.2">
      <c r="A65" t="s">
        <v>68</v>
      </c>
      <c r="B65">
        <v>0.95042400000000005</v>
      </c>
      <c r="C65">
        <v>1.3427150000000001</v>
      </c>
      <c r="D65">
        <v>1.129667</v>
      </c>
      <c r="E65" s="1">
        <v>0.1666233</v>
      </c>
      <c r="F65" t="str">
        <f t="shared" si="0"/>
        <v>1.13(0.95-1.34)</v>
      </c>
      <c r="I65">
        <v>1.0176709534566275</v>
      </c>
      <c r="J65">
        <v>1.6400351538980249</v>
      </c>
      <c r="K65">
        <v>1.2919040749102799</v>
      </c>
      <c r="L65">
        <v>3.5391277512583003E-2</v>
      </c>
      <c r="M65">
        <f t="shared" si="1"/>
        <v>3.5391277512583003E-2</v>
      </c>
      <c r="N65" t="str">
        <f t="shared" si="2"/>
        <v>1.29(1.02-1.64)</v>
      </c>
    </row>
    <row r="66" spans="1:14" x14ac:dyDescent="0.2">
      <c r="A66" t="s">
        <v>69</v>
      </c>
      <c r="B66">
        <v>1.0449930000000001</v>
      </c>
      <c r="C66">
        <v>1.4740819999999999</v>
      </c>
      <c r="D66">
        <v>1.241131</v>
      </c>
      <c r="E66" s="1">
        <v>1.383857E-2</v>
      </c>
      <c r="F66" t="str">
        <f t="shared" si="0"/>
        <v>1.24(1.04-1.47)</v>
      </c>
      <c r="I66">
        <v>0.98776841636802026</v>
      </c>
      <c r="J66">
        <v>1.531511976193864</v>
      </c>
      <c r="K66">
        <v>1.2299508768132399</v>
      </c>
      <c r="L66">
        <v>6.4318971237304803E-2</v>
      </c>
      <c r="M66">
        <f t="shared" si="1"/>
        <v>6.4318971237304803E-2</v>
      </c>
      <c r="N66" t="str">
        <f t="shared" si="2"/>
        <v>1.23(0.99-1.53)</v>
      </c>
    </row>
    <row r="67" spans="1:14" x14ac:dyDescent="0.2">
      <c r="A67" t="s">
        <v>70</v>
      </c>
      <c r="B67">
        <v>1.1017060000000001</v>
      </c>
      <c r="C67">
        <v>1.5691889999999999</v>
      </c>
      <c r="D67">
        <v>1.314832</v>
      </c>
      <c r="E67" s="1">
        <v>2.4179200000000001E-3</v>
      </c>
      <c r="F67" t="str">
        <f t="shared" ref="F67:F79" si="3">_xlfn.CONCAT(TEXT(D67,"0.00")&amp;"("&amp;TEXT(B67,"0.00")&amp;"-"&amp;TEXT(C67,"0.00")&amp;")")</f>
        <v>1.31(1.10-1.57)</v>
      </c>
      <c r="I67">
        <v>0.98782230303237306</v>
      </c>
      <c r="J67">
        <v>1.4977081384331843</v>
      </c>
      <c r="K67">
        <v>1.21633445342035</v>
      </c>
      <c r="L67">
        <v>6.5101193248821604E-2</v>
      </c>
      <c r="M67">
        <f t="shared" ref="M67:M79" si="4">IF(L67&lt;0.001,"&lt;0.001",L67)</f>
        <v>6.5101193248821604E-2</v>
      </c>
      <c r="N67" t="str">
        <f t="shared" ref="N67:N79" si="5">_xlfn.CONCAT(TEXT(K67,"0.00")&amp;"("&amp;TEXT(I67,"0.00")&amp;"-"&amp;TEXT(J67,"0.00")&amp;")")</f>
        <v>1.22(0.99-1.50)</v>
      </c>
    </row>
    <row r="68" spans="1:14" x14ac:dyDescent="0.2">
      <c r="A68" t="s">
        <v>71</v>
      </c>
      <c r="B68">
        <v>1.0419560000000001</v>
      </c>
      <c r="C68">
        <v>1.4990319999999999</v>
      </c>
      <c r="D68">
        <v>1.24977</v>
      </c>
      <c r="E68" s="1">
        <v>1.626503E-2</v>
      </c>
      <c r="F68" t="str">
        <f t="shared" si="3"/>
        <v>1.25(1.04-1.50)</v>
      </c>
      <c r="I68">
        <v>0.96192939698835389</v>
      </c>
      <c r="J68">
        <v>1.4476758316701628</v>
      </c>
      <c r="K68">
        <v>1.1800686165613801</v>
      </c>
      <c r="L68">
        <v>0.112341609348629</v>
      </c>
      <c r="M68">
        <f t="shared" si="4"/>
        <v>0.112341609348629</v>
      </c>
      <c r="N68" t="str">
        <f t="shared" si="5"/>
        <v>1.18(0.96-1.45)</v>
      </c>
    </row>
    <row r="69" spans="1:14" x14ac:dyDescent="0.2">
      <c r="A69" t="s">
        <v>72</v>
      </c>
      <c r="B69">
        <v>0.97260400000000002</v>
      </c>
      <c r="C69">
        <v>1.438741</v>
      </c>
      <c r="D69">
        <v>1.182931</v>
      </c>
      <c r="E69" s="1">
        <v>9.2594109999999993E-2</v>
      </c>
      <c r="F69" t="str">
        <f t="shared" si="3"/>
        <v>1.18(0.97-1.44)</v>
      </c>
      <c r="I69">
        <v>0.92727249770399034</v>
      </c>
      <c r="J69">
        <v>1.4118827750467136</v>
      </c>
      <c r="K69">
        <v>1.1442028086326299</v>
      </c>
      <c r="L69">
        <v>0.20912995023275599</v>
      </c>
      <c r="M69">
        <f t="shared" si="4"/>
        <v>0.20912995023275599</v>
      </c>
      <c r="N69" t="str">
        <f t="shared" si="5"/>
        <v>1.14(0.93-1.41)</v>
      </c>
    </row>
    <row r="70" spans="1:14" s="2" customFormat="1" x14ac:dyDescent="0.2">
      <c r="A70" s="2" t="s">
        <v>73</v>
      </c>
      <c r="B70">
        <v>0.50159399999999998</v>
      </c>
      <c r="C70">
        <v>0.72430799999999995</v>
      </c>
      <c r="D70">
        <v>0.60275100000000004</v>
      </c>
      <c r="E70" s="1">
        <v>6.6261720000000005E-8</v>
      </c>
      <c r="F70" t="str">
        <f t="shared" si="3"/>
        <v>0.60(0.50-0.72)</v>
      </c>
      <c r="G70"/>
      <c r="H70" s="3"/>
      <c r="I70" s="4">
        <v>0.36245128845213087</v>
      </c>
      <c r="J70" s="4">
        <v>0.60068035421691612</v>
      </c>
      <c r="K70" s="4">
        <v>0.466601937773304</v>
      </c>
      <c r="L70" s="3">
        <v>3.3195357762583599E-9</v>
      </c>
      <c r="M70" t="str">
        <f t="shared" si="4"/>
        <v>&lt;0.001</v>
      </c>
      <c r="N70" t="str">
        <f t="shared" si="5"/>
        <v>0.47(0.36-0.60)</v>
      </c>
    </row>
    <row r="71" spans="1:14" x14ac:dyDescent="0.2">
      <c r="A71" t="s">
        <v>74</v>
      </c>
      <c r="B71">
        <v>1.629772</v>
      </c>
      <c r="C71">
        <v>2.3566530000000001</v>
      </c>
      <c r="D71">
        <v>1.9597979999999999</v>
      </c>
      <c r="E71" s="1">
        <v>8.583266E-13</v>
      </c>
      <c r="F71" t="str">
        <f t="shared" si="3"/>
        <v>1.96(1.63-2.36)</v>
      </c>
      <c r="I71">
        <v>0.6164605268729284</v>
      </c>
      <c r="J71">
        <v>1.0641069427449725</v>
      </c>
      <c r="K71">
        <v>0.80992587720957898</v>
      </c>
      <c r="L71">
        <v>0.130080619881803</v>
      </c>
      <c r="M71">
        <f t="shared" si="4"/>
        <v>0.130080619881803</v>
      </c>
      <c r="N71" t="str">
        <f t="shared" si="5"/>
        <v>0.81(0.62-1.06)</v>
      </c>
    </row>
    <row r="72" spans="1:14" s="2" customFormat="1" x14ac:dyDescent="0.2">
      <c r="A72" s="2" t="s">
        <v>75</v>
      </c>
      <c r="B72">
        <v>0.40910000000000002</v>
      </c>
      <c r="C72">
        <v>0.59413899999999997</v>
      </c>
      <c r="D72">
        <v>0.49301299999999998</v>
      </c>
      <c r="E72" s="1">
        <v>1.092179E-13</v>
      </c>
      <c r="F72" t="str">
        <f t="shared" si="3"/>
        <v>0.49(0.41-0.59)</v>
      </c>
      <c r="G72"/>
      <c r="H72" s="3"/>
      <c r="I72" s="4">
        <v>0.29235794293524708</v>
      </c>
      <c r="J72" s="4">
        <v>0.53242764982660418</v>
      </c>
      <c r="K72" s="4">
        <v>0.39453701026032201</v>
      </c>
      <c r="L72" s="3">
        <v>1.1902191344542701E-9</v>
      </c>
      <c r="M72" t="str">
        <f t="shared" si="4"/>
        <v>&lt;0.001</v>
      </c>
      <c r="N72" t="str">
        <f t="shared" si="5"/>
        <v>0.39(0.29-0.53)</v>
      </c>
    </row>
    <row r="73" spans="1:14" x14ac:dyDescent="0.2">
      <c r="A73" t="s">
        <v>76</v>
      </c>
      <c r="B73">
        <v>0.70906599999999997</v>
      </c>
      <c r="C73">
        <v>1.002578</v>
      </c>
      <c r="D73">
        <v>0.84314500000000003</v>
      </c>
      <c r="E73" s="1">
        <v>5.3504169999999997E-2</v>
      </c>
      <c r="F73" t="str">
        <f t="shared" si="3"/>
        <v>0.84(0.71-1.00)</v>
      </c>
      <c r="H73" s="1"/>
      <c r="I73">
        <v>0.37169784453815663</v>
      </c>
      <c r="J73">
        <v>0.68590283014106745</v>
      </c>
      <c r="K73">
        <v>0.504924354261166</v>
      </c>
      <c r="L73" s="1">
        <v>1.2298162087938399E-5</v>
      </c>
      <c r="M73" t="str">
        <f t="shared" si="4"/>
        <v>&lt;0.001</v>
      </c>
      <c r="N73" t="str">
        <f t="shared" si="5"/>
        <v>0.50(0.37-0.69)</v>
      </c>
    </row>
    <row r="74" spans="1:14" s="2" customFormat="1" x14ac:dyDescent="0.2">
      <c r="A74" s="2" t="s">
        <v>77</v>
      </c>
      <c r="B74">
        <v>2.7131970000000001</v>
      </c>
      <c r="C74">
        <v>3.8725179999999999</v>
      </c>
      <c r="D74">
        <v>3.2414350000000001</v>
      </c>
      <c r="E74" s="1">
        <v>2.137558E-38</v>
      </c>
      <c r="F74" t="str">
        <f t="shared" si="3"/>
        <v>3.24(2.71-3.87)</v>
      </c>
      <c r="G74"/>
      <c r="H74" s="3"/>
      <c r="I74" s="2">
        <v>1.4015425293842156</v>
      </c>
      <c r="J74" s="2">
        <v>2.4030490222364405</v>
      </c>
      <c r="K74" s="2">
        <v>1.83520445859842</v>
      </c>
      <c r="L74" s="3">
        <v>1.0136196054677E-5</v>
      </c>
      <c r="M74" t="str">
        <f t="shared" si="4"/>
        <v>&lt;0.001</v>
      </c>
      <c r="N74" t="str">
        <f t="shared" si="5"/>
        <v>1.84(1.40-2.40)</v>
      </c>
    </row>
    <row r="75" spans="1:14" s="2" customFormat="1" x14ac:dyDescent="0.2">
      <c r="A75" s="2" t="s">
        <v>78</v>
      </c>
      <c r="B75">
        <v>0.45373599999999997</v>
      </c>
      <c r="C75">
        <v>0.68603400000000003</v>
      </c>
      <c r="D75">
        <v>0.55792299999999995</v>
      </c>
      <c r="E75" s="1">
        <v>3.1476180000000001E-8</v>
      </c>
      <c r="F75" t="str">
        <f t="shared" si="3"/>
        <v>0.56(0.45-0.69)</v>
      </c>
      <c r="G75"/>
      <c r="H75" s="3"/>
      <c r="I75" s="4">
        <v>0.30097714109641238</v>
      </c>
      <c r="J75" s="4">
        <v>0.60515905871918463</v>
      </c>
      <c r="K75" s="4">
        <v>0.426777510421877</v>
      </c>
      <c r="L75" s="3">
        <v>1.7634108165913899E-6</v>
      </c>
      <c r="M75" t="str">
        <f t="shared" si="4"/>
        <v>&lt;0.001</v>
      </c>
      <c r="N75" t="str">
        <f t="shared" si="5"/>
        <v>0.43(0.30-0.61)</v>
      </c>
    </row>
    <row r="76" spans="1:14" s="2" customFormat="1" x14ac:dyDescent="0.2">
      <c r="A76" s="2" t="s">
        <v>79</v>
      </c>
      <c r="B76">
        <v>0.52984200000000004</v>
      </c>
      <c r="C76">
        <v>0.75788500000000003</v>
      </c>
      <c r="D76">
        <v>0.633687</v>
      </c>
      <c r="E76" s="1">
        <v>5.8579809999999995E-7</v>
      </c>
      <c r="F76" t="str">
        <f t="shared" si="3"/>
        <v>0.63(0.53-0.76)</v>
      </c>
      <c r="G76"/>
      <c r="H76" s="3"/>
      <c r="I76" s="4">
        <v>0.27336257945164821</v>
      </c>
      <c r="J76" s="4">
        <v>0.54309048516737257</v>
      </c>
      <c r="K76" s="4">
        <v>0.38530587317220899</v>
      </c>
      <c r="L76" s="3">
        <v>5.1535459193603801E-8</v>
      </c>
      <c r="M76" t="str">
        <f t="shared" si="4"/>
        <v>&lt;0.001</v>
      </c>
      <c r="N76" t="str">
        <f t="shared" si="5"/>
        <v>0.39(0.27-0.54)</v>
      </c>
    </row>
    <row r="77" spans="1:14" x14ac:dyDescent="0.2">
      <c r="A77" t="s">
        <v>80</v>
      </c>
      <c r="B77">
        <v>0.73880699999999999</v>
      </c>
      <c r="C77">
        <v>1.0935859999999999</v>
      </c>
      <c r="D77">
        <v>0.89885999999999999</v>
      </c>
      <c r="E77" s="1">
        <v>0.286528</v>
      </c>
      <c r="F77" t="str">
        <f t="shared" si="3"/>
        <v>0.90(0.74-1.09)</v>
      </c>
      <c r="I77">
        <v>0.39076648419856214</v>
      </c>
      <c r="J77">
        <v>0.82139334924154317</v>
      </c>
      <c r="K77">
        <v>0.56654478307296996</v>
      </c>
      <c r="L77">
        <v>2.71626062769276E-3</v>
      </c>
      <c r="M77">
        <f t="shared" si="4"/>
        <v>2.71626062769276E-3</v>
      </c>
      <c r="N77" t="str">
        <f t="shared" si="5"/>
        <v>0.57(0.39-0.82)</v>
      </c>
    </row>
    <row r="78" spans="1:14" x14ac:dyDescent="0.2">
      <c r="A78" t="s">
        <v>81</v>
      </c>
      <c r="B78">
        <v>0.69784299999999999</v>
      </c>
      <c r="C78">
        <v>1.0665359999999999</v>
      </c>
      <c r="D78">
        <v>0.86271399999999998</v>
      </c>
      <c r="E78" s="1">
        <v>0.17235320000000001</v>
      </c>
      <c r="F78" t="str">
        <f t="shared" si="3"/>
        <v>0.86(0.70-1.07)</v>
      </c>
      <c r="I78">
        <v>0.5100567802338043</v>
      </c>
      <c r="J78">
        <v>0.94674722204780426</v>
      </c>
      <c r="K78">
        <v>0.69490635323977301</v>
      </c>
      <c r="L78">
        <v>2.1066944288095999E-2</v>
      </c>
      <c r="M78">
        <f t="shared" si="4"/>
        <v>2.1066944288095999E-2</v>
      </c>
      <c r="N78" t="str">
        <f t="shared" si="5"/>
        <v>0.69(0.51-0.95)</v>
      </c>
    </row>
    <row r="79" spans="1:14" s="2" customFormat="1" x14ac:dyDescent="0.2">
      <c r="A79" s="2" t="s">
        <v>82</v>
      </c>
      <c r="B79">
        <v>0.35942299999999999</v>
      </c>
      <c r="C79">
        <v>0.52792600000000001</v>
      </c>
      <c r="D79">
        <v>0.43560100000000002</v>
      </c>
      <c r="E79" s="1">
        <v>2.387565E-17</v>
      </c>
      <c r="F79" t="str">
        <f t="shared" si="3"/>
        <v>0.44(0.36-0.53)</v>
      </c>
      <c r="G79"/>
      <c r="I79" s="4">
        <v>0.44794097992887444</v>
      </c>
      <c r="J79" s="4">
        <v>0.98798462374711193</v>
      </c>
      <c r="K79" s="4">
        <v>0.66525093048859496</v>
      </c>
      <c r="L79" s="2">
        <v>4.3397049815498301E-2</v>
      </c>
      <c r="M79">
        <f t="shared" si="4"/>
        <v>4.3397049815498301E-2</v>
      </c>
      <c r="N79" t="str">
        <f t="shared" si="5"/>
        <v>0.67(0.45-0.99)</v>
      </c>
    </row>
  </sheetData>
  <conditionalFormatting sqref="E1:E1048576">
    <cfRule type="cellIs" dxfId="1" priority="2" operator="lessThan">
      <formula>0.05</formula>
    </cfRule>
  </conditionalFormatting>
  <conditionalFormatting sqref="L1:L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2020-10-20T03:24:30Z</dcterms:created>
  <dcterms:modified xsi:type="dcterms:W3CDTF">2020-11-27T09:00:47Z</dcterms:modified>
</cp:coreProperties>
</file>