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FinalYrProject\grp14\"/>
    </mc:Choice>
  </mc:AlternateContent>
  <bookViews>
    <workbookView xWindow="0" yWindow="0" windowWidth="2049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" i="1" l="1"/>
  <c r="N62" i="1"/>
  <c r="I62" i="1"/>
  <c r="D62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N60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18" i="1"/>
  <c r="N19" i="1"/>
  <c r="N20" i="1"/>
  <c r="N21" i="1"/>
  <c r="N22" i="1"/>
  <c r="N23" i="1"/>
  <c r="N24" i="1"/>
  <c r="N25" i="1"/>
  <c r="N26" i="1"/>
  <c r="N27" i="1"/>
  <c r="N28" i="1"/>
  <c r="N2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3" i="1"/>
  <c r="H56" i="1"/>
  <c r="I56" i="1" s="1"/>
  <c r="H57" i="1"/>
  <c r="I57" i="1"/>
  <c r="H58" i="1"/>
  <c r="I58" i="1" s="1"/>
  <c r="H59" i="1"/>
  <c r="I59" i="1"/>
  <c r="H60" i="1"/>
  <c r="I60" i="1" s="1"/>
  <c r="H42" i="1"/>
  <c r="I42" i="1" s="1"/>
  <c r="H43" i="1"/>
  <c r="I43" i="1" s="1"/>
  <c r="H44" i="1"/>
  <c r="I44" i="1" s="1"/>
  <c r="H45" i="1"/>
  <c r="I45" i="1"/>
  <c r="H46" i="1"/>
  <c r="I46" i="1" s="1"/>
  <c r="H47" i="1"/>
  <c r="I47" i="1"/>
  <c r="H48" i="1"/>
  <c r="I48" i="1" s="1"/>
  <c r="H49" i="1"/>
  <c r="I49" i="1"/>
  <c r="H50" i="1"/>
  <c r="I50" i="1" s="1"/>
  <c r="H51" i="1"/>
  <c r="I51" i="1"/>
  <c r="H52" i="1"/>
  <c r="I52" i="1" s="1"/>
  <c r="H53" i="1"/>
  <c r="I53" i="1"/>
  <c r="H54" i="1"/>
  <c r="I54" i="1" s="1"/>
  <c r="H55" i="1"/>
  <c r="I55" i="1"/>
  <c r="C56" i="1"/>
  <c r="D56" i="1" s="1"/>
  <c r="C57" i="1"/>
  <c r="D57" i="1"/>
  <c r="C58" i="1"/>
  <c r="D58" i="1" s="1"/>
  <c r="C59" i="1"/>
  <c r="D59" i="1"/>
  <c r="C60" i="1"/>
  <c r="D60" i="1" s="1"/>
  <c r="C42" i="1"/>
  <c r="D42" i="1" s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H39" i="1"/>
  <c r="I39" i="1" s="1"/>
  <c r="H40" i="1"/>
  <c r="I40" i="1" s="1"/>
  <c r="H41" i="1"/>
  <c r="I41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H36" i="1"/>
  <c r="I36" i="1" s="1"/>
  <c r="H37" i="1"/>
  <c r="I37" i="1" s="1"/>
  <c r="H38" i="1"/>
  <c r="I38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25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3" i="1"/>
  <c r="I3" i="1" s="1"/>
  <c r="D25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4" i="1"/>
  <c r="D4" i="1" s="1"/>
  <c r="C5" i="1"/>
  <c r="D5" i="1" s="1"/>
  <c r="C6" i="1"/>
  <c r="D6" i="1" s="1"/>
  <c r="C7" i="1"/>
  <c r="D7" i="1" s="1"/>
  <c r="C3" i="1"/>
  <c r="D3" i="1" s="1"/>
</calcChain>
</file>

<file path=xl/sharedStrings.xml><?xml version="1.0" encoding="utf-8"?>
<sst xmlns="http://schemas.openxmlformats.org/spreadsheetml/2006/main" count="22" uniqueCount="12">
  <si>
    <t>post</t>
  </si>
  <si>
    <t>profile</t>
  </si>
  <si>
    <t>face</t>
  </si>
  <si>
    <t>nonface</t>
  </si>
  <si>
    <t>indv wt</t>
  </si>
  <si>
    <t>total</t>
  </si>
  <si>
    <t>post text</t>
  </si>
  <si>
    <t>comment text</t>
  </si>
  <si>
    <t>total text</t>
  </si>
  <si>
    <t>post indv wt</t>
  </si>
  <si>
    <t>comment indv wt</t>
  </si>
  <si>
    <t>Final avg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</si>
</sst>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53" workbookViewId="0">
      <selection activeCell="Q57" sqref="Q57"/>
    </sheetView>
  </sheetViews>
  <sheetFormatPr defaultRowHeight="15" x14ac:dyDescent="0.25"/>
  <cols>
    <col min="1" max="3" width="9.140625" style="1"/>
    <col min="4" max="4" width="9.140625" style="2"/>
    <col min="5" max="8" width="9.140625" style="1"/>
    <col min="9" max="9" width="9.140625" style="2"/>
    <col min="12" max="12" width="13.7109375" customWidth="1"/>
    <col min="13" max="13" width="9.140625" style="1"/>
    <col min="14" max="14" width="15.140625" style="2" customWidth="1"/>
    <col min="15" max="15" width="18.28515625" style="2" customWidth="1"/>
  </cols>
  <sheetData>
    <row r="1" spans="1:19" x14ac:dyDescent="0.25">
      <c r="A1" s="1" t="s">
        <v>0</v>
      </c>
      <c r="B1" s="1" t="s">
        <v>0</v>
      </c>
      <c r="C1" s="1" t="s">
        <v>0</v>
      </c>
      <c r="D1" s="2" t="s">
        <v>0</v>
      </c>
      <c r="F1" s="1" t="s">
        <v>1</v>
      </c>
      <c r="G1" s="1" t="s">
        <v>1</v>
      </c>
      <c r="H1" s="1" t="s">
        <v>1</v>
      </c>
      <c r="I1" s="2" t="s">
        <v>1</v>
      </c>
      <c r="K1" s="1" t="s">
        <v>6</v>
      </c>
      <c r="L1" s="1" t="s">
        <v>7</v>
      </c>
      <c r="M1" s="1" t="s">
        <v>8</v>
      </c>
      <c r="N1" s="2" t="s">
        <v>9</v>
      </c>
      <c r="O1" s="2" t="s">
        <v>10</v>
      </c>
      <c r="P1" s="1"/>
      <c r="Q1" s="1"/>
      <c r="R1" s="1"/>
      <c r="S1" s="2"/>
    </row>
    <row r="2" spans="1:19" x14ac:dyDescent="0.25">
      <c r="A2" s="1" t="s">
        <v>2</v>
      </c>
      <c r="B2" s="1" t="s">
        <v>3</v>
      </c>
      <c r="C2" s="1" t="s">
        <v>5</v>
      </c>
      <c r="D2" s="2" t="s">
        <v>4</v>
      </c>
      <c r="F2" s="1" t="s">
        <v>2</v>
      </c>
      <c r="G2" s="1" t="s">
        <v>3</v>
      </c>
      <c r="H2" s="1" t="s">
        <v>5</v>
      </c>
      <c r="I2" s="2" t="s">
        <v>4</v>
      </c>
      <c r="P2" s="1"/>
      <c r="Q2" s="1"/>
      <c r="R2" s="1"/>
      <c r="S2" s="2"/>
    </row>
    <row r="3" spans="1:19" x14ac:dyDescent="0.25">
      <c r="A3" s="1">
        <v>8</v>
      </c>
      <c r="B3" s="1">
        <v>20</v>
      </c>
      <c r="C3" s="1">
        <f>SUM(A3:B3)</f>
        <v>28</v>
      </c>
      <c r="D3" s="2">
        <f>A3/C3</f>
        <v>0.2857142857142857</v>
      </c>
      <c r="E3" s="3"/>
      <c r="F3" s="1">
        <v>28</v>
      </c>
      <c r="G3" s="1">
        <v>28</v>
      </c>
      <c r="H3" s="1">
        <f>SUM(F3:G3)</f>
        <v>56</v>
      </c>
      <c r="I3" s="2">
        <f>F3/H3</f>
        <v>0.5</v>
      </c>
      <c r="K3" s="1">
        <v>123</v>
      </c>
      <c r="L3" s="1">
        <v>84</v>
      </c>
      <c r="M3" s="1">
        <f>SUM(K3:L3)</f>
        <v>207</v>
      </c>
      <c r="N3" s="2">
        <f>K3/M3</f>
        <v>0.59420289855072461</v>
      </c>
      <c r="O3" s="2">
        <f>L3/M3</f>
        <v>0.40579710144927539</v>
      </c>
    </row>
    <row r="4" spans="1:19" x14ac:dyDescent="0.25">
      <c r="A4" s="1">
        <v>88</v>
      </c>
      <c r="B4" s="1">
        <v>57</v>
      </c>
      <c r="C4" s="1">
        <f t="shared" ref="C4:C24" si="0">SUM(A4:B4)</f>
        <v>145</v>
      </c>
      <c r="D4" s="2">
        <f t="shared" ref="D4:E26" si="1">A4/C4</f>
        <v>0.60689655172413792</v>
      </c>
      <c r="E4" s="3"/>
      <c r="F4" s="1">
        <v>14</v>
      </c>
      <c r="G4" s="1">
        <v>8</v>
      </c>
      <c r="H4" s="1">
        <f t="shared" ref="H4:H41" si="2">SUM(F4:G4)</f>
        <v>22</v>
      </c>
      <c r="I4" s="2">
        <f t="shared" ref="I4:I41" si="3">F4/H4</f>
        <v>0.63636363636363635</v>
      </c>
      <c r="K4" s="1">
        <v>135</v>
      </c>
      <c r="L4" s="1">
        <v>1</v>
      </c>
      <c r="M4" s="1">
        <f t="shared" ref="M4:M60" si="4">SUM(K4:L4)</f>
        <v>136</v>
      </c>
      <c r="N4" s="2">
        <f t="shared" ref="N4:N59" si="5">K4/M4</f>
        <v>0.99264705882352944</v>
      </c>
      <c r="O4" s="2">
        <f t="shared" ref="O4:O60" si="6">L4/M4</f>
        <v>7.3529411764705881E-3</v>
      </c>
    </row>
    <row r="5" spans="1:19" x14ac:dyDescent="0.25">
      <c r="A5" s="1">
        <v>4</v>
      </c>
      <c r="B5" s="1">
        <v>19</v>
      </c>
      <c r="C5" s="1">
        <f t="shared" si="0"/>
        <v>23</v>
      </c>
      <c r="D5" s="2">
        <f t="shared" si="1"/>
        <v>0.17391304347826086</v>
      </c>
      <c r="E5" s="3"/>
      <c r="F5" s="1">
        <v>0</v>
      </c>
      <c r="G5" s="1">
        <v>2</v>
      </c>
      <c r="H5" s="1">
        <f t="shared" si="2"/>
        <v>2</v>
      </c>
      <c r="I5" s="2">
        <f t="shared" si="3"/>
        <v>0</v>
      </c>
      <c r="K5" s="1">
        <v>68</v>
      </c>
      <c r="L5" s="1">
        <v>0</v>
      </c>
      <c r="M5" s="1">
        <f t="shared" si="4"/>
        <v>68</v>
      </c>
      <c r="N5" s="2">
        <f t="shared" si="5"/>
        <v>1</v>
      </c>
      <c r="O5" s="2">
        <f t="shared" si="6"/>
        <v>0</v>
      </c>
    </row>
    <row r="6" spans="1:19" x14ac:dyDescent="0.25">
      <c r="A6" s="1">
        <v>10</v>
      </c>
      <c r="B6" s="1">
        <v>7</v>
      </c>
      <c r="C6" s="1">
        <f t="shared" si="0"/>
        <v>17</v>
      </c>
      <c r="D6" s="2">
        <f t="shared" si="1"/>
        <v>0.58823529411764708</v>
      </c>
      <c r="E6" s="3"/>
      <c r="F6" s="1">
        <v>8</v>
      </c>
      <c r="G6" s="1">
        <v>0</v>
      </c>
      <c r="H6" s="1">
        <f t="shared" si="2"/>
        <v>8</v>
      </c>
      <c r="I6" s="2">
        <f t="shared" si="3"/>
        <v>1</v>
      </c>
      <c r="K6" s="1">
        <v>44</v>
      </c>
      <c r="L6" s="1">
        <v>8</v>
      </c>
      <c r="M6" s="1">
        <f t="shared" si="4"/>
        <v>52</v>
      </c>
      <c r="N6" s="2">
        <f t="shared" si="5"/>
        <v>0.84615384615384615</v>
      </c>
      <c r="O6" s="2">
        <f t="shared" si="6"/>
        <v>0.15384615384615385</v>
      </c>
    </row>
    <row r="7" spans="1:19" x14ac:dyDescent="0.25">
      <c r="A7" s="1">
        <v>4</v>
      </c>
      <c r="B7" s="1">
        <v>0</v>
      </c>
      <c r="C7" s="1">
        <f t="shared" si="0"/>
        <v>4</v>
      </c>
      <c r="D7" s="2">
        <f t="shared" si="1"/>
        <v>1</v>
      </c>
      <c r="E7" s="3"/>
      <c r="F7" s="1">
        <v>3</v>
      </c>
      <c r="G7" s="1">
        <v>1</v>
      </c>
      <c r="H7" s="1">
        <f t="shared" si="2"/>
        <v>4</v>
      </c>
      <c r="I7" s="2">
        <f t="shared" si="3"/>
        <v>0.75</v>
      </c>
      <c r="K7" s="1">
        <v>6</v>
      </c>
      <c r="L7" s="1">
        <v>4</v>
      </c>
      <c r="M7" s="1">
        <f t="shared" si="4"/>
        <v>10</v>
      </c>
      <c r="N7" s="2">
        <f t="shared" si="5"/>
        <v>0.6</v>
      </c>
      <c r="O7" s="2">
        <f t="shared" si="6"/>
        <v>0.4</v>
      </c>
    </row>
    <row r="8" spans="1:19" x14ac:dyDescent="0.25">
      <c r="A8" s="1">
        <v>6</v>
      </c>
      <c r="B8" s="1">
        <v>39</v>
      </c>
      <c r="C8" s="1">
        <f t="shared" si="0"/>
        <v>45</v>
      </c>
      <c r="D8" s="2">
        <f t="shared" si="1"/>
        <v>0.13333333333333333</v>
      </c>
      <c r="E8" s="3"/>
      <c r="F8" s="1">
        <v>20</v>
      </c>
      <c r="G8" s="1">
        <v>11</v>
      </c>
      <c r="H8" s="1">
        <f t="shared" si="2"/>
        <v>31</v>
      </c>
      <c r="I8" s="2">
        <f t="shared" si="3"/>
        <v>0.64516129032258063</v>
      </c>
      <c r="K8" s="1">
        <v>167</v>
      </c>
      <c r="L8" s="1">
        <v>2</v>
      </c>
      <c r="M8" s="1">
        <f t="shared" si="4"/>
        <v>169</v>
      </c>
      <c r="N8" s="2">
        <f t="shared" si="5"/>
        <v>0.98816568047337283</v>
      </c>
      <c r="O8" s="2">
        <f t="shared" si="6"/>
        <v>1.1834319526627219E-2</v>
      </c>
    </row>
    <row r="9" spans="1:19" x14ac:dyDescent="0.25">
      <c r="A9" s="1">
        <v>8</v>
      </c>
      <c r="B9" s="1">
        <v>12</v>
      </c>
      <c r="C9" s="1">
        <f t="shared" si="0"/>
        <v>20</v>
      </c>
      <c r="D9" s="2">
        <f t="shared" si="1"/>
        <v>0.4</v>
      </c>
      <c r="E9" s="3"/>
      <c r="F9" s="1">
        <v>0</v>
      </c>
      <c r="G9" s="1">
        <v>3</v>
      </c>
      <c r="H9" s="1">
        <f t="shared" si="2"/>
        <v>3</v>
      </c>
      <c r="I9" s="2">
        <f t="shared" si="3"/>
        <v>0</v>
      </c>
      <c r="K9" s="1">
        <v>290</v>
      </c>
      <c r="L9" s="1">
        <v>0</v>
      </c>
      <c r="M9" s="1">
        <f t="shared" si="4"/>
        <v>290</v>
      </c>
      <c r="N9" s="2">
        <f t="shared" si="5"/>
        <v>1</v>
      </c>
      <c r="O9" s="2">
        <f t="shared" si="6"/>
        <v>0</v>
      </c>
    </row>
    <row r="10" spans="1:19" x14ac:dyDescent="0.25">
      <c r="A10" s="1">
        <v>15</v>
      </c>
      <c r="B10" s="1">
        <v>21</v>
      </c>
      <c r="C10" s="1">
        <f t="shared" si="0"/>
        <v>36</v>
      </c>
      <c r="D10" s="2">
        <f t="shared" si="1"/>
        <v>0.41666666666666669</v>
      </c>
      <c r="E10" s="3"/>
      <c r="F10" s="1">
        <v>20</v>
      </c>
      <c r="G10" s="1">
        <v>14</v>
      </c>
      <c r="H10" s="1">
        <f t="shared" si="2"/>
        <v>34</v>
      </c>
      <c r="I10" s="2">
        <f t="shared" si="3"/>
        <v>0.58823529411764708</v>
      </c>
      <c r="K10" s="1">
        <v>243</v>
      </c>
      <c r="L10" s="1">
        <v>11</v>
      </c>
      <c r="M10" s="1">
        <f t="shared" si="4"/>
        <v>254</v>
      </c>
      <c r="N10" s="2">
        <f t="shared" si="5"/>
        <v>0.95669291338582674</v>
      </c>
      <c r="O10" s="2">
        <f t="shared" si="6"/>
        <v>4.3307086614173228E-2</v>
      </c>
    </row>
    <row r="11" spans="1:19" x14ac:dyDescent="0.25">
      <c r="A11" s="1">
        <v>1</v>
      </c>
      <c r="B11" s="1">
        <v>1</v>
      </c>
      <c r="C11" s="1">
        <f t="shared" si="0"/>
        <v>2</v>
      </c>
      <c r="D11" s="2">
        <f t="shared" si="1"/>
        <v>0.5</v>
      </c>
      <c r="E11" s="3"/>
      <c r="F11" s="1">
        <v>0</v>
      </c>
      <c r="G11" s="1">
        <v>3</v>
      </c>
      <c r="H11" s="1">
        <f t="shared" si="2"/>
        <v>3</v>
      </c>
      <c r="I11" s="2">
        <f t="shared" si="3"/>
        <v>0</v>
      </c>
      <c r="K11" s="1">
        <v>1</v>
      </c>
      <c r="L11" s="1">
        <v>0</v>
      </c>
      <c r="M11" s="1">
        <f t="shared" si="4"/>
        <v>1</v>
      </c>
      <c r="N11" s="2">
        <f t="shared" si="5"/>
        <v>1</v>
      </c>
      <c r="O11" s="2">
        <f t="shared" si="6"/>
        <v>0</v>
      </c>
    </row>
    <row r="12" spans="1:19" x14ac:dyDescent="0.25">
      <c r="A12" s="1">
        <v>14</v>
      </c>
      <c r="B12" s="1">
        <v>32</v>
      </c>
      <c r="C12" s="1">
        <f t="shared" si="0"/>
        <v>46</v>
      </c>
      <c r="D12" s="2">
        <f t="shared" si="1"/>
        <v>0.30434782608695654</v>
      </c>
      <c r="E12" s="3"/>
      <c r="F12" s="1">
        <v>4</v>
      </c>
      <c r="G12" s="1">
        <v>0</v>
      </c>
      <c r="H12" s="1">
        <f t="shared" si="2"/>
        <v>4</v>
      </c>
      <c r="I12" s="2">
        <f t="shared" si="3"/>
        <v>1</v>
      </c>
      <c r="K12" s="1">
        <v>217</v>
      </c>
      <c r="L12" s="1">
        <v>0</v>
      </c>
      <c r="M12" s="1">
        <f t="shared" si="4"/>
        <v>217</v>
      </c>
      <c r="N12" s="2">
        <f t="shared" si="5"/>
        <v>1</v>
      </c>
      <c r="O12" s="2">
        <f t="shared" si="6"/>
        <v>0</v>
      </c>
    </row>
    <row r="13" spans="1:19" x14ac:dyDescent="0.25">
      <c r="A13" s="1">
        <v>9</v>
      </c>
      <c r="B13" s="1">
        <v>19</v>
      </c>
      <c r="C13" s="1">
        <f t="shared" si="0"/>
        <v>28</v>
      </c>
      <c r="D13" s="2">
        <f t="shared" si="1"/>
        <v>0.32142857142857145</v>
      </c>
      <c r="E13" s="3"/>
      <c r="F13" s="1">
        <v>2</v>
      </c>
      <c r="G13" s="1">
        <v>1</v>
      </c>
      <c r="H13" s="1">
        <f t="shared" si="2"/>
        <v>3</v>
      </c>
      <c r="I13" s="2">
        <f t="shared" si="3"/>
        <v>0.66666666666666663</v>
      </c>
      <c r="K13" s="1">
        <v>152</v>
      </c>
      <c r="L13" s="1">
        <v>5</v>
      </c>
      <c r="M13" s="1">
        <f t="shared" si="4"/>
        <v>157</v>
      </c>
      <c r="N13" s="2">
        <f t="shared" si="5"/>
        <v>0.96815286624203822</v>
      </c>
      <c r="O13" s="2">
        <f t="shared" si="6"/>
        <v>3.1847133757961783E-2</v>
      </c>
    </row>
    <row r="14" spans="1:19" x14ac:dyDescent="0.25">
      <c r="A14" s="1">
        <v>25</v>
      </c>
      <c r="B14" s="1">
        <v>25</v>
      </c>
      <c r="C14" s="1">
        <f t="shared" si="0"/>
        <v>50</v>
      </c>
      <c r="D14" s="2">
        <f t="shared" si="1"/>
        <v>0.5</v>
      </c>
      <c r="E14" s="3"/>
      <c r="F14" s="1">
        <v>3</v>
      </c>
      <c r="G14" s="1">
        <v>2</v>
      </c>
      <c r="H14" s="1">
        <f t="shared" si="2"/>
        <v>5</v>
      </c>
      <c r="I14" s="2">
        <f t="shared" si="3"/>
        <v>0.6</v>
      </c>
      <c r="K14" s="1">
        <v>130</v>
      </c>
      <c r="L14" s="1">
        <v>0</v>
      </c>
      <c r="M14" s="1">
        <f t="shared" si="4"/>
        <v>130</v>
      </c>
      <c r="N14" s="2">
        <f t="shared" si="5"/>
        <v>1</v>
      </c>
      <c r="O14" s="2">
        <f t="shared" si="6"/>
        <v>0</v>
      </c>
    </row>
    <row r="15" spans="1:19" x14ac:dyDescent="0.25">
      <c r="A15" s="1">
        <v>4</v>
      </c>
      <c r="B15" s="1">
        <v>6</v>
      </c>
      <c r="C15" s="1">
        <f t="shared" si="0"/>
        <v>10</v>
      </c>
      <c r="D15" s="2">
        <f t="shared" si="1"/>
        <v>0.4</v>
      </c>
      <c r="E15" s="3"/>
      <c r="F15" s="1">
        <v>2</v>
      </c>
      <c r="G15" s="1">
        <v>0</v>
      </c>
      <c r="H15" s="1">
        <f t="shared" si="2"/>
        <v>2</v>
      </c>
      <c r="I15" s="2">
        <f t="shared" si="3"/>
        <v>1</v>
      </c>
      <c r="K15" s="1">
        <v>3</v>
      </c>
      <c r="L15" s="1">
        <v>0</v>
      </c>
      <c r="M15" s="1">
        <f t="shared" si="4"/>
        <v>3</v>
      </c>
      <c r="N15" s="2">
        <f t="shared" si="5"/>
        <v>1</v>
      </c>
      <c r="O15" s="2">
        <f t="shared" si="6"/>
        <v>0</v>
      </c>
    </row>
    <row r="16" spans="1:19" x14ac:dyDescent="0.25">
      <c r="A16" s="1">
        <v>34</v>
      </c>
      <c r="B16" s="1">
        <v>14</v>
      </c>
      <c r="C16" s="1">
        <f t="shared" si="0"/>
        <v>48</v>
      </c>
      <c r="D16" s="2">
        <f t="shared" si="1"/>
        <v>0.70833333333333337</v>
      </c>
      <c r="E16" s="3"/>
      <c r="F16" s="1">
        <v>21</v>
      </c>
      <c r="G16" s="1">
        <v>1</v>
      </c>
      <c r="H16" s="1">
        <f t="shared" si="2"/>
        <v>22</v>
      </c>
      <c r="I16" s="2">
        <f t="shared" si="3"/>
        <v>0.95454545454545459</v>
      </c>
      <c r="K16" s="1">
        <v>75</v>
      </c>
      <c r="L16" s="1">
        <v>7</v>
      </c>
      <c r="M16" s="1">
        <f t="shared" si="4"/>
        <v>82</v>
      </c>
      <c r="N16" s="2">
        <f t="shared" si="5"/>
        <v>0.91463414634146345</v>
      </c>
      <c r="O16" s="2">
        <f t="shared" si="6"/>
        <v>8.5365853658536592E-2</v>
      </c>
    </row>
    <row r="17" spans="1:15" x14ac:dyDescent="0.25">
      <c r="A17" s="1">
        <v>1</v>
      </c>
      <c r="B17" s="1">
        <v>1</v>
      </c>
      <c r="C17" s="1">
        <f t="shared" si="0"/>
        <v>2</v>
      </c>
      <c r="D17" s="2">
        <f t="shared" si="1"/>
        <v>0.5</v>
      </c>
      <c r="E17" s="3"/>
      <c r="F17" s="1">
        <v>3</v>
      </c>
      <c r="G17" s="1">
        <v>2</v>
      </c>
      <c r="H17" s="1">
        <f t="shared" si="2"/>
        <v>5</v>
      </c>
      <c r="I17" s="2">
        <f t="shared" si="3"/>
        <v>0.6</v>
      </c>
      <c r="K17" s="1">
        <v>0</v>
      </c>
      <c r="L17" s="1">
        <v>8</v>
      </c>
      <c r="M17" s="1">
        <f t="shared" si="4"/>
        <v>8</v>
      </c>
      <c r="N17" s="2">
        <f t="shared" si="5"/>
        <v>0</v>
      </c>
      <c r="O17" s="2">
        <f t="shared" si="6"/>
        <v>1</v>
      </c>
    </row>
    <row r="18" spans="1:15" x14ac:dyDescent="0.25">
      <c r="A18" s="1">
        <v>3</v>
      </c>
      <c r="B18" s="1">
        <v>0</v>
      </c>
      <c r="C18" s="1">
        <f t="shared" si="0"/>
        <v>3</v>
      </c>
      <c r="D18" s="2">
        <f>A18/C18</f>
        <v>1</v>
      </c>
      <c r="E18" s="3"/>
      <c r="F18" s="1">
        <v>2</v>
      </c>
      <c r="G18" s="1">
        <v>1</v>
      </c>
      <c r="H18" s="1">
        <f>SUM(F18:G18)</f>
        <v>3</v>
      </c>
      <c r="I18" s="2">
        <f>F18/H18</f>
        <v>0.66666666666666663</v>
      </c>
      <c r="K18" s="1">
        <v>15</v>
      </c>
      <c r="L18" s="1">
        <v>3</v>
      </c>
      <c r="M18" s="1">
        <f t="shared" si="4"/>
        <v>18</v>
      </c>
      <c r="N18" s="2">
        <f>K18/M18</f>
        <v>0.83333333333333337</v>
      </c>
      <c r="O18" s="2">
        <f t="shared" si="6"/>
        <v>0.16666666666666666</v>
      </c>
    </row>
    <row r="19" spans="1:15" x14ac:dyDescent="0.25">
      <c r="A19" s="1">
        <v>39</v>
      </c>
      <c r="B19" s="1">
        <v>10</v>
      </c>
      <c r="C19" s="1">
        <f t="shared" si="0"/>
        <v>49</v>
      </c>
      <c r="D19" s="2">
        <f t="shared" si="1"/>
        <v>0.79591836734693877</v>
      </c>
      <c r="E19" s="3"/>
      <c r="F19" s="1">
        <v>22</v>
      </c>
      <c r="G19" s="1">
        <v>2</v>
      </c>
      <c r="H19" s="1">
        <f t="shared" si="2"/>
        <v>24</v>
      </c>
      <c r="I19" s="2">
        <f t="shared" si="3"/>
        <v>0.91666666666666663</v>
      </c>
      <c r="K19" s="1">
        <v>123</v>
      </c>
      <c r="L19" s="1">
        <v>15</v>
      </c>
      <c r="M19" s="1">
        <f t="shared" si="4"/>
        <v>138</v>
      </c>
      <c r="N19" s="2">
        <f t="shared" si="5"/>
        <v>0.89130434782608692</v>
      </c>
      <c r="O19" s="2">
        <f t="shared" si="6"/>
        <v>0.10869565217391304</v>
      </c>
    </row>
    <row r="20" spans="1:15" x14ac:dyDescent="0.25">
      <c r="A20" s="1">
        <v>17</v>
      </c>
      <c r="B20" s="1">
        <v>26</v>
      </c>
      <c r="C20" s="1">
        <f t="shared" si="0"/>
        <v>43</v>
      </c>
      <c r="D20" s="2">
        <f t="shared" si="1"/>
        <v>0.39534883720930231</v>
      </c>
      <c r="E20" s="3"/>
      <c r="F20" s="1">
        <v>0</v>
      </c>
      <c r="G20" s="1">
        <v>6</v>
      </c>
      <c r="H20" s="1">
        <f t="shared" si="2"/>
        <v>6</v>
      </c>
      <c r="I20" s="2">
        <f t="shared" si="3"/>
        <v>0</v>
      </c>
      <c r="K20" s="1">
        <v>44</v>
      </c>
      <c r="L20" s="1">
        <v>2</v>
      </c>
      <c r="M20" s="1">
        <f t="shared" si="4"/>
        <v>46</v>
      </c>
      <c r="N20" s="2">
        <f t="shared" si="5"/>
        <v>0.95652173913043481</v>
      </c>
      <c r="O20" s="2">
        <f t="shared" si="6"/>
        <v>4.3478260869565216E-2</v>
      </c>
    </row>
    <row r="21" spans="1:15" x14ac:dyDescent="0.25">
      <c r="A21" s="1">
        <v>9</v>
      </c>
      <c r="B21" s="1">
        <v>53</v>
      </c>
      <c r="C21" s="1">
        <f t="shared" si="0"/>
        <v>62</v>
      </c>
      <c r="D21" s="2">
        <f t="shared" si="1"/>
        <v>0.14516129032258066</v>
      </c>
      <c r="E21" s="3"/>
      <c r="F21" s="1">
        <v>3</v>
      </c>
      <c r="G21" s="1">
        <v>4</v>
      </c>
      <c r="H21" s="1">
        <f t="shared" si="2"/>
        <v>7</v>
      </c>
      <c r="I21" s="2">
        <f t="shared" si="3"/>
        <v>0.42857142857142855</v>
      </c>
      <c r="K21" s="1">
        <v>36</v>
      </c>
      <c r="L21" s="1">
        <v>19</v>
      </c>
      <c r="M21" s="1">
        <f t="shared" si="4"/>
        <v>55</v>
      </c>
      <c r="N21" s="2">
        <f t="shared" si="5"/>
        <v>0.65454545454545454</v>
      </c>
      <c r="O21" s="2">
        <f t="shared" si="6"/>
        <v>0.34545454545454546</v>
      </c>
    </row>
    <row r="22" spans="1:15" x14ac:dyDescent="0.25">
      <c r="A22" s="1">
        <v>6</v>
      </c>
      <c r="B22" s="1">
        <v>1</v>
      </c>
      <c r="C22" s="1">
        <f t="shared" si="0"/>
        <v>7</v>
      </c>
      <c r="D22" s="2">
        <f t="shared" si="1"/>
        <v>0.8571428571428571</v>
      </c>
      <c r="E22" s="3"/>
      <c r="F22" s="1">
        <v>3</v>
      </c>
      <c r="G22" s="1">
        <v>0</v>
      </c>
      <c r="H22" s="1">
        <f t="shared" si="2"/>
        <v>3</v>
      </c>
      <c r="I22" s="2">
        <f t="shared" si="3"/>
        <v>1</v>
      </c>
      <c r="K22" s="1">
        <v>7</v>
      </c>
      <c r="L22" s="1">
        <v>2</v>
      </c>
      <c r="M22" s="1">
        <f t="shared" si="4"/>
        <v>9</v>
      </c>
      <c r="N22" s="2">
        <f t="shared" si="5"/>
        <v>0.77777777777777779</v>
      </c>
      <c r="O22" s="2">
        <f t="shared" si="6"/>
        <v>0.22222222222222221</v>
      </c>
    </row>
    <row r="23" spans="1:15" x14ac:dyDescent="0.25">
      <c r="A23" s="1">
        <v>1</v>
      </c>
      <c r="B23" s="1">
        <v>2</v>
      </c>
      <c r="C23" s="1">
        <f t="shared" si="0"/>
        <v>3</v>
      </c>
      <c r="D23" s="2">
        <f t="shared" si="1"/>
        <v>0.33333333333333331</v>
      </c>
      <c r="E23" s="3"/>
      <c r="F23" s="1">
        <v>1</v>
      </c>
      <c r="G23" s="1">
        <v>2</v>
      </c>
      <c r="H23" s="1">
        <f t="shared" si="2"/>
        <v>3</v>
      </c>
      <c r="I23" s="2">
        <f t="shared" si="3"/>
        <v>0.33333333333333331</v>
      </c>
      <c r="K23" s="1">
        <v>0</v>
      </c>
      <c r="L23" s="1">
        <v>3</v>
      </c>
      <c r="M23" s="1">
        <f t="shared" si="4"/>
        <v>3</v>
      </c>
      <c r="N23" s="2">
        <f t="shared" si="5"/>
        <v>0</v>
      </c>
      <c r="O23" s="2">
        <f t="shared" si="6"/>
        <v>1</v>
      </c>
    </row>
    <row r="24" spans="1:15" x14ac:dyDescent="0.25">
      <c r="A24" s="1">
        <v>2</v>
      </c>
      <c r="B24" s="1">
        <v>0</v>
      </c>
      <c r="C24" s="1">
        <f t="shared" si="0"/>
        <v>2</v>
      </c>
      <c r="D24" s="2">
        <f t="shared" si="1"/>
        <v>1</v>
      </c>
      <c r="E24" s="3"/>
      <c r="F24" s="1">
        <v>1</v>
      </c>
      <c r="G24" s="1">
        <v>0</v>
      </c>
      <c r="H24" s="1">
        <f t="shared" si="2"/>
        <v>1</v>
      </c>
      <c r="I24" s="2">
        <f t="shared" si="3"/>
        <v>1</v>
      </c>
      <c r="K24" s="1">
        <v>0</v>
      </c>
      <c r="L24" s="1">
        <v>1</v>
      </c>
      <c r="M24" s="1">
        <f t="shared" si="4"/>
        <v>1</v>
      </c>
      <c r="N24" s="2">
        <f t="shared" si="5"/>
        <v>0</v>
      </c>
      <c r="O24" s="2">
        <f t="shared" si="6"/>
        <v>1</v>
      </c>
    </row>
    <row r="25" spans="1:15" x14ac:dyDescent="0.25">
      <c r="A25" s="1">
        <v>16</v>
      </c>
      <c r="B25" s="1">
        <v>17</v>
      </c>
      <c r="C25" s="1">
        <f>SUM(A25:B25)</f>
        <v>33</v>
      </c>
      <c r="D25" s="2">
        <f t="shared" si="1"/>
        <v>0.48484848484848486</v>
      </c>
      <c r="E25" s="3"/>
      <c r="F25" s="1">
        <v>15</v>
      </c>
      <c r="G25" s="1">
        <v>5</v>
      </c>
      <c r="H25" s="1">
        <f t="shared" si="2"/>
        <v>20</v>
      </c>
      <c r="I25" s="2">
        <f t="shared" si="3"/>
        <v>0.75</v>
      </c>
      <c r="K25" s="1">
        <v>7</v>
      </c>
      <c r="L25" s="1">
        <v>6</v>
      </c>
      <c r="M25" s="1">
        <f t="shared" si="4"/>
        <v>13</v>
      </c>
      <c r="N25" s="2">
        <f t="shared" si="5"/>
        <v>0.53846153846153844</v>
      </c>
      <c r="O25" s="2">
        <f t="shared" si="6"/>
        <v>0.46153846153846156</v>
      </c>
    </row>
    <row r="26" spans="1:15" x14ac:dyDescent="0.25">
      <c r="A26" s="1">
        <v>3</v>
      </c>
      <c r="B26" s="1">
        <v>4</v>
      </c>
      <c r="C26" s="1">
        <f t="shared" ref="C26:C41" si="7">SUM(A26:B26)</f>
        <v>7</v>
      </c>
      <c r="D26" s="2">
        <f t="shared" si="1"/>
        <v>0.42857142857142855</v>
      </c>
      <c r="F26" s="1">
        <v>3</v>
      </c>
      <c r="G26" s="1">
        <v>1</v>
      </c>
      <c r="H26" s="1">
        <f t="shared" si="2"/>
        <v>4</v>
      </c>
      <c r="I26" s="2">
        <f t="shared" si="3"/>
        <v>0.75</v>
      </c>
      <c r="K26" s="1">
        <v>6</v>
      </c>
      <c r="L26" s="1">
        <v>8</v>
      </c>
      <c r="M26" s="1">
        <f t="shared" si="4"/>
        <v>14</v>
      </c>
      <c r="N26" s="2">
        <f t="shared" si="5"/>
        <v>0.42857142857142855</v>
      </c>
      <c r="O26" s="2">
        <f t="shared" si="6"/>
        <v>0.5714285714285714</v>
      </c>
    </row>
    <row r="27" spans="1:15" x14ac:dyDescent="0.25">
      <c r="A27" s="1">
        <v>8</v>
      </c>
      <c r="B27" s="1">
        <v>66</v>
      </c>
      <c r="C27" s="1">
        <f t="shared" si="7"/>
        <v>74</v>
      </c>
      <c r="D27" s="2">
        <f t="shared" ref="D27:D41" si="8">A27/C27</f>
        <v>0.10810810810810811</v>
      </c>
      <c r="F27" s="1">
        <v>4</v>
      </c>
      <c r="G27" s="1">
        <v>1</v>
      </c>
      <c r="H27" s="1">
        <f t="shared" si="2"/>
        <v>5</v>
      </c>
      <c r="I27" s="2">
        <f t="shared" si="3"/>
        <v>0.8</v>
      </c>
      <c r="K27" s="1">
        <v>39</v>
      </c>
      <c r="L27" s="1">
        <v>36</v>
      </c>
      <c r="M27" s="1">
        <f t="shared" si="4"/>
        <v>75</v>
      </c>
      <c r="N27" s="2">
        <f t="shared" si="5"/>
        <v>0.52</v>
      </c>
      <c r="O27" s="2">
        <f t="shared" si="6"/>
        <v>0.48</v>
      </c>
    </row>
    <row r="28" spans="1:15" x14ac:dyDescent="0.25">
      <c r="A28" s="1">
        <v>13</v>
      </c>
      <c r="B28" s="1">
        <v>14</v>
      </c>
      <c r="C28" s="1">
        <f t="shared" si="7"/>
        <v>27</v>
      </c>
      <c r="D28" s="2">
        <f t="shared" si="8"/>
        <v>0.48148148148148145</v>
      </c>
      <c r="F28" s="1">
        <v>7</v>
      </c>
      <c r="G28" s="1">
        <v>4</v>
      </c>
      <c r="H28" s="1">
        <f t="shared" si="2"/>
        <v>11</v>
      </c>
      <c r="I28" s="2">
        <f t="shared" si="3"/>
        <v>0.63636363636363635</v>
      </c>
      <c r="K28" s="1">
        <v>12</v>
      </c>
      <c r="L28" s="1">
        <v>19</v>
      </c>
      <c r="M28" s="1">
        <f t="shared" si="4"/>
        <v>31</v>
      </c>
      <c r="N28" s="2">
        <f t="shared" si="5"/>
        <v>0.38709677419354838</v>
      </c>
      <c r="O28" s="2">
        <f t="shared" si="6"/>
        <v>0.61290322580645162</v>
      </c>
    </row>
    <row r="29" spans="1:15" x14ac:dyDescent="0.25">
      <c r="A29" s="1">
        <v>4</v>
      </c>
      <c r="B29" s="1">
        <v>17</v>
      </c>
      <c r="C29" s="1">
        <f t="shared" si="7"/>
        <v>21</v>
      </c>
      <c r="D29" s="2">
        <f t="shared" si="8"/>
        <v>0.19047619047619047</v>
      </c>
      <c r="F29" s="1">
        <v>8</v>
      </c>
      <c r="G29" s="1">
        <v>0</v>
      </c>
      <c r="H29" s="1">
        <f t="shared" si="2"/>
        <v>8</v>
      </c>
      <c r="I29" s="2">
        <f t="shared" si="3"/>
        <v>1</v>
      </c>
      <c r="K29" s="1">
        <v>143</v>
      </c>
      <c r="L29" s="1">
        <v>7</v>
      </c>
      <c r="M29" s="1">
        <f t="shared" si="4"/>
        <v>150</v>
      </c>
      <c r="N29" s="2">
        <f t="shared" si="5"/>
        <v>0.95333333333333337</v>
      </c>
      <c r="O29" s="2">
        <f t="shared" si="6"/>
        <v>4.6666666666666669E-2</v>
      </c>
    </row>
    <row r="30" spans="1:15" x14ac:dyDescent="0.25">
      <c r="A30" s="1">
        <v>1</v>
      </c>
      <c r="B30" s="1">
        <v>26</v>
      </c>
      <c r="C30" s="1">
        <f t="shared" si="7"/>
        <v>27</v>
      </c>
      <c r="D30" s="2">
        <f t="shared" si="8"/>
        <v>3.7037037037037035E-2</v>
      </c>
      <c r="F30" s="1">
        <v>1</v>
      </c>
      <c r="G30" s="1">
        <v>1</v>
      </c>
      <c r="H30" s="1">
        <f t="shared" si="2"/>
        <v>2</v>
      </c>
      <c r="I30" s="2">
        <f t="shared" si="3"/>
        <v>0.5</v>
      </c>
      <c r="K30" s="1">
        <v>101</v>
      </c>
      <c r="L30" s="1">
        <v>9</v>
      </c>
      <c r="M30" s="1">
        <f t="shared" si="4"/>
        <v>110</v>
      </c>
      <c r="N30" s="2">
        <f>K30/M30</f>
        <v>0.91818181818181821</v>
      </c>
      <c r="O30" s="2">
        <f t="shared" si="6"/>
        <v>8.1818181818181818E-2</v>
      </c>
    </row>
    <row r="31" spans="1:15" x14ac:dyDescent="0.25">
      <c r="A31" s="1">
        <v>5</v>
      </c>
      <c r="B31" s="1">
        <v>2</v>
      </c>
      <c r="C31" s="1">
        <f t="shared" si="7"/>
        <v>7</v>
      </c>
      <c r="D31" s="2">
        <f t="shared" si="8"/>
        <v>0.7142857142857143</v>
      </c>
      <c r="F31" s="1">
        <v>2</v>
      </c>
      <c r="G31" s="1">
        <v>1</v>
      </c>
      <c r="H31" s="1">
        <f t="shared" si="2"/>
        <v>3</v>
      </c>
      <c r="I31" s="2">
        <f t="shared" si="3"/>
        <v>0.66666666666666663</v>
      </c>
      <c r="K31" s="1">
        <v>4</v>
      </c>
      <c r="L31" s="1">
        <v>6</v>
      </c>
      <c r="M31" s="1">
        <f t="shared" si="4"/>
        <v>10</v>
      </c>
      <c r="N31" s="2">
        <f t="shared" si="5"/>
        <v>0.4</v>
      </c>
      <c r="O31" s="2">
        <f t="shared" si="6"/>
        <v>0.6</v>
      </c>
    </row>
    <row r="32" spans="1:15" x14ac:dyDescent="0.25">
      <c r="A32" s="1">
        <v>3</v>
      </c>
      <c r="B32" s="1">
        <v>4</v>
      </c>
      <c r="C32" s="1">
        <f t="shared" si="7"/>
        <v>7</v>
      </c>
      <c r="D32" s="2">
        <f t="shared" si="8"/>
        <v>0.42857142857142855</v>
      </c>
      <c r="F32" s="1">
        <v>1</v>
      </c>
      <c r="G32" s="1">
        <v>2</v>
      </c>
      <c r="H32" s="1">
        <f t="shared" si="2"/>
        <v>3</v>
      </c>
      <c r="I32" s="2">
        <f t="shared" si="3"/>
        <v>0.33333333333333331</v>
      </c>
      <c r="K32" s="1">
        <v>3</v>
      </c>
      <c r="L32" s="1">
        <v>5</v>
      </c>
      <c r="M32" s="1">
        <f t="shared" si="4"/>
        <v>8</v>
      </c>
      <c r="N32" s="2">
        <f t="shared" si="5"/>
        <v>0.375</v>
      </c>
      <c r="O32" s="2">
        <f t="shared" si="6"/>
        <v>0.625</v>
      </c>
    </row>
    <row r="33" spans="1:15" x14ac:dyDescent="0.25">
      <c r="A33" s="1">
        <v>2</v>
      </c>
      <c r="B33" s="1">
        <v>11</v>
      </c>
      <c r="C33" s="1">
        <f t="shared" si="7"/>
        <v>13</v>
      </c>
      <c r="D33" s="2">
        <f t="shared" si="8"/>
        <v>0.15384615384615385</v>
      </c>
      <c r="F33" s="1">
        <v>2</v>
      </c>
      <c r="G33" s="1">
        <v>0</v>
      </c>
      <c r="H33" s="1">
        <f t="shared" si="2"/>
        <v>2</v>
      </c>
      <c r="I33" s="2">
        <f t="shared" si="3"/>
        <v>1</v>
      </c>
      <c r="K33" s="1">
        <v>52</v>
      </c>
      <c r="L33" s="1">
        <v>35</v>
      </c>
      <c r="M33" s="1">
        <f t="shared" si="4"/>
        <v>87</v>
      </c>
      <c r="N33" s="2">
        <f t="shared" si="5"/>
        <v>0.5977011494252874</v>
      </c>
      <c r="O33" s="2">
        <f t="shared" si="6"/>
        <v>0.40229885057471265</v>
      </c>
    </row>
    <row r="34" spans="1:15" x14ac:dyDescent="0.25">
      <c r="A34" s="1">
        <v>6</v>
      </c>
      <c r="B34" s="1">
        <v>12</v>
      </c>
      <c r="C34" s="1">
        <f t="shared" si="7"/>
        <v>18</v>
      </c>
      <c r="D34" s="2">
        <f t="shared" si="8"/>
        <v>0.33333333333333331</v>
      </c>
      <c r="F34" s="1">
        <v>7</v>
      </c>
      <c r="G34" s="1">
        <v>4</v>
      </c>
      <c r="H34" s="1">
        <f t="shared" si="2"/>
        <v>11</v>
      </c>
      <c r="I34" s="2">
        <f t="shared" si="3"/>
        <v>0.63636363636363635</v>
      </c>
      <c r="K34" s="1">
        <v>41</v>
      </c>
      <c r="L34" s="1">
        <v>24</v>
      </c>
      <c r="M34" s="1">
        <f t="shared" si="4"/>
        <v>65</v>
      </c>
      <c r="N34" s="2">
        <f t="shared" si="5"/>
        <v>0.63076923076923075</v>
      </c>
      <c r="O34" s="2">
        <f t="shared" si="6"/>
        <v>0.36923076923076925</v>
      </c>
    </row>
    <row r="35" spans="1:15" x14ac:dyDescent="0.25">
      <c r="A35" s="1">
        <v>3</v>
      </c>
      <c r="B35" s="1">
        <v>11</v>
      </c>
      <c r="C35" s="1">
        <f>SUM(A35:B35)</f>
        <v>14</v>
      </c>
      <c r="D35" s="2">
        <f t="shared" si="8"/>
        <v>0.21428571428571427</v>
      </c>
      <c r="F35" s="1">
        <v>0</v>
      </c>
      <c r="G35" s="1">
        <v>0</v>
      </c>
      <c r="H35" s="1">
        <f t="shared" si="2"/>
        <v>0</v>
      </c>
      <c r="I35" s="2">
        <v>0</v>
      </c>
      <c r="K35" s="1">
        <v>161</v>
      </c>
      <c r="L35" s="1">
        <v>13</v>
      </c>
      <c r="M35" s="1">
        <f t="shared" si="4"/>
        <v>174</v>
      </c>
      <c r="N35" s="2">
        <f t="shared" si="5"/>
        <v>0.92528735632183912</v>
      </c>
      <c r="O35" s="2">
        <f t="shared" si="6"/>
        <v>7.4712643678160925E-2</v>
      </c>
    </row>
    <row r="36" spans="1:15" x14ac:dyDescent="0.25">
      <c r="A36" s="1">
        <v>8</v>
      </c>
      <c r="B36" s="1">
        <v>1</v>
      </c>
      <c r="C36" s="1">
        <f t="shared" si="7"/>
        <v>9</v>
      </c>
      <c r="D36" s="2">
        <f t="shared" si="8"/>
        <v>0.88888888888888884</v>
      </c>
      <c r="F36" s="1">
        <v>7</v>
      </c>
      <c r="G36" s="1">
        <v>0</v>
      </c>
      <c r="H36" s="1">
        <f t="shared" si="2"/>
        <v>7</v>
      </c>
      <c r="I36" s="2">
        <f t="shared" si="3"/>
        <v>1</v>
      </c>
      <c r="K36" s="1">
        <v>12</v>
      </c>
      <c r="L36" s="1">
        <v>16</v>
      </c>
      <c r="M36" s="1">
        <f t="shared" si="4"/>
        <v>28</v>
      </c>
      <c r="N36" s="2">
        <f t="shared" si="5"/>
        <v>0.42857142857142855</v>
      </c>
      <c r="O36" s="2">
        <f t="shared" si="6"/>
        <v>0.5714285714285714</v>
      </c>
    </row>
    <row r="37" spans="1:15" x14ac:dyDescent="0.25">
      <c r="A37" s="1">
        <v>12</v>
      </c>
      <c r="B37" s="1">
        <v>33</v>
      </c>
      <c r="C37" s="1">
        <f t="shared" si="7"/>
        <v>45</v>
      </c>
      <c r="D37" s="2">
        <f t="shared" si="8"/>
        <v>0.26666666666666666</v>
      </c>
      <c r="F37" s="1">
        <v>5</v>
      </c>
      <c r="G37" s="1">
        <v>9</v>
      </c>
      <c r="H37" s="1">
        <f t="shared" si="2"/>
        <v>14</v>
      </c>
      <c r="I37" s="2">
        <f t="shared" si="3"/>
        <v>0.35714285714285715</v>
      </c>
      <c r="K37" s="1">
        <v>372</v>
      </c>
      <c r="L37" s="1">
        <v>3</v>
      </c>
      <c r="M37" s="1">
        <f t="shared" si="4"/>
        <v>375</v>
      </c>
      <c r="N37" s="2">
        <f t="shared" si="5"/>
        <v>0.99199999999999999</v>
      </c>
      <c r="O37" s="2">
        <f t="shared" si="6"/>
        <v>8.0000000000000002E-3</v>
      </c>
    </row>
    <row r="38" spans="1:15" x14ac:dyDescent="0.25">
      <c r="A38" s="1">
        <v>6</v>
      </c>
      <c r="B38" s="1">
        <v>17</v>
      </c>
      <c r="C38" s="1">
        <f t="shared" si="7"/>
        <v>23</v>
      </c>
      <c r="D38" s="2">
        <f t="shared" si="8"/>
        <v>0.2608695652173913</v>
      </c>
      <c r="F38" s="1">
        <v>4</v>
      </c>
      <c r="G38" s="1">
        <v>4</v>
      </c>
      <c r="H38" s="1">
        <f t="shared" si="2"/>
        <v>8</v>
      </c>
      <c r="I38" s="2">
        <f t="shared" si="3"/>
        <v>0.5</v>
      </c>
      <c r="K38" s="1">
        <v>47</v>
      </c>
      <c r="L38" s="1">
        <v>20</v>
      </c>
      <c r="M38" s="1">
        <f t="shared" si="4"/>
        <v>67</v>
      </c>
      <c r="N38" s="2">
        <f t="shared" si="5"/>
        <v>0.70149253731343286</v>
      </c>
      <c r="O38" s="2">
        <f t="shared" si="6"/>
        <v>0.29850746268656714</v>
      </c>
    </row>
    <row r="39" spans="1:15" x14ac:dyDescent="0.25">
      <c r="A39" s="1">
        <v>17</v>
      </c>
      <c r="B39" s="1">
        <v>20</v>
      </c>
      <c r="C39" s="1">
        <f t="shared" si="7"/>
        <v>37</v>
      </c>
      <c r="D39" s="2">
        <f t="shared" si="8"/>
        <v>0.45945945945945948</v>
      </c>
      <c r="F39" s="1">
        <v>5</v>
      </c>
      <c r="G39" s="1">
        <v>3</v>
      </c>
      <c r="H39" s="1">
        <f t="shared" si="2"/>
        <v>8</v>
      </c>
      <c r="I39" s="2">
        <f t="shared" si="3"/>
        <v>0.625</v>
      </c>
      <c r="K39" s="1">
        <v>268</v>
      </c>
      <c r="L39" s="1">
        <v>47</v>
      </c>
      <c r="M39" s="1">
        <f t="shared" si="4"/>
        <v>315</v>
      </c>
      <c r="N39" s="2">
        <f t="shared" si="5"/>
        <v>0.85079365079365077</v>
      </c>
      <c r="O39" s="2">
        <f t="shared" si="6"/>
        <v>0.1492063492063492</v>
      </c>
    </row>
    <row r="40" spans="1:15" x14ac:dyDescent="0.25">
      <c r="A40" s="1">
        <v>5</v>
      </c>
      <c r="B40" s="1">
        <v>8</v>
      </c>
      <c r="C40" s="1">
        <f t="shared" si="7"/>
        <v>13</v>
      </c>
      <c r="D40" s="2">
        <f t="shared" si="8"/>
        <v>0.38461538461538464</v>
      </c>
      <c r="F40" s="1">
        <v>3</v>
      </c>
      <c r="G40" s="1">
        <v>2</v>
      </c>
      <c r="H40" s="1">
        <f t="shared" si="2"/>
        <v>5</v>
      </c>
      <c r="I40" s="2">
        <f t="shared" si="3"/>
        <v>0.6</v>
      </c>
      <c r="K40" s="1">
        <v>9</v>
      </c>
      <c r="L40" s="1">
        <v>20</v>
      </c>
      <c r="M40" s="1">
        <f t="shared" si="4"/>
        <v>29</v>
      </c>
      <c r="N40" s="2">
        <f t="shared" si="5"/>
        <v>0.31034482758620691</v>
      </c>
      <c r="O40" s="2">
        <f t="shared" si="6"/>
        <v>0.68965517241379315</v>
      </c>
    </row>
    <row r="41" spans="1:15" x14ac:dyDescent="0.25">
      <c r="A41" s="1">
        <v>7</v>
      </c>
      <c r="B41" s="1">
        <v>8</v>
      </c>
      <c r="C41" s="1">
        <f t="shared" si="7"/>
        <v>15</v>
      </c>
      <c r="D41" s="2">
        <f t="shared" si="8"/>
        <v>0.46666666666666667</v>
      </c>
      <c r="F41" s="1">
        <v>4</v>
      </c>
      <c r="G41" s="1">
        <v>0</v>
      </c>
      <c r="H41" s="1">
        <f t="shared" si="2"/>
        <v>4</v>
      </c>
      <c r="I41" s="2">
        <f t="shared" si="3"/>
        <v>1</v>
      </c>
      <c r="K41" s="1">
        <v>18</v>
      </c>
      <c r="L41" s="1">
        <v>34</v>
      </c>
      <c r="M41" s="1">
        <f t="shared" si="4"/>
        <v>52</v>
      </c>
      <c r="N41" s="2">
        <f t="shared" si="5"/>
        <v>0.34615384615384615</v>
      </c>
      <c r="O41" s="2">
        <f t="shared" si="6"/>
        <v>0.65384615384615385</v>
      </c>
    </row>
    <row r="42" spans="1:15" s="1" customFormat="1" x14ac:dyDescent="0.25">
      <c r="A42" s="1">
        <v>10</v>
      </c>
      <c r="B42" s="1">
        <v>37</v>
      </c>
      <c r="C42" s="1">
        <f t="shared" ref="C42:C56" si="9">SUM(A42:B42)</f>
        <v>47</v>
      </c>
      <c r="D42" s="2">
        <f t="shared" ref="D42:D56" si="10">A42/C42</f>
        <v>0.21276595744680851</v>
      </c>
      <c r="F42" s="1">
        <v>5</v>
      </c>
      <c r="G42" s="1">
        <v>4</v>
      </c>
      <c r="H42" s="1">
        <f t="shared" ref="H42:H56" si="11">SUM(F42:G42)</f>
        <v>9</v>
      </c>
      <c r="I42" s="2">
        <f t="shared" ref="I42:I56" si="12">F42/H42</f>
        <v>0.55555555555555558</v>
      </c>
      <c r="K42" s="1">
        <v>15</v>
      </c>
      <c r="L42" s="1">
        <v>8</v>
      </c>
      <c r="M42" s="1">
        <f t="shared" si="4"/>
        <v>23</v>
      </c>
      <c r="N42" s="2">
        <f t="shared" si="5"/>
        <v>0.65217391304347827</v>
      </c>
      <c r="O42" s="2">
        <f t="shared" si="6"/>
        <v>0.34782608695652173</v>
      </c>
    </row>
    <row r="43" spans="1:15" s="1" customFormat="1" x14ac:dyDescent="0.25">
      <c r="A43" s="1">
        <v>6</v>
      </c>
      <c r="B43" s="1">
        <v>22</v>
      </c>
      <c r="C43" s="1">
        <f t="shared" si="9"/>
        <v>28</v>
      </c>
      <c r="D43" s="2">
        <f t="shared" si="10"/>
        <v>0.21428571428571427</v>
      </c>
      <c r="F43" s="1">
        <v>6</v>
      </c>
      <c r="G43" s="1">
        <v>7</v>
      </c>
      <c r="H43" s="1">
        <f t="shared" si="11"/>
        <v>13</v>
      </c>
      <c r="I43" s="2">
        <f t="shared" si="12"/>
        <v>0.46153846153846156</v>
      </c>
      <c r="K43" s="1">
        <v>9</v>
      </c>
      <c r="L43" s="1">
        <v>16</v>
      </c>
      <c r="M43" s="1">
        <f t="shared" si="4"/>
        <v>25</v>
      </c>
      <c r="N43" s="2">
        <f t="shared" si="5"/>
        <v>0.36</v>
      </c>
      <c r="O43" s="2">
        <f t="shared" si="6"/>
        <v>0.64</v>
      </c>
    </row>
    <row r="44" spans="1:15" x14ac:dyDescent="0.25">
      <c r="A44" s="1">
        <v>41</v>
      </c>
      <c r="B44" s="1">
        <v>54</v>
      </c>
      <c r="C44" s="1">
        <f t="shared" si="9"/>
        <v>95</v>
      </c>
      <c r="D44" s="2">
        <f t="shared" si="10"/>
        <v>0.43157894736842106</v>
      </c>
      <c r="F44" s="1">
        <v>3</v>
      </c>
      <c r="G44" s="1">
        <v>1</v>
      </c>
      <c r="H44" s="1">
        <f t="shared" si="11"/>
        <v>4</v>
      </c>
      <c r="I44" s="2">
        <f t="shared" si="12"/>
        <v>0.75</v>
      </c>
      <c r="K44" s="1">
        <v>1</v>
      </c>
      <c r="L44" s="1">
        <v>2</v>
      </c>
      <c r="M44" s="1">
        <f t="shared" si="4"/>
        <v>3</v>
      </c>
      <c r="N44" s="2">
        <f t="shared" si="5"/>
        <v>0.33333333333333331</v>
      </c>
      <c r="O44" s="2">
        <f t="shared" si="6"/>
        <v>0.66666666666666663</v>
      </c>
    </row>
    <row r="45" spans="1:15" x14ac:dyDescent="0.25">
      <c r="A45" s="1">
        <v>25</v>
      </c>
      <c r="B45" s="1">
        <v>30</v>
      </c>
      <c r="C45" s="1">
        <f t="shared" si="9"/>
        <v>55</v>
      </c>
      <c r="D45" s="2">
        <f t="shared" si="10"/>
        <v>0.45454545454545453</v>
      </c>
      <c r="F45" s="1">
        <v>1</v>
      </c>
      <c r="G45" s="1">
        <v>0</v>
      </c>
      <c r="H45" s="1">
        <f t="shared" si="11"/>
        <v>1</v>
      </c>
      <c r="I45" s="2">
        <f t="shared" si="12"/>
        <v>1</v>
      </c>
      <c r="K45" s="1">
        <v>8</v>
      </c>
      <c r="L45" s="1">
        <v>5</v>
      </c>
      <c r="M45" s="1">
        <f t="shared" si="4"/>
        <v>13</v>
      </c>
      <c r="N45" s="2">
        <f>K45/M45</f>
        <v>0.61538461538461542</v>
      </c>
      <c r="O45" s="2">
        <f t="shared" si="6"/>
        <v>0.38461538461538464</v>
      </c>
    </row>
    <row r="46" spans="1:15" x14ac:dyDescent="0.25">
      <c r="A46" s="1">
        <v>3</v>
      </c>
      <c r="B46" s="1">
        <v>4</v>
      </c>
      <c r="C46" s="1">
        <f t="shared" si="9"/>
        <v>7</v>
      </c>
      <c r="D46" s="2">
        <f t="shared" si="10"/>
        <v>0.42857142857142855</v>
      </c>
      <c r="F46" s="1">
        <v>12</v>
      </c>
      <c r="G46" s="1">
        <v>14</v>
      </c>
      <c r="H46" s="1">
        <f t="shared" si="11"/>
        <v>26</v>
      </c>
      <c r="I46" s="2">
        <f t="shared" si="12"/>
        <v>0.46153846153846156</v>
      </c>
      <c r="K46" s="1">
        <v>133</v>
      </c>
      <c r="L46" s="1">
        <v>4</v>
      </c>
      <c r="M46" s="1">
        <f t="shared" si="4"/>
        <v>137</v>
      </c>
      <c r="N46" s="2">
        <f t="shared" si="5"/>
        <v>0.97080291970802923</v>
      </c>
      <c r="O46" s="2">
        <f t="shared" si="6"/>
        <v>2.9197080291970802E-2</v>
      </c>
    </row>
    <row r="47" spans="1:15" x14ac:dyDescent="0.25">
      <c r="A47" s="1">
        <v>56</v>
      </c>
      <c r="B47" s="1">
        <v>68</v>
      </c>
      <c r="C47" s="1">
        <f t="shared" si="9"/>
        <v>124</v>
      </c>
      <c r="D47" s="2">
        <f t="shared" si="10"/>
        <v>0.45161290322580644</v>
      </c>
      <c r="F47" s="1">
        <v>2</v>
      </c>
      <c r="G47" s="1">
        <v>1</v>
      </c>
      <c r="H47" s="1">
        <f t="shared" si="11"/>
        <v>3</v>
      </c>
      <c r="I47" s="2">
        <f t="shared" si="12"/>
        <v>0.66666666666666663</v>
      </c>
      <c r="K47" s="1">
        <v>3</v>
      </c>
      <c r="L47" s="1">
        <v>4</v>
      </c>
      <c r="M47" s="1">
        <f t="shared" si="4"/>
        <v>7</v>
      </c>
      <c r="N47" s="2">
        <f t="shared" si="5"/>
        <v>0.42857142857142855</v>
      </c>
      <c r="O47" s="2">
        <f t="shared" si="6"/>
        <v>0.5714285714285714</v>
      </c>
    </row>
    <row r="48" spans="1:15" x14ac:dyDescent="0.25">
      <c r="A48" s="1">
        <v>3</v>
      </c>
      <c r="B48" s="1">
        <v>14</v>
      </c>
      <c r="C48" s="1">
        <f t="shared" si="9"/>
        <v>17</v>
      </c>
      <c r="D48" s="2">
        <f t="shared" si="10"/>
        <v>0.17647058823529413</v>
      </c>
      <c r="F48" s="1">
        <v>34</v>
      </c>
      <c r="G48" s="1">
        <v>52</v>
      </c>
      <c r="H48" s="1">
        <f t="shared" si="11"/>
        <v>86</v>
      </c>
      <c r="I48" s="2">
        <f t="shared" si="12"/>
        <v>0.39534883720930231</v>
      </c>
      <c r="K48" s="1">
        <v>37</v>
      </c>
      <c r="L48" s="1">
        <v>1</v>
      </c>
      <c r="M48" s="1">
        <f t="shared" si="4"/>
        <v>38</v>
      </c>
      <c r="N48" s="2">
        <f t="shared" si="5"/>
        <v>0.97368421052631582</v>
      </c>
      <c r="O48" s="2">
        <f t="shared" si="6"/>
        <v>2.6315789473684209E-2</v>
      </c>
    </row>
    <row r="49" spans="1:15" x14ac:dyDescent="0.25">
      <c r="A49" s="1">
        <v>5</v>
      </c>
      <c r="B49" s="1">
        <v>0</v>
      </c>
      <c r="C49" s="1">
        <f t="shared" si="9"/>
        <v>5</v>
      </c>
      <c r="D49" s="2">
        <f t="shared" si="10"/>
        <v>1</v>
      </c>
      <c r="F49" s="1">
        <v>5</v>
      </c>
      <c r="G49" s="1">
        <v>1</v>
      </c>
      <c r="H49" s="1">
        <f t="shared" si="11"/>
        <v>6</v>
      </c>
      <c r="I49" s="2">
        <f t="shared" si="12"/>
        <v>0.83333333333333337</v>
      </c>
      <c r="K49" s="1">
        <v>1</v>
      </c>
      <c r="L49" s="1">
        <v>1</v>
      </c>
      <c r="M49" s="1">
        <f t="shared" si="4"/>
        <v>2</v>
      </c>
      <c r="N49" s="2">
        <f t="shared" si="5"/>
        <v>0.5</v>
      </c>
      <c r="O49" s="2">
        <f t="shared" si="6"/>
        <v>0.5</v>
      </c>
    </row>
    <row r="50" spans="1:15" x14ac:dyDescent="0.25">
      <c r="A50" s="1">
        <v>9</v>
      </c>
      <c r="B50" s="1">
        <v>7</v>
      </c>
      <c r="C50" s="1">
        <f t="shared" si="9"/>
        <v>16</v>
      </c>
      <c r="D50" s="2">
        <f t="shared" si="10"/>
        <v>0.5625</v>
      </c>
      <c r="F50" s="1">
        <v>4</v>
      </c>
      <c r="G50" s="1">
        <v>0</v>
      </c>
      <c r="H50" s="1">
        <f t="shared" si="11"/>
        <v>4</v>
      </c>
      <c r="I50" s="2">
        <f t="shared" si="12"/>
        <v>1</v>
      </c>
      <c r="K50" s="1">
        <v>2</v>
      </c>
      <c r="L50" s="1">
        <v>4</v>
      </c>
      <c r="M50" s="1">
        <f t="shared" si="4"/>
        <v>6</v>
      </c>
      <c r="N50" s="2">
        <f t="shared" si="5"/>
        <v>0.33333333333333331</v>
      </c>
      <c r="O50" s="2">
        <f t="shared" si="6"/>
        <v>0.66666666666666663</v>
      </c>
    </row>
    <row r="51" spans="1:15" x14ac:dyDescent="0.25">
      <c r="A51" s="1">
        <v>7</v>
      </c>
      <c r="B51" s="1">
        <v>15</v>
      </c>
      <c r="C51" s="1">
        <f t="shared" si="9"/>
        <v>22</v>
      </c>
      <c r="D51" s="2">
        <f t="shared" si="10"/>
        <v>0.31818181818181818</v>
      </c>
      <c r="F51" s="1">
        <v>3</v>
      </c>
      <c r="G51" s="1">
        <v>2</v>
      </c>
      <c r="H51" s="1">
        <f t="shared" si="11"/>
        <v>5</v>
      </c>
      <c r="I51" s="2">
        <f t="shared" si="12"/>
        <v>0.6</v>
      </c>
      <c r="K51" s="1">
        <v>15</v>
      </c>
      <c r="L51" s="1">
        <v>5</v>
      </c>
      <c r="M51" s="1">
        <f t="shared" si="4"/>
        <v>20</v>
      </c>
      <c r="N51" s="2">
        <f t="shared" si="5"/>
        <v>0.75</v>
      </c>
      <c r="O51" s="2">
        <f t="shared" si="6"/>
        <v>0.25</v>
      </c>
    </row>
    <row r="52" spans="1:15" x14ac:dyDescent="0.25">
      <c r="A52" s="1">
        <v>50</v>
      </c>
      <c r="B52" s="1">
        <v>29</v>
      </c>
      <c r="C52" s="1">
        <f t="shared" si="9"/>
        <v>79</v>
      </c>
      <c r="D52" s="2">
        <f t="shared" si="10"/>
        <v>0.63291139240506333</v>
      </c>
      <c r="F52" s="1">
        <v>2</v>
      </c>
      <c r="G52" s="1">
        <v>12</v>
      </c>
      <c r="H52" s="1">
        <f t="shared" si="11"/>
        <v>14</v>
      </c>
      <c r="I52" s="2">
        <f t="shared" si="12"/>
        <v>0.14285714285714285</v>
      </c>
      <c r="K52" s="1">
        <v>45</v>
      </c>
      <c r="L52" s="1">
        <v>4</v>
      </c>
      <c r="M52" s="1">
        <f t="shared" si="4"/>
        <v>49</v>
      </c>
      <c r="N52" s="2">
        <f t="shared" si="5"/>
        <v>0.91836734693877553</v>
      </c>
      <c r="O52" s="2">
        <f t="shared" si="6"/>
        <v>8.1632653061224483E-2</v>
      </c>
    </row>
    <row r="53" spans="1:15" x14ac:dyDescent="0.25">
      <c r="A53" s="1">
        <v>2</v>
      </c>
      <c r="B53" s="1">
        <v>4</v>
      </c>
      <c r="C53" s="1">
        <f t="shared" si="9"/>
        <v>6</v>
      </c>
      <c r="D53" s="2">
        <f t="shared" si="10"/>
        <v>0.33333333333333331</v>
      </c>
      <c r="F53" s="1">
        <v>22</v>
      </c>
      <c r="G53" s="1">
        <v>9</v>
      </c>
      <c r="H53" s="1">
        <f t="shared" si="11"/>
        <v>31</v>
      </c>
      <c r="I53" s="2">
        <f t="shared" si="12"/>
        <v>0.70967741935483875</v>
      </c>
      <c r="K53" s="1">
        <v>38</v>
      </c>
      <c r="L53" s="1">
        <v>10</v>
      </c>
      <c r="M53" s="1">
        <f t="shared" si="4"/>
        <v>48</v>
      </c>
      <c r="N53" s="2">
        <f t="shared" si="5"/>
        <v>0.79166666666666663</v>
      </c>
      <c r="O53" s="2">
        <f t="shared" si="6"/>
        <v>0.20833333333333334</v>
      </c>
    </row>
    <row r="54" spans="1:15" x14ac:dyDescent="0.25">
      <c r="A54" s="1">
        <v>12</v>
      </c>
      <c r="B54" s="1">
        <v>29</v>
      </c>
      <c r="C54" s="1">
        <f t="shared" si="9"/>
        <v>41</v>
      </c>
      <c r="D54" s="2">
        <f t="shared" si="10"/>
        <v>0.29268292682926828</v>
      </c>
      <c r="F54" s="1">
        <v>1</v>
      </c>
      <c r="G54" s="1">
        <v>0</v>
      </c>
      <c r="H54" s="1">
        <f t="shared" si="11"/>
        <v>1</v>
      </c>
      <c r="I54" s="2">
        <f t="shared" si="12"/>
        <v>1</v>
      </c>
      <c r="K54" s="1">
        <v>1</v>
      </c>
      <c r="L54" s="1">
        <v>1</v>
      </c>
      <c r="M54" s="1">
        <f t="shared" si="4"/>
        <v>2</v>
      </c>
      <c r="N54" s="2">
        <f t="shared" si="5"/>
        <v>0.5</v>
      </c>
      <c r="O54" s="2">
        <f t="shared" si="6"/>
        <v>0.5</v>
      </c>
    </row>
    <row r="55" spans="1:15" x14ac:dyDescent="0.25">
      <c r="A55" s="1">
        <v>3</v>
      </c>
      <c r="B55" s="1">
        <v>6</v>
      </c>
      <c r="C55" s="1">
        <f t="shared" si="9"/>
        <v>9</v>
      </c>
      <c r="D55" s="2">
        <f t="shared" si="10"/>
        <v>0.33333333333333331</v>
      </c>
      <c r="F55" s="1">
        <v>8</v>
      </c>
      <c r="G55" s="1">
        <v>3</v>
      </c>
      <c r="H55" s="1">
        <f t="shared" si="11"/>
        <v>11</v>
      </c>
      <c r="I55" s="2">
        <f t="shared" si="12"/>
        <v>0.72727272727272729</v>
      </c>
      <c r="K55" s="1">
        <v>43</v>
      </c>
      <c r="L55" s="1">
        <v>5</v>
      </c>
      <c r="M55" s="1">
        <f t="shared" si="4"/>
        <v>48</v>
      </c>
      <c r="N55" s="2">
        <f t="shared" si="5"/>
        <v>0.89583333333333337</v>
      </c>
      <c r="O55" s="2">
        <f t="shared" si="6"/>
        <v>0.10416666666666667</v>
      </c>
    </row>
    <row r="56" spans="1:15" x14ac:dyDescent="0.25">
      <c r="A56" s="1">
        <v>2</v>
      </c>
      <c r="B56" s="1">
        <v>9</v>
      </c>
      <c r="C56" s="1">
        <f t="shared" si="9"/>
        <v>11</v>
      </c>
      <c r="D56" s="2">
        <f t="shared" si="10"/>
        <v>0.18181818181818182</v>
      </c>
      <c r="F56" s="1">
        <v>3</v>
      </c>
      <c r="G56" s="1">
        <v>5</v>
      </c>
      <c r="H56" s="1">
        <f t="shared" si="11"/>
        <v>8</v>
      </c>
      <c r="I56" s="2">
        <f t="shared" si="12"/>
        <v>0.375</v>
      </c>
      <c r="K56" s="1">
        <v>3</v>
      </c>
      <c r="L56" s="1">
        <v>4</v>
      </c>
      <c r="M56" s="1">
        <f t="shared" si="4"/>
        <v>7</v>
      </c>
      <c r="N56" s="2">
        <f t="shared" si="5"/>
        <v>0.42857142857142855</v>
      </c>
      <c r="O56" s="2">
        <f t="shared" si="6"/>
        <v>0.5714285714285714</v>
      </c>
    </row>
    <row r="57" spans="1:15" x14ac:dyDescent="0.25">
      <c r="A57" s="1">
        <v>51</v>
      </c>
      <c r="B57" s="1">
        <v>49</v>
      </c>
      <c r="C57" s="1">
        <f t="shared" ref="C57:C60" si="13">SUM(A57:B57)</f>
        <v>100</v>
      </c>
      <c r="D57" s="2">
        <f t="shared" ref="D57:D60" si="14">A57/C57</f>
        <v>0.51</v>
      </c>
      <c r="F57" s="1">
        <v>2</v>
      </c>
      <c r="G57" s="1">
        <v>2</v>
      </c>
      <c r="H57" s="1">
        <f t="shared" ref="H57:H60" si="15">SUM(F57:G57)</f>
        <v>4</v>
      </c>
      <c r="I57" s="2">
        <f t="shared" ref="I57:I60" si="16">F57/H57</f>
        <v>0.5</v>
      </c>
      <c r="K57" s="1">
        <v>20</v>
      </c>
      <c r="L57" s="1">
        <v>4</v>
      </c>
      <c r="M57" s="1">
        <f t="shared" si="4"/>
        <v>24</v>
      </c>
      <c r="N57" s="2">
        <f t="shared" si="5"/>
        <v>0.83333333333333337</v>
      </c>
      <c r="O57" s="2">
        <f t="shared" si="6"/>
        <v>0.16666666666666666</v>
      </c>
    </row>
    <row r="58" spans="1:15" x14ac:dyDescent="0.25">
      <c r="A58" s="1">
        <v>30</v>
      </c>
      <c r="B58" s="1">
        <v>42</v>
      </c>
      <c r="C58" s="1">
        <f t="shared" si="13"/>
        <v>72</v>
      </c>
      <c r="D58" s="2">
        <f t="shared" si="14"/>
        <v>0.41666666666666669</v>
      </c>
      <c r="F58" s="1">
        <v>11</v>
      </c>
      <c r="G58" s="1">
        <v>5</v>
      </c>
      <c r="H58" s="1">
        <f t="shared" si="15"/>
        <v>16</v>
      </c>
      <c r="I58" s="2">
        <f t="shared" si="16"/>
        <v>0.6875</v>
      </c>
      <c r="K58" s="1">
        <v>42</v>
      </c>
      <c r="L58" s="1">
        <v>11</v>
      </c>
      <c r="M58" s="1">
        <f t="shared" si="4"/>
        <v>53</v>
      </c>
      <c r="N58" s="2">
        <f t="shared" si="5"/>
        <v>0.79245283018867929</v>
      </c>
      <c r="O58" s="2">
        <f t="shared" si="6"/>
        <v>0.20754716981132076</v>
      </c>
    </row>
    <row r="59" spans="1:15" x14ac:dyDescent="0.25">
      <c r="A59" s="1">
        <v>17</v>
      </c>
      <c r="B59" s="1">
        <v>22</v>
      </c>
      <c r="C59" s="1">
        <f t="shared" si="13"/>
        <v>39</v>
      </c>
      <c r="D59" s="2">
        <f t="shared" si="14"/>
        <v>0.4358974358974359</v>
      </c>
      <c r="F59" s="1">
        <v>19</v>
      </c>
      <c r="G59" s="1">
        <v>10</v>
      </c>
      <c r="H59" s="1">
        <f t="shared" si="15"/>
        <v>29</v>
      </c>
      <c r="I59" s="2">
        <f t="shared" si="16"/>
        <v>0.65517241379310343</v>
      </c>
      <c r="K59" s="1">
        <v>12</v>
      </c>
      <c r="L59" s="1">
        <v>4</v>
      </c>
      <c r="M59" s="1">
        <f t="shared" si="4"/>
        <v>16</v>
      </c>
      <c r="N59" s="2">
        <f t="shared" si="5"/>
        <v>0.75</v>
      </c>
      <c r="O59" s="2">
        <f t="shared" si="6"/>
        <v>0.25</v>
      </c>
    </row>
    <row r="60" spans="1:15" x14ac:dyDescent="0.25">
      <c r="A60" s="1">
        <v>0</v>
      </c>
      <c r="B60" s="1">
        <v>1</v>
      </c>
      <c r="C60" s="1">
        <f t="shared" si="13"/>
        <v>1</v>
      </c>
      <c r="D60" s="2">
        <f t="shared" si="14"/>
        <v>0</v>
      </c>
      <c r="F60" s="1">
        <v>5</v>
      </c>
      <c r="G60" s="1">
        <v>3</v>
      </c>
      <c r="H60" s="1">
        <f t="shared" si="15"/>
        <v>8</v>
      </c>
      <c r="I60" s="2">
        <f t="shared" si="16"/>
        <v>0.625</v>
      </c>
      <c r="K60" s="1">
        <v>26</v>
      </c>
      <c r="L60" s="1">
        <v>16</v>
      </c>
      <c r="M60" s="1">
        <f t="shared" si="4"/>
        <v>42</v>
      </c>
      <c r="N60" s="2">
        <f>K60/M60</f>
        <v>0.61904761904761907</v>
      </c>
      <c r="O60" s="2">
        <f t="shared" si="6"/>
        <v>0.38095238095238093</v>
      </c>
    </row>
    <row r="61" spans="1:15" x14ac:dyDescent="0.25">
      <c r="K61" s="1"/>
      <c r="L61" s="1"/>
    </row>
    <row r="62" spans="1:15" ht="30" x14ac:dyDescent="0.25">
      <c r="A62" s="4" t="s">
        <v>11</v>
      </c>
      <c r="D62" s="2">
        <f>AVERAGE(D3:D60)</f>
        <v>0.43198174792658206</v>
      </c>
      <c r="I62" s="2">
        <f>AVERAGE(I3:I60)</f>
        <v>0.63081968252144482</v>
      </c>
      <c r="K62" s="1"/>
      <c r="L62" s="1"/>
      <c r="N62" s="2">
        <f>AVERAGE(N3:N60)</f>
        <v>0.68490426369380775</v>
      </c>
      <c r="O62" s="2">
        <f>AVERAGE(O3:O60)</f>
        <v>0.31509573630619231</v>
      </c>
    </row>
    <row r="63" spans="1:15" x14ac:dyDescent="0.25">
      <c r="K63" s="1"/>
      <c r="L63" s="1"/>
    </row>
    <row r="64" spans="1:15" x14ac:dyDescent="0.25">
      <c r="K64" s="1"/>
      <c r="L64" s="1"/>
    </row>
    <row r="65" spans="11:12" x14ac:dyDescent="0.25">
      <c r="K65" s="1"/>
      <c r="L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2024-05-23T10:34:16Z</dcterms:created>
  <dcterms:modified xsi:type="dcterms:W3CDTF">2024-05-23T15:58:05Z</dcterms:modified>
</cp:coreProperties>
</file>