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1731_corp_caixa_gov_br/Documents/Documentos/ENVIAR POR EMAIL PARA BACKUP PESSOAL ATUAL - JOGAR DOC AQUI/TEIA - TRANSFORMACAO DIGITAL/CURSO CAIXA NA DIO Bootcamp Microsoft Certification Challenge #2 AZ-204/DESAFIOS/planilhaInteli/"/>
    </mc:Choice>
  </mc:AlternateContent>
  <xr:revisionPtr revIDLastSave="2" documentId="8_{D7D70C5A-9528-4F1E-8A5F-8A9DDB505516}" xr6:coauthVersionLast="47" xr6:coauthVersionMax="47" xr10:uidLastSave="{B65B7B95-9A81-465E-8E19-AF5ACD07DC03}"/>
  <bookViews>
    <workbookView xWindow="-120" yWindow="-120" windowWidth="24240" windowHeight="13020" xr2:uid="{DC24BA38-EE98-46FE-ABEB-17DB539DC0BA}"/>
  </bookViews>
  <sheets>
    <sheet name="Reforma" sheetId="1" r:id="rId1"/>
  </sheets>
  <definedNames>
    <definedName name="_xlnm.Print_Area" localSheetId="0">Reforma!$B$2:$U$92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P10" i="1" s="1"/>
  <c r="C92" i="1"/>
  <c r="P5" i="1" s="1"/>
  <c r="P15" i="1" l="1"/>
</calcChain>
</file>

<file path=xl/sharedStrings.xml><?xml version="1.0" encoding="utf-8"?>
<sst xmlns="http://schemas.openxmlformats.org/spreadsheetml/2006/main" count="113" uniqueCount="106">
  <si>
    <t>PLANILHA DE CONTROLE DE DOAÇÕES E DESPESAS DA REFORMA DA CASA DA DONA ANA PARA PRESTAÇÃO DE CONTAS</t>
  </si>
  <si>
    <t>Data</t>
  </si>
  <si>
    <t>Entrada</t>
  </si>
  <si>
    <t>Saida</t>
  </si>
  <si>
    <t>Nota Fiscal</t>
  </si>
  <si>
    <t>HISTÓRICO</t>
  </si>
  <si>
    <t>TOTAIS</t>
  </si>
  <si>
    <t>TOTAL ARRECADADO</t>
  </si>
  <si>
    <t>TOTAL GASTO</t>
  </si>
  <si>
    <t>TOTAL DISPONIVEL</t>
  </si>
  <si>
    <t>OBSERVAÇÕES</t>
  </si>
  <si>
    <t>Sr. Alternio doou dois sacos de cimento</t>
  </si>
  <si>
    <t>Sr. Aurélio(eletricista) doou a mão de obra</t>
  </si>
  <si>
    <t>Doação William</t>
  </si>
  <si>
    <t>Doação Fabio</t>
  </si>
  <si>
    <t>Doação Serafim</t>
  </si>
  <si>
    <t>Doação Moacir</t>
  </si>
  <si>
    <t>Doação Regis</t>
  </si>
  <si>
    <t>Doação Haidê</t>
  </si>
  <si>
    <t>Doação Fabiano</t>
  </si>
  <si>
    <t>Doação Magrão</t>
  </si>
  <si>
    <t>Doação Márcio</t>
  </si>
  <si>
    <t>Doação AlexSandro via Pix</t>
  </si>
  <si>
    <t>Paulinho</t>
  </si>
  <si>
    <t>Zé chofer</t>
  </si>
  <si>
    <t>3321</t>
  </si>
  <si>
    <t>Luiz do Depósito deu desconto (R$ 117,00) Casa Nova material de constr)</t>
  </si>
  <si>
    <t>Doação Didi(do Santa Emilia)</t>
  </si>
  <si>
    <t>Doação Didi(amigo William)</t>
  </si>
  <si>
    <t>Doação Sr. Ernesto</t>
  </si>
  <si>
    <t>Doação Russo</t>
  </si>
  <si>
    <t>Doação Vanda</t>
  </si>
  <si>
    <t>Doação Orlanda</t>
  </si>
  <si>
    <t>Compra de caixa de agua e TEE</t>
  </si>
  <si>
    <t>compra de barra de cano 3/4</t>
  </si>
  <si>
    <t>Doação de José Aparecido dos Santos</t>
  </si>
  <si>
    <t>Doação do Butija</t>
  </si>
  <si>
    <t>Doação Maguinho</t>
  </si>
  <si>
    <t>Doação cliente do William</t>
  </si>
  <si>
    <t>Doação Cicero</t>
  </si>
  <si>
    <t>Compra de 2 colunas no IRMÃOS CARDOSO</t>
  </si>
  <si>
    <t>Compra de materiais diversos no Casa Nova materiais para construção (Luiz do Depósito)</t>
  </si>
  <si>
    <t>Irmãos Cardoso deram desconto de R$ 15,00 em 08/03/21</t>
  </si>
  <si>
    <t>Material de construção JJ</t>
  </si>
  <si>
    <t>Material de construção Terenos</t>
  </si>
  <si>
    <t>Doação Henrique</t>
  </si>
  <si>
    <t>Doação Eloi</t>
  </si>
  <si>
    <t>Doação Elisa</t>
  </si>
  <si>
    <t>Doação Sr. Gersino</t>
  </si>
  <si>
    <t>Doação Bruna Soares Souza</t>
  </si>
  <si>
    <t>Doação Ricardo</t>
  </si>
  <si>
    <t>Doação Dona Luzinete</t>
  </si>
  <si>
    <t>Doação Edmilson (nego)</t>
  </si>
  <si>
    <t>Dona Maria (Mãe da Shirley) Doou 3 Blocos para as paredes (ventilação) R$ 36,00</t>
  </si>
  <si>
    <t>Terenos compra de cimento</t>
  </si>
  <si>
    <t>Ferraz Viana (compra de barra de ferro)</t>
  </si>
  <si>
    <t>Doação  Claúdio Elias (colega de trabalho Divino)</t>
  </si>
  <si>
    <t>Doação Jeferson (colega de trabalho Divino)</t>
  </si>
  <si>
    <t>H2 Materiais (compra de fita isolante)</t>
  </si>
  <si>
    <t>Material de construção no Luiz (Casa Nova - com desconto)</t>
  </si>
  <si>
    <t xml:space="preserve">Doação Rui (filho do 80) </t>
  </si>
  <si>
    <t>madeireira Lopes e Silva</t>
  </si>
  <si>
    <t xml:space="preserve">Fernando Doou 5 telhas e ajudou a fazer o trabalho </t>
  </si>
  <si>
    <t>Vizinho do Divino (valor entregue para conserto carro que foi revertido para doação)</t>
  </si>
  <si>
    <t>Doação Didi (pedreiro)</t>
  </si>
  <si>
    <t>HR material de construção</t>
  </si>
  <si>
    <t xml:space="preserve">SC Sul Materiais de Elétrica  (Filho do Sr. Aurélio doou material no valor de R$ 124,02) </t>
  </si>
  <si>
    <t>Material de construção J Jota</t>
  </si>
  <si>
    <t>Terenos compra de areia jacarei</t>
  </si>
  <si>
    <t>JJ Material doou um saco de cimento (Sr. Narciso)</t>
  </si>
  <si>
    <t>compra de Cotovelo</t>
  </si>
  <si>
    <t>OBS: O SALDO FICOU NEGATIVO EM 30/04 e 02/05 - R$ 176,49</t>
  </si>
  <si>
    <t>Doacão Rogério</t>
  </si>
  <si>
    <t>Doacao Cicero</t>
  </si>
  <si>
    <t>OBS: NO DIA 02/05 HOUVE DOACAO DE R$ 150,00 E O SALDO FICIU NEGATIVO - R$ 26,49</t>
  </si>
  <si>
    <t>OBS: NO DIA 07/05 HOUVE DOACAO DE R$ 100,00 E O SALDO FICOU POSITIVO EM R$ 73,51</t>
  </si>
  <si>
    <t>Doacao Vanda</t>
  </si>
  <si>
    <t>Compra do piso na Leroy Merlin com uso do cartao de credito Douglas(ver Observacoes)</t>
  </si>
  <si>
    <t>Vânio doou uma lata de tinta</t>
  </si>
  <si>
    <t>Serafim Doou janela de aluminio no valor de R$ 407,00</t>
  </si>
  <si>
    <t>compra de argamassa</t>
  </si>
  <si>
    <t>compra de fita isolante</t>
  </si>
  <si>
    <t>Doacao Haidê</t>
  </si>
  <si>
    <t>compra de espacador na EJ. Mat para construcao e tintas</t>
  </si>
  <si>
    <t>Compra de conduite no J Jota</t>
  </si>
  <si>
    <t>Doacao Severino</t>
  </si>
  <si>
    <t>Compra de Argamassa e Cimento no Terenos</t>
  </si>
  <si>
    <t>Compra de Blocos no Deposito do Luiz</t>
  </si>
  <si>
    <t>Doacão Maguinho</t>
  </si>
  <si>
    <t>Doação Vanilde</t>
  </si>
  <si>
    <t>Doação Régis</t>
  </si>
  <si>
    <t>Compra de um joelho na HR Materias de contruçao.</t>
  </si>
  <si>
    <t>Doacao Zé Chofer</t>
  </si>
  <si>
    <t>Doacao Elisa</t>
  </si>
  <si>
    <t xml:space="preserve">compra de cimento </t>
  </si>
  <si>
    <t>compra de cano</t>
  </si>
  <si>
    <t>compra de caixinha de luz</t>
  </si>
  <si>
    <t>compra de 2 sacos de cimento</t>
  </si>
  <si>
    <t>compra de cimento</t>
  </si>
  <si>
    <t xml:space="preserve">gesso, arame e pregos no terenos </t>
  </si>
  <si>
    <t>compra de cotovelos no terenos</t>
  </si>
  <si>
    <t>compra de tampão</t>
  </si>
  <si>
    <t xml:space="preserve">3 pedacos de ferro </t>
  </si>
  <si>
    <t>Vanda Doou: 3 colunas, 2 barras de cano 3/4 e meio metro de</t>
  </si>
  <si>
    <t xml:space="preserve"> pedra.</t>
  </si>
  <si>
    <t>compra de cimento no Terenos Materiais de Construcao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</si>
</sst>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0" fontId="0" fillId="3" borderId="0" xfId="0" applyFill="1"/>
    <xf numFmtId="0" fontId="0" fillId="0" borderId="1" xfId="0" applyBorder="1"/>
    <xf numFmtId="0" fontId="2" fillId="3" borderId="1" xfId="0" applyFont="1" applyFill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2" borderId="2" xfId="0" applyNumberFormat="1" applyFont="1" applyFill="1" applyBorder="1" applyAlignment="1" applyProtection="1">
      <alignment horizontal="center" vertical="center" wrapText="1"/>
    </xf>
    <xf numFmtId="164" fontId="1" fillId="2" borderId="0" xfId="0" applyNumberFormat="1" applyFont="1" applyFill="1" applyAlignment="1" applyProtection="1">
      <alignment horizontal="center" vertical="center" wrapText="1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127B-4C98-4EC9-8FD0-E6A79D54D14C}">
  <dimension ref="A1:V92"/>
  <sheetViews>
    <sheetView tabSelected="1" topLeftCell="A17" zoomScale="75" zoomScaleNormal="75" workbookViewId="0">
      <selection activeCell="E50" sqref="E50"/>
    </sheetView>
  </sheetViews>
  <sheetFormatPr defaultRowHeight="15" x14ac:dyDescent="0.25"/>
  <cols>
    <col min="1" max="1" width="4.7109375" customWidth="1"/>
    <col min="2" max="2" width="11.85546875" customWidth="1"/>
    <col min="3" max="3" width="13.7109375" customWidth="1"/>
    <col min="4" max="4" width="15.28515625" customWidth="1"/>
    <col min="5" max="5" width="19" customWidth="1"/>
    <col min="15" max="15" width="16.7109375" customWidth="1"/>
    <col min="22" max="22" width="5.42578125" customWidth="1"/>
  </cols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8.75" x14ac:dyDescent="0.4">
      <c r="A2" s="4"/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4"/>
    </row>
    <row r="3" spans="1:22" ht="18.75" x14ac:dyDescent="0.4">
      <c r="A3" s="4"/>
      <c r="B3" s="9" t="s">
        <v>1</v>
      </c>
      <c r="C3" s="9" t="s">
        <v>2</v>
      </c>
      <c r="D3" s="9" t="s">
        <v>3</v>
      </c>
      <c r="E3" s="9" t="s">
        <v>4</v>
      </c>
      <c r="F3" s="14" t="s">
        <v>5</v>
      </c>
      <c r="G3" s="14"/>
      <c r="H3" s="14"/>
      <c r="I3" s="14"/>
      <c r="J3" s="14"/>
      <c r="K3" s="14"/>
      <c r="L3" s="14"/>
      <c r="M3" s="14"/>
      <c r="N3" s="14"/>
      <c r="O3" s="9"/>
      <c r="P3" s="15" t="s">
        <v>6</v>
      </c>
      <c r="Q3" s="16"/>
      <c r="R3" s="16"/>
      <c r="S3" s="4"/>
      <c r="T3" s="4"/>
      <c r="U3" s="4"/>
      <c r="V3" s="4"/>
    </row>
    <row r="4" spans="1:22" ht="18.75" x14ac:dyDescent="0.4">
      <c r="A4" s="4"/>
      <c r="B4" s="1">
        <v>44253</v>
      </c>
      <c r="C4" s="2">
        <v>100</v>
      </c>
      <c r="D4" s="2"/>
      <c r="E4" s="3"/>
      <c r="F4" s="12" t="s">
        <v>13</v>
      </c>
      <c r="G4" s="12"/>
      <c r="H4" s="12"/>
      <c r="I4" s="12"/>
      <c r="J4" s="12"/>
      <c r="K4" s="12"/>
      <c r="L4" s="12"/>
      <c r="M4" s="12"/>
      <c r="N4" s="12"/>
      <c r="O4" s="21"/>
      <c r="P4" s="17" t="s">
        <v>7</v>
      </c>
      <c r="Q4" s="18"/>
      <c r="R4" s="18"/>
      <c r="S4" s="4"/>
      <c r="T4" s="4"/>
      <c r="U4" s="4"/>
      <c r="V4" s="4"/>
    </row>
    <row r="5" spans="1:22" x14ac:dyDescent="0.25">
      <c r="A5" s="4"/>
      <c r="B5" s="1">
        <v>44253</v>
      </c>
      <c r="C5" s="2">
        <v>88</v>
      </c>
      <c r="D5" s="2"/>
      <c r="E5" s="3"/>
      <c r="F5" s="12" t="s">
        <v>14</v>
      </c>
      <c r="G5" s="12"/>
      <c r="H5" s="12"/>
      <c r="I5" s="12"/>
      <c r="J5" s="12"/>
      <c r="K5" s="12"/>
      <c r="L5" s="12"/>
      <c r="M5" s="12"/>
      <c r="N5" s="12"/>
      <c r="O5" s="22"/>
      <c r="P5" s="19">
        <f>C92</f>
        <v>4406.6000000000004</v>
      </c>
      <c r="Q5" s="20"/>
      <c r="R5" s="20"/>
      <c r="S5" s="4"/>
      <c r="T5" s="4"/>
      <c r="U5" s="4"/>
      <c r="V5" s="4"/>
    </row>
    <row r="6" spans="1:22" x14ac:dyDescent="0.25">
      <c r="A6" s="4"/>
      <c r="B6" s="1">
        <v>44253</v>
      </c>
      <c r="C6" s="2">
        <v>20</v>
      </c>
      <c r="D6" s="2"/>
      <c r="E6" s="3"/>
      <c r="F6" s="12" t="s">
        <v>15</v>
      </c>
      <c r="G6" s="12"/>
      <c r="H6" s="12"/>
      <c r="I6" s="12"/>
      <c r="J6" s="12"/>
      <c r="K6" s="12"/>
      <c r="L6" s="12"/>
      <c r="M6" s="12"/>
      <c r="N6" s="12"/>
      <c r="O6" s="22"/>
      <c r="P6" s="19"/>
      <c r="Q6" s="20"/>
      <c r="R6" s="20"/>
      <c r="S6" s="4"/>
      <c r="T6" s="4"/>
      <c r="U6" s="4"/>
      <c r="V6" s="4"/>
    </row>
    <row r="7" spans="1:22" x14ac:dyDescent="0.25">
      <c r="A7" s="4"/>
      <c r="B7" s="1">
        <v>44253</v>
      </c>
      <c r="C7" s="2">
        <v>145</v>
      </c>
      <c r="D7" s="2"/>
      <c r="E7" s="3"/>
      <c r="F7" s="12" t="s">
        <v>16</v>
      </c>
      <c r="G7" s="12"/>
      <c r="H7" s="12"/>
      <c r="I7" s="12"/>
      <c r="J7" s="12"/>
      <c r="K7" s="12"/>
      <c r="L7" s="12"/>
      <c r="M7" s="12"/>
      <c r="N7" s="12"/>
      <c r="O7" s="22"/>
      <c r="P7" s="19"/>
      <c r="Q7" s="20"/>
      <c r="R7" s="20"/>
      <c r="S7" s="4"/>
      <c r="T7" s="4"/>
      <c r="U7" s="4"/>
      <c r="V7" s="4"/>
    </row>
    <row r="8" spans="1:22" x14ac:dyDescent="0.25">
      <c r="A8" s="4"/>
      <c r="B8" s="1">
        <v>44253</v>
      </c>
      <c r="C8" s="2">
        <v>50</v>
      </c>
      <c r="D8" s="2"/>
      <c r="E8" s="3"/>
      <c r="F8" s="12" t="s">
        <v>17</v>
      </c>
      <c r="G8" s="12"/>
      <c r="H8" s="12"/>
      <c r="I8" s="12"/>
      <c r="J8" s="12"/>
      <c r="K8" s="12"/>
      <c r="L8" s="12"/>
      <c r="M8" s="12"/>
      <c r="N8" s="12"/>
      <c r="O8" s="22"/>
      <c r="P8" s="4"/>
      <c r="Q8" s="4"/>
      <c r="R8" s="4"/>
      <c r="S8" s="4"/>
      <c r="T8" s="4"/>
      <c r="U8" s="4"/>
      <c r="V8" s="4"/>
    </row>
    <row r="9" spans="1:22" ht="18.75" x14ac:dyDescent="0.4">
      <c r="A9" s="4"/>
      <c r="B9" s="1">
        <v>44253</v>
      </c>
      <c r="C9" s="2">
        <v>200</v>
      </c>
      <c r="D9" s="2"/>
      <c r="E9" s="3"/>
      <c r="F9" s="12" t="s">
        <v>18</v>
      </c>
      <c r="G9" s="12"/>
      <c r="H9" s="12"/>
      <c r="I9" s="12"/>
      <c r="J9" s="12"/>
      <c r="K9" s="12"/>
      <c r="L9" s="12"/>
      <c r="M9" s="12"/>
      <c r="N9" s="12"/>
      <c r="O9" s="22"/>
      <c r="P9" s="17" t="s">
        <v>8</v>
      </c>
      <c r="Q9" s="18"/>
      <c r="R9" s="18"/>
      <c r="S9" s="4"/>
      <c r="T9" s="4"/>
      <c r="U9" s="4"/>
      <c r="V9" s="4"/>
    </row>
    <row r="10" spans="1:22" x14ac:dyDescent="0.25">
      <c r="A10" s="4"/>
      <c r="B10" s="1">
        <v>44254</v>
      </c>
      <c r="C10" s="2">
        <v>200</v>
      </c>
      <c r="D10" s="2"/>
      <c r="E10" s="3"/>
      <c r="F10" s="12" t="s">
        <v>64</v>
      </c>
      <c r="G10" s="12"/>
      <c r="H10" s="12"/>
      <c r="I10" s="12"/>
      <c r="J10" s="12"/>
      <c r="K10" s="12"/>
      <c r="L10" s="12"/>
      <c r="M10" s="12"/>
      <c r="N10" s="12"/>
      <c r="O10" s="22"/>
      <c r="P10" s="19">
        <f>D92</f>
        <v>4425.17</v>
      </c>
      <c r="Q10" s="20"/>
      <c r="R10" s="20"/>
      <c r="S10" s="4"/>
      <c r="T10" s="4"/>
      <c r="U10" s="4"/>
      <c r="V10" s="4"/>
    </row>
    <row r="11" spans="1:22" x14ac:dyDescent="0.25">
      <c r="A11" s="4"/>
      <c r="B11" s="1">
        <v>44254</v>
      </c>
      <c r="C11" s="2">
        <v>50</v>
      </c>
      <c r="D11" s="2"/>
      <c r="E11" s="3"/>
      <c r="F11" s="12" t="s">
        <v>19</v>
      </c>
      <c r="G11" s="12"/>
      <c r="H11" s="12"/>
      <c r="I11" s="12"/>
      <c r="J11" s="12"/>
      <c r="K11" s="12"/>
      <c r="L11" s="12"/>
      <c r="M11" s="12"/>
      <c r="N11" s="12"/>
      <c r="O11" s="22"/>
      <c r="P11" s="19"/>
      <c r="Q11" s="20"/>
      <c r="R11" s="20"/>
      <c r="S11" s="4"/>
      <c r="T11" s="4"/>
      <c r="U11" s="4"/>
      <c r="V11" s="4"/>
    </row>
    <row r="12" spans="1:22" x14ac:dyDescent="0.25">
      <c r="A12" s="4"/>
      <c r="B12" s="1">
        <v>44254</v>
      </c>
      <c r="C12" s="2">
        <v>50</v>
      </c>
      <c r="D12" s="2"/>
      <c r="E12" s="3"/>
      <c r="F12" s="12" t="s">
        <v>20</v>
      </c>
      <c r="G12" s="12"/>
      <c r="H12" s="12"/>
      <c r="I12" s="12"/>
      <c r="J12" s="12"/>
      <c r="K12" s="12"/>
      <c r="L12" s="12"/>
      <c r="M12" s="12"/>
      <c r="N12" s="12"/>
      <c r="O12" s="22"/>
      <c r="P12" s="19"/>
      <c r="Q12" s="20"/>
      <c r="R12" s="20"/>
      <c r="S12" s="4"/>
      <c r="T12" s="4"/>
      <c r="U12" s="4"/>
      <c r="V12" s="4"/>
    </row>
    <row r="13" spans="1:22" x14ac:dyDescent="0.25">
      <c r="A13" s="4"/>
      <c r="B13" s="1">
        <v>44254</v>
      </c>
      <c r="C13" s="2">
        <v>100</v>
      </c>
      <c r="D13" s="2"/>
      <c r="E13" s="3"/>
      <c r="F13" s="12" t="s">
        <v>21</v>
      </c>
      <c r="G13" s="12"/>
      <c r="H13" s="12"/>
      <c r="I13" s="12"/>
      <c r="J13" s="12"/>
      <c r="K13" s="12"/>
      <c r="L13" s="12"/>
      <c r="M13" s="12"/>
      <c r="N13" s="12"/>
      <c r="O13" s="22"/>
      <c r="P13" s="4"/>
      <c r="Q13" s="4"/>
      <c r="R13" s="4"/>
      <c r="S13" s="4"/>
      <c r="T13" s="4"/>
      <c r="U13" s="4"/>
      <c r="V13" s="4"/>
    </row>
    <row r="14" spans="1:22" ht="18.75" x14ac:dyDescent="0.4">
      <c r="A14" s="4"/>
      <c r="B14" s="1">
        <v>44254</v>
      </c>
      <c r="C14" s="2">
        <v>100</v>
      </c>
      <c r="D14" s="2"/>
      <c r="E14" s="3"/>
      <c r="F14" s="12" t="s">
        <v>22</v>
      </c>
      <c r="G14" s="12"/>
      <c r="H14" s="12"/>
      <c r="I14" s="12"/>
      <c r="J14" s="12"/>
      <c r="K14" s="12"/>
      <c r="L14" s="12"/>
      <c r="M14" s="12"/>
      <c r="N14" s="12"/>
      <c r="O14" s="22"/>
      <c r="P14" s="17" t="s">
        <v>9</v>
      </c>
      <c r="Q14" s="18"/>
      <c r="R14" s="18"/>
      <c r="S14" s="4"/>
      <c r="T14" s="4"/>
      <c r="U14" s="4"/>
      <c r="V14" s="4"/>
    </row>
    <row r="15" spans="1:22" x14ac:dyDescent="0.25">
      <c r="A15" s="4"/>
      <c r="B15" s="1">
        <v>44255</v>
      </c>
      <c r="C15" s="2">
        <v>50</v>
      </c>
      <c r="D15" s="2"/>
      <c r="E15" s="3"/>
      <c r="F15" s="12" t="s">
        <v>23</v>
      </c>
      <c r="G15" s="12"/>
      <c r="H15" s="12"/>
      <c r="I15" s="12"/>
      <c r="J15" s="12"/>
      <c r="K15" s="12"/>
      <c r="L15" s="12"/>
      <c r="M15" s="12"/>
      <c r="N15" s="12"/>
      <c r="O15" s="22"/>
      <c r="P15" s="28">
        <f>SUM(C92-D92)</f>
        <v>-18.569999999999709</v>
      </c>
      <c r="Q15" s="29"/>
      <c r="R15" s="29"/>
      <c r="S15" s="4"/>
      <c r="T15" s="4"/>
      <c r="U15" s="4"/>
      <c r="V15" s="4"/>
    </row>
    <row r="16" spans="1:22" x14ac:dyDescent="0.25">
      <c r="A16" s="4"/>
      <c r="B16" s="1">
        <v>44258</v>
      </c>
      <c r="C16" s="2">
        <v>50</v>
      </c>
      <c r="D16" s="2"/>
      <c r="E16" s="3"/>
      <c r="F16" s="12" t="s">
        <v>24</v>
      </c>
      <c r="G16" s="12"/>
      <c r="H16" s="12"/>
      <c r="I16" s="12"/>
      <c r="J16" s="12"/>
      <c r="K16" s="12"/>
      <c r="L16" s="12"/>
      <c r="M16" s="12"/>
      <c r="N16" s="12"/>
      <c r="O16" s="22"/>
      <c r="P16" s="28"/>
      <c r="Q16" s="29"/>
      <c r="R16" s="29"/>
      <c r="S16" s="4"/>
      <c r="T16" s="4"/>
      <c r="U16" s="4"/>
      <c r="V16" s="4"/>
    </row>
    <row r="17" spans="1:22" x14ac:dyDescent="0.25">
      <c r="A17" s="4"/>
      <c r="B17" s="1">
        <v>44258</v>
      </c>
      <c r="C17" s="2"/>
      <c r="D17" s="2">
        <v>1100</v>
      </c>
      <c r="E17" s="3" t="s">
        <v>25</v>
      </c>
      <c r="F17" s="12" t="s">
        <v>41</v>
      </c>
      <c r="G17" s="12"/>
      <c r="H17" s="12"/>
      <c r="I17" s="12"/>
      <c r="J17" s="12"/>
      <c r="K17" s="12"/>
      <c r="L17" s="12"/>
      <c r="M17" s="12"/>
      <c r="N17" s="12"/>
      <c r="O17" s="22"/>
      <c r="P17" s="28"/>
      <c r="Q17" s="29"/>
      <c r="R17" s="29"/>
      <c r="S17" s="4"/>
      <c r="T17" s="4"/>
      <c r="U17" s="4"/>
      <c r="V17" s="4"/>
    </row>
    <row r="18" spans="1:22" x14ac:dyDescent="0.25">
      <c r="A18" s="4"/>
      <c r="B18" s="1">
        <v>44258</v>
      </c>
      <c r="C18" s="2">
        <v>100</v>
      </c>
      <c r="D18" s="2"/>
      <c r="E18" s="3"/>
      <c r="F18" s="12" t="s">
        <v>27</v>
      </c>
      <c r="G18" s="12"/>
      <c r="H18" s="12"/>
      <c r="I18" s="12"/>
      <c r="J18" s="12"/>
      <c r="K18" s="12"/>
      <c r="L18" s="12"/>
      <c r="M18" s="12"/>
      <c r="N18" s="12"/>
      <c r="O18" s="22"/>
      <c r="P18" s="4"/>
      <c r="Q18" s="4"/>
      <c r="R18" s="4"/>
      <c r="S18" s="4"/>
      <c r="T18" s="4"/>
      <c r="U18" s="4"/>
      <c r="V18" s="4"/>
    </row>
    <row r="19" spans="1:22" ht="18.75" x14ac:dyDescent="0.4">
      <c r="A19" s="4"/>
      <c r="B19" s="1">
        <v>44258</v>
      </c>
      <c r="C19" s="2">
        <v>113</v>
      </c>
      <c r="D19" s="2"/>
      <c r="E19" s="3"/>
      <c r="F19" s="12" t="s">
        <v>28</v>
      </c>
      <c r="G19" s="12"/>
      <c r="H19" s="12"/>
      <c r="I19" s="12"/>
      <c r="J19" s="12"/>
      <c r="K19" s="12"/>
      <c r="L19" s="12"/>
      <c r="M19" s="12"/>
      <c r="N19" s="12"/>
      <c r="O19" s="22"/>
      <c r="P19" s="15" t="s">
        <v>10</v>
      </c>
      <c r="Q19" s="16"/>
      <c r="R19" s="16"/>
      <c r="S19" s="16"/>
      <c r="T19" s="16"/>
      <c r="U19" s="16"/>
      <c r="V19" s="4"/>
    </row>
    <row r="20" spans="1:22" x14ac:dyDescent="0.25">
      <c r="A20" s="4"/>
      <c r="B20" s="1">
        <v>44258</v>
      </c>
      <c r="C20" s="2">
        <v>50</v>
      </c>
      <c r="D20" s="2"/>
      <c r="E20" s="3"/>
      <c r="F20" s="12" t="s">
        <v>29</v>
      </c>
      <c r="G20" s="12"/>
      <c r="H20" s="12"/>
      <c r="I20" s="12"/>
      <c r="J20" s="12"/>
      <c r="K20" s="12"/>
      <c r="L20" s="12"/>
      <c r="M20" s="12"/>
      <c r="N20" s="12"/>
      <c r="O20" s="22"/>
      <c r="P20" s="23" t="s">
        <v>11</v>
      </c>
      <c r="Q20" s="24"/>
      <c r="R20" s="24"/>
      <c r="S20" s="24"/>
      <c r="T20" s="24"/>
      <c r="U20" s="24"/>
      <c r="V20" s="4"/>
    </row>
    <row r="21" spans="1:22" x14ac:dyDescent="0.25">
      <c r="A21" s="4"/>
      <c r="B21" s="1">
        <v>44259</v>
      </c>
      <c r="C21" s="2">
        <v>50</v>
      </c>
      <c r="D21" s="2"/>
      <c r="E21" s="3"/>
      <c r="F21" s="12" t="s">
        <v>30</v>
      </c>
      <c r="G21" s="12"/>
      <c r="H21" s="12"/>
      <c r="I21" s="12"/>
      <c r="J21" s="12"/>
      <c r="K21" s="12"/>
      <c r="L21" s="12"/>
      <c r="M21" s="12"/>
      <c r="N21" s="12"/>
      <c r="O21" s="22"/>
      <c r="P21" s="23" t="s">
        <v>12</v>
      </c>
      <c r="Q21" s="24"/>
      <c r="R21" s="24"/>
      <c r="S21" s="24"/>
      <c r="T21" s="24"/>
      <c r="U21" s="24"/>
      <c r="V21" s="4"/>
    </row>
    <row r="22" spans="1:22" x14ac:dyDescent="0.25">
      <c r="A22" s="4"/>
      <c r="B22" s="1">
        <v>44260</v>
      </c>
      <c r="C22" s="2">
        <v>100</v>
      </c>
      <c r="D22" s="2"/>
      <c r="E22" s="3"/>
      <c r="F22" s="12" t="s">
        <v>31</v>
      </c>
      <c r="G22" s="12"/>
      <c r="H22" s="12"/>
      <c r="I22" s="12"/>
      <c r="J22" s="12"/>
      <c r="K22" s="12"/>
      <c r="L22" s="12"/>
      <c r="M22" s="12"/>
      <c r="N22" s="12"/>
      <c r="O22" s="22"/>
      <c r="P22" s="23" t="s">
        <v>26</v>
      </c>
      <c r="Q22" s="24"/>
      <c r="R22" s="24"/>
      <c r="S22" s="24"/>
      <c r="T22" s="24"/>
      <c r="U22" s="24"/>
      <c r="V22" s="4"/>
    </row>
    <row r="23" spans="1:22" x14ac:dyDescent="0.25">
      <c r="A23" s="4"/>
      <c r="B23" s="1">
        <v>44261</v>
      </c>
      <c r="C23" s="2">
        <v>50</v>
      </c>
      <c r="D23" s="2"/>
      <c r="E23" s="3"/>
      <c r="F23" s="12" t="s">
        <v>32</v>
      </c>
      <c r="G23" s="12"/>
      <c r="H23" s="12"/>
      <c r="I23" s="12"/>
      <c r="J23" s="12"/>
      <c r="K23" s="12"/>
      <c r="L23" s="12"/>
      <c r="M23" s="12"/>
      <c r="N23" s="12"/>
      <c r="O23" s="22"/>
      <c r="P23" s="23" t="s">
        <v>42</v>
      </c>
      <c r="Q23" s="24"/>
      <c r="R23" s="24"/>
      <c r="S23" s="24"/>
      <c r="T23" s="24"/>
      <c r="U23" s="24"/>
      <c r="V23" s="4"/>
    </row>
    <row r="24" spans="1:22" x14ac:dyDescent="0.25">
      <c r="A24" s="4"/>
      <c r="B24" s="1">
        <v>44261</v>
      </c>
      <c r="C24" s="2"/>
      <c r="D24" s="2">
        <v>403.2</v>
      </c>
      <c r="E24" s="3"/>
      <c r="F24" s="12" t="s">
        <v>33</v>
      </c>
      <c r="G24" s="12"/>
      <c r="H24" s="12"/>
      <c r="I24" s="12"/>
      <c r="J24" s="12"/>
      <c r="K24" s="12"/>
      <c r="L24" s="12"/>
      <c r="M24" s="12"/>
      <c r="N24" s="12"/>
      <c r="O24" s="22"/>
      <c r="P24" s="23" t="s">
        <v>62</v>
      </c>
      <c r="Q24" s="24"/>
      <c r="R24" s="24"/>
      <c r="S24" s="24"/>
      <c r="T24" s="24"/>
      <c r="U24" s="24"/>
      <c r="V24" s="4"/>
    </row>
    <row r="25" spans="1:22" x14ac:dyDescent="0.25">
      <c r="A25" s="4"/>
      <c r="B25" s="1">
        <v>44261</v>
      </c>
      <c r="C25" s="2"/>
      <c r="D25" s="2">
        <v>24.5</v>
      </c>
      <c r="E25" s="3"/>
      <c r="F25" s="12" t="s">
        <v>34</v>
      </c>
      <c r="G25" s="12"/>
      <c r="H25" s="12"/>
      <c r="I25" s="12"/>
      <c r="J25" s="12"/>
      <c r="K25" s="12"/>
      <c r="L25" s="12"/>
      <c r="M25" s="12"/>
      <c r="N25" s="12"/>
      <c r="O25" s="22"/>
      <c r="P25" s="23" t="s">
        <v>79</v>
      </c>
      <c r="Q25" s="24"/>
      <c r="R25" s="24"/>
      <c r="S25" s="24"/>
      <c r="T25" s="24"/>
      <c r="U25" s="24"/>
      <c r="V25" s="4"/>
    </row>
    <row r="26" spans="1:22" x14ac:dyDescent="0.25">
      <c r="A26" s="4"/>
      <c r="B26" s="1">
        <v>44261</v>
      </c>
      <c r="C26" s="2">
        <v>200</v>
      </c>
      <c r="D26" s="2"/>
      <c r="E26" s="3"/>
      <c r="F26" s="12" t="s">
        <v>35</v>
      </c>
      <c r="G26" s="12"/>
      <c r="H26" s="12"/>
      <c r="I26" s="12"/>
      <c r="J26" s="12"/>
      <c r="K26" s="12"/>
      <c r="L26" s="12"/>
      <c r="M26" s="12"/>
      <c r="N26" s="12"/>
      <c r="O26" s="22"/>
      <c r="P26" s="23" t="s">
        <v>69</v>
      </c>
      <c r="Q26" s="24"/>
      <c r="R26" s="24"/>
      <c r="S26" s="24"/>
      <c r="T26" s="24"/>
      <c r="U26" s="24"/>
      <c r="V26" s="4"/>
    </row>
    <row r="27" spans="1:22" x14ac:dyDescent="0.25">
      <c r="A27" s="4"/>
      <c r="B27" s="1">
        <v>44261</v>
      </c>
      <c r="C27" s="2">
        <v>100</v>
      </c>
      <c r="D27" s="2"/>
      <c r="E27" s="3"/>
      <c r="F27" s="12" t="s">
        <v>36</v>
      </c>
      <c r="G27" s="12"/>
      <c r="H27" s="12"/>
      <c r="I27" s="12"/>
      <c r="J27" s="12"/>
      <c r="K27" s="12"/>
      <c r="L27" s="12"/>
      <c r="M27" s="12"/>
      <c r="N27" s="12"/>
      <c r="O27" s="22"/>
      <c r="P27" s="23" t="s">
        <v>71</v>
      </c>
      <c r="Q27" s="24"/>
      <c r="R27" s="24"/>
      <c r="S27" s="24"/>
      <c r="T27" s="24"/>
      <c r="U27" s="24"/>
      <c r="V27" s="4"/>
    </row>
    <row r="28" spans="1:22" x14ac:dyDescent="0.25">
      <c r="A28" s="4"/>
      <c r="B28" s="1">
        <v>44261</v>
      </c>
      <c r="C28" s="2">
        <v>100</v>
      </c>
      <c r="D28" s="2"/>
      <c r="E28" s="3"/>
      <c r="F28" s="12" t="s">
        <v>37</v>
      </c>
      <c r="G28" s="12"/>
      <c r="H28" s="12"/>
      <c r="I28" s="12"/>
      <c r="J28" s="12"/>
      <c r="K28" s="12"/>
      <c r="L28" s="12"/>
      <c r="M28" s="12"/>
      <c r="N28" s="12"/>
      <c r="O28" s="22"/>
      <c r="P28" s="23" t="s">
        <v>74</v>
      </c>
      <c r="Q28" s="24"/>
      <c r="R28" s="24"/>
      <c r="S28" s="24"/>
      <c r="T28" s="24"/>
      <c r="U28" s="24"/>
      <c r="V28" s="4"/>
    </row>
    <row r="29" spans="1:22" x14ac:dyDescent="0.25">
      <c r="A29" s="4"/>
      <c r="B29" s="1">
        <v>44261</v>
      </c>
      <c r="C29" s="2">
        <v>50</v>
      </c>
      <c r="D29" s="2"/>
      <c r="E29" s="3"/>
      <c r="F29" s="12" t="s">
        <v>38</v>
      </c>
      <c r="G29" s="12"/>
      <c r="H29" s="12"/>
      <c r="I29" s="12"/>
      <c r="J29" s="12"/>
      <c r="K29" s="12"/>
      <c r="L29" s="12"/>
      <c r="M29" s="12"/>
      <c r="N29" s="12"/>
      <c r="O29" s="22"/>
      <c r="P29" s="23" t="s">
        <v>75</v>
      </c>
      <c r="Q29" s="24"/>
      <c r="R29" s="24"/>
      <c r="S29" s="24"/>
      <c r="T29" s="24"/>
      <c r="U29" s="24"/>
      <c r="V29" s="4"/>
    </row>
    <row r="30" spans="1:22" x14ac:dyDescent="0.25">
      <c r="A30" s="4"/>
      <c r="B30" s="1">
        <v>44262</v>
      </c>
      <c r="C30" s="2">
        <v>100</v>
      </c>
      <c r="D30" s="2"/>
      <c r="E30" s="3"/>
      <c r="F30" s="12" t="s">
        <v>39</v>
      </c>
      <c r="G30" s="12"/>
      <c r="H30" s="12"/>
      <c r="I30" s="12"/>
      <c r="J30" s="12"/>
      <c r="K30" s="12"/>
      <c r="L30" s="12"/>
      <c r="M30" s="12"/>
      <c r="N30" s="12"/>
      <c r="O30" s="22"/>
      <c r="P30" s="23" t="s">
        <v>78</v>
      </c>
      <c r="Q30" s="24"/>
      <c r="R30" s="24"/>
      <c r="S30" s="24"/>
      <c r="T30" s="24"/>
      <c r="U30" s="24"/>
      <c r="V30" s="4"/>
    </row>
    <row r="31" spans="1:22" x14ac:dyDescent="0.25">
      <c r="A31" s="4"/>
      <c r="B31" s="1">
        <v>44263</v>
      </c>
      <c r="C31" s="2"/>
      <c r="D31" s="2">
        <v>140</v>
      </c>
      <c r="E31" s="3"/>
      <c r="F31" s="12" t="s">
        <v>40</v>
      </c>
      <c r="G31" s="12"/>
      <c r="H31" s="12"/>
      <c r="I31" s="12"/>
      <c r="J31" s="12"/>
      <c r="K31" s="12"/>
      <c r="L31" s="12"/>
      <c r="M31" s="12"/>
      <c r="N31" s="12"/>
      <c r="O31" s="22"/>
      <c r="P31" s="23" t="s">
        <v>103</v>
      </c>
      <c r="Q31" s="24"/>
      <c r="R31" s="24"/>
      <c r="S31" s="24"/>
      <c r="T31" s="24"/>
      <c r="U31" s="24"/>
      <c r="V31" s="4"/>
    </row>
    <row r="32" spans="1:22" x14ac:dyDescent="0.25">
      <c r="A32" s="4"/>
      <c r="B32" s="1">
        <v>44266</v>
      </c>
      <c r="C32" s="2"/>
      <c r="D32" s="2">
        <v>113.9</v>
      </c>
      <c r="E32" s="3"/>
      <c r="F32" s="12" t="s">
        <v>43</v>
      </c>
      <c r="G32" s="12"/>
      <c r="H32" s="12"/>
      <c r="I32" s="12"/>
      <c r="J32" s="12"/>
      <c r="K32" s="12"/>
      <c r="L32" s="12"/>
      <c r="M32" s="12"/>
      <c r="N32" s="12"/>
      <c r="O32" s="22"/>
      <c r="P32" s="23" t="s">
        <v>104</v>
      </c>
      <c r="Q32" s="24"/>
      <c r="R32" s="24"/>
      <c r="S32" s="24"/>
      <c r="T32" s="24"/>
      <c r="U32" s="24"/>
      <c r="V32" s="4"/>
    </row>
    <row r="33" spans="1:22" x14ac:dyDescent="0.25">
      <c r="A33" s="4"/>
      <c r="B33" s="1">
        <v>44268</v>
      </c>
      <c r="C33" s="2"/>
      <c r="D33" s="2">
        <v>285</v>
      </c>
      <c r="E33" s="3"/>
      <c r="F33" s="12" t="s">
        <v>44</v>
      </c>
      <c r="G33" s="12"/>
      <c r="H33" s="12"/>
      <c r="I33" s="12"/>
      <c r="J33" s="12"/>
      <c r="K33" s="12"/>
      <c r="L33" s="12"/>
      <c r="M33" s="12"/>
      <c r="N33" s="12"/>
      <c r="O33" s="22"/>
      <c r="P33" s="23"/>
      <c r="Q33" s="24"/>
      <c r="R33" s="24"/>
      <c r="S33" s="24"/>
      <c r="T33" s="24"/>
      <c r="U33" s="24"/>
      <c r="V33" s="4"/>
    </row>
    <row r="34" spans="1:22" x14ac:dyDescent="0.25">
      <c r="A34" s="4"/>
      <c r="B34" s="1">
        <v>44268</v>
      </c>
      <c r="C34" s="2">
        <v>100</v>
      </c>
      <c r="D34" s="2"/>
      <c r="E34" s="3"/>
      <c r="F34" s="12" t="s">
        <v>45</v>
      </c>
      <c r="G34" s="12"/>
      <c r="H34" s="12"/>
      <c r="I34" s="12"/>
      <c r="J34" s="12"/>
      <c r="K34" s="12"/>
      <c r="L34" s="12"/>
      <c r="M34" s="12"/>
      <c r="N34" s="12"/>
      <c r="O34" s="22"/>
      <c r="P34" s="23"/>
      <c r="Q34" s="24"/>
      <c r="R34" s="24"/>
      <c r="S34" s="24"/>
      <c r="T34" s="24"/>
      <c r="U34" s="24"/>
      <c r="V34" s="4"/>
    </row>
    <row r="35" spans="1:22" x14ac:dyDescent="0.25">
      <c r="A35" s="4"/>
      <c r="B35" s="1">
        <v>44268</v>
      </c>
      <c r="C35" s="2">
        <v>30</v>
      </c>
      <c r="D35" s="2"/>
      <c r="E35" s="3"/>
      <c r="F35" s="12" t="s">
        <v>46</v>
      </c>
      <c r="G35" s="12"/>
      <c r="H35" s="12"/>
      <c r="I35" s="12"/>
      <c r="J35" s="12"/>
      <c r="K35" s="12"/>
      <c r="L35" s="12"/>
      <c r="M35" s="12"/>
      <c r="N35" s="12"/>
      <c r="O35" s="22"/>
      <c r="P35" s="23"/>
      <c r="Q35" s="24"/>
      <c r="R35" s="24"/>
      <c r="S35" s="24"/>
      <c r="T35" s="24"/>
      <c r="U35" s="24"/>
      <c r="V35" s="4"/>
    </row>
    <row r="36" spans="1:22" x14ac:dyDescent="0.25">
      <c r="A36" s="4"/>
      <c r="B36" s="1">
        <v>44268</v>
      </c>
      <c r="C36" s="2">
        <v>50</v>
      </c>
      <c r="D36" s="2"/>
      <c r="E36" s="3"/>
      <c r="F36" s="12" t="s">
        <v>47</v>
      </c>
      <c r="G36" s="12"/>
      <c r="H36" s="12"/>
      <c r="I36" s="12"/>
      <c r="J36" s="12"/>
      <c r="K36" s="12"/>
      <c r="L36" s="12"/>
      <c r="M36" s="12"/>
      <c r="N36" s="12"/>
      <c r="O36" s="22"/>
      <c r="P36" s="23"/>
      <c r="Q36" s="24"/>
      <c r="R36" s="24"/>
      <c r="S36" s="24"/>
      <c r="T36" s="24"/>
      <c r="U36" s="24"/>
      <c r="V36" s="4"/>
    </row>
    <row r="37" spans="1:22" x14ac:dyDescent="0.25">
      <c r="A37" s="4"/>
      <c r="B37" s="1">
        <v>44271</v>
      </c>
      <c r="C37" s="2">
        <v>30</v>
      </c>
      <c r="D37" s="2"/>
      <c r="E37" s="3"/>
      <c r="F37" s="12" t="s">
        <v>48</v>
      </c>
      <c r="G37" s="12"/>
      <c r="H37" s="12"/>
      <c r="I37" s="12"/>
      <c r="J37" s="12"/>
      <c r="K37" s="12"/>
      <c r="L37" s="12"/>
      <c r="M37" s="12"/>
      <c r="N37" s="12"/>
      <c r="O37" s="22"/>
      <c r="P37" s="23"/>
      <c r="Q37" s="24"/>
      <c r="R37" s="24"/>
      <c r="S37" s="24"/>
      <c r="T37" s="24"/>
      <c r="U37" s="24"/>
      <c r="V37" s="4"/>
    </row>
    <row r="38" spans="1:22" x14ac:dyDescent="0.25">
      <c r="A38" s="4"/>
      <c r="B38" s="1">
        <v>44274</v>
      </c>
      <c r="C38" s="2">
        <v>50</v>
      </c>
      <c r="D38" s="2"/>
      <c r="E38" s="3"/>
      <c r="F38" s="12" t="s">
        <v>49</v>
      </c>
      <c r="G38" s="12"/>
      <c r="H38" s="12"/>
      <c r="I38" s="12"/>
      <c r="J38" s="12"/>
      <c r="K38" s="12"/>
      <c r="L38" s="12"/>
      <c r="M38" s="12"/>
      <c r="N38" s="12"/>
      <c r="O38" s="22"/>
      <c r="P38" s="23"/>
      <c r="Q38" s="24"/>
      <c r="R38" s="24"/>
      <c r="S38" s="24"/>
      <c r="T38" s="24"/>
      <c r="U38" s="24"/>
      <c r="V38" s="4"/>
    </row>
    <row r="39" spans="1:22" x14ac:dyDescent="0.25">
      <c r="A39" s="4"/>
      <c r="B39" s="1">
        <v>44275</v>
      </c>
      <c r="C39" s="2">
        <v>80.599999999999994</v>
      </c>
      <c r="D39" s="2"/>
      <c r="E39" s="3"/>
      <c r="F39" s="12" t="s">
        <v>50</v>
      </c>
      <c r="G39" s="12"/>
      <c r="H39" s="12"/>
      <c r="I39" s="12"/>
      <c r="J39" s="12"/>
      <c r="K39" s="12"/>
      <c r="L39" s="12"/>
      <c r="M39" s="12"/>
      <c r="N39" s="12"/>
      <c r="O39" s="22"/>
      <c r="P39" s="23"/>
      <c r="Q39" s="24"/>
      <c r="R39" s="24"/>
      <c r="S39" s="24"/>
      <c r="T39" s="24"/>
      <c r="U39" s="24"/>
      <c r="V39" s="4"/>
    </row>
    <row r="40" spans="1:22" x14ac:dyDescent="0.25">
      <c r="A40" s="4"/>
      <c r="B40" s="1">
        <v>44275</v>
      </c>
      <c r="C40" s="2"/>
      <c r="D40" s="2">
        <v>490</v>
      </c>
      <c r="E40" s="3"/>
      <c r="F40" s="12" t="s">
        <v>41</v>
      </c>
      <c r="G40" s="12"/>
      <c r="H40" s="12"/>
      <c r="I40" s="12"/>
      <c r="J40" s="12"/>
      <c r="K40" s="12"/>
      <c r="L40" s="12"/>
      <c r="M40" s="12"/>
      <c r="N40" s="12"/>
      <c r="O40" s="22"/>
      <c r="P40" s="23"/>
      <c r="Q40" s="24"/>
      <c r="R40" s="24"/>
      <c r="S40" s="24"/>
      <c r="T40" s="24"/>
      <c r="U40" s="24"/>
      <c r="V40" s="4"/>
    </row>
    <row r="41" spans="1:22" x14ac:dyDescent="0.25">
      <c r="A41" s="4"/>
      <c r="B41" s="1">
        <v>44279</v>
      </c>
      <c r="C41" s="2">
        <v>200</v>
      </c>
      <c r="D41" s="2"/>
      <c r="E41" s="3"/>
      <c r="F41" s="25" t="s">
        <v>63</v>
      </c>
      <c r="G41" s="26"/>
      <c r="H41" s="26"/>
      <c r="I41" s="26"/>
      <c r="J41" s="26"/>
      <c r="K41" s="26"/>
      <c r="L41" s="26"/>
      <c r="M41" s="26"/>
      <c r="N41" s="27"/>
      <c r="O41" s="22"/>
      <c r="P41" s="10"/>
      <c r="Q41" s="11"/>
      <c r="R41" s="11"/>
      <c r="S41" s="11"/>
      <c r="T41" s="11"/>
      <c r="U41" s="11"/>
      <c r="V41" s="4"/>
    </row>
    <row r="42" spans="1:22" x14ac:dyDescent="0.25">
      <c r="A42" s="4"/>
      <c r="B42" s="1">
        <v>44282</v>
      </c>
      <c r="C42" s="2">
        <v>100</v>
      </c>
      <c r="D42" s="2"/>
      <c r="E42" s="3"/>
      <c r="F42" s="12" t="s">
        <v>51</v>
      </c>
      <c r="G42" s="12"/>
      <c r="H42" s="12"/>
      <c r="I42" s="12"/>
      <c r="J42" s="12"/>
      <c r="K42" s="12"/>
      <c r="L42" s="12"/>
      <c r="M42" s="12"/>
      <c r="N42" s="12"/>
      <c r="O42" s="22"/>
      <c r="P42" s="23"/>
      <c r="Q42" s="24"/>
      <c r="R42" s="24"/>
      <c r="S42" s="24"/>
      <c r="T42" s="24"/>
      <c r="U42" s="24"/>
      <c r="V42" s="4"/>
    </row>
    <row r="43" spans="1:22" x14ac:dyDescent="0.25">
      <c r="A43" s="4"/>
      <c r="B43" s="1">
        <v>44282</v>
      </c>
      <c r="C43" s="2">
        <v>100</v>
      </c>
      <c r="D43" s="2"/>
      <c r="E43" s="3"/>
      <c r="F43" s="12" t="s">
        <v>60</v>
      </c>
      <c r="G43" s="12"/>
      <c r="H43" s="12"/>
      <c r="I43" s="12"/>
      <c r="J43" s="12"/>
      <c r="K43" s="12"/>
      <c r="L43" s="12"/>
      <c r="M43" s="12"/>
      <c r="N43" s="12"/>
      <c r="O43" s="22"/>
      <c r="P43" s="23"/>
      <c r="Q43" s="24"/>
      <c r="R43" s="24"/>
      <c r="S43" s="24"/>
      <c r="T43" s="24"/>
      <c r="U43" s="24"/>
      <c r="V43" s="4"/>
    </row>
    <row r="44" spans="1:22" x14ac:dyDescent="0.25">
      <c r="A44" s="4"/>
      <c r="B44" s="1">
        <v>44282</v>
      </c>
      <c r="C44" s="2"/>
      <c r="D44" s="2">
        <v>83.52</v>
      </c>
      <c r="E44" s="3"/>
      <c r="F44" s="12" t="s">
        <v>61</v>
      </c>
      <c r="G44" s="12"/>
      <c r="H44" s="12"/>
      <c r="I44" s="12"/>
      <c r="J44" s="12"/>
      <c r="K44" s="12"/>
      <c r="L44" s="12"/>
      <c r="M44" s="12"/>
      <c r="N44" s="12"/>
      <c r="O44" s="22"/>
      <c r="P44" s="23"/>
      <c r="Q44" s="24"/>
      <c r="R44" s="24"/>
      <c r="S44" s="24"/>
      <c r="T44" s="24"/>
      <c r="U44" s="24"/>
      <c r="V44" s="4"/>
    </row>
    <row r="45" spans="1:22" x14ac:dyDescent="0.25">
      <c r="A45" s="4"/>
      <c r="B45" s="1">
        <v>44284</v>
      </c>
      <c r="C45" s="2">
        <v>200</v>
      </c>
      <c r="D45" s="2"/>
      <c r="E45" s="3"/>
      <c r="F45" s="12" t="s">
        <v>18</v>
      </c>
      <c r="G45" s="12"/>
      <c r="H45" s="12"/>
      <c r="I45" s="12"/>
      <c r="J45" s="12"/>
      <c r="K45" s="12"/>
      <c r="L45" s="12"/>
      <c r="M45" s="12"/>
      <c r="N45" s="12"/>
      <c r="O45" s="22"/>
      <c r="P45" s="23"/>
      <c r="Q45" s="24"/>
      <c r="R45" s="24"/>
      <c r="S45" s="24"/>
      <c r="T45" s="24"/>
      <c r="U45" s="24"/>
      <c r="V45" s="4"/>
    </row>
    <row r="46" spans="1:22" x14ac:dyDescent="0.25">
      <c r="A46" s="4"/>
      <c r="B46" s="1">
        <v>44286</v>
      </c>
      <c r="C46" s="2">
        <v>100</v>
      </c>
      <c r="D46" s="2"/>
      <c r="E46" s="3"/>
      <c r="F46" s="12" t="s">
        <v>52</v>
      </c>
      <c r="G46" s="12"/>
      <c r="H46" s="12"/>
      <c r="I46" s="12"/>
      <c r="J46" s="12"/>
      <c r="K46" s="12"/>
      <c r="L46" s="12"/>
      <c r="M46" s="12"/>
      <c r="N46" s="12"/>
      <c r="O46" s="22"/>
      <c r="P46" s="23"/>
      <c r="Q46" s="24"/>
      <c r="R46" s="24"/>
      <c r="S46" s="24"/>
      <c r="T46" s="24"/>
      <c r="U46" s="24"/>
      <c r="V46" s="4"/>
    </row>
    <row r="47" spans="1:22" x14ac:dyDescent="0.25">
      <c r="A47" s="4"/>
      <c r="B47" s="1">
        <v>44286</v>
      </c>
      <c r="C47" s="2"/>
      <c r="D47" s="2"/>
      <c r="E47" s="3"/>
      <c r="F47" s="12" t="s">
        <v>66</v>
      </c>
      <c r="G47" s="12"/>
      <c r="H47" s="12"/>
      <c r="I47" s="12"/>
      <c r="J47" s="12"/>
      <c r="K47" s="12"/>
      <c r="L47" s="12"/>
      <c r="M47" s="12"/>
      <c r="N47" s="12"/>
      <c r="O47" s="22"/>
      <c r="P47" s="23"/>
      <c r="Q47" s="24"/>
      <c r="R47" s="24"/>
      <c r="S47" s="24"/>
      <c r="T47" s="24"/>
      <c r="U47" s="24"/>
      <c r="V47" s="4"/>
    </row>
    <row r="48" spans="1:22" x14ac:dyDescent="0.25">
      <c r="A48" s="4"/>
      <c r="B48" s="1">
        <v>44286</v>
      </c>
      <c r="C48" s="2"/>
      <c r="D48" s="2"/>
      <c r="E48" s="3"/>
      <c r="F48" s="12" t="s">
        <v>53</v>
      </c>
      <c r="G48" s="12"/>
      <c r="H48" s="12"/>
      <c r="I48" s="12"/>
      <c r="J48" s="12"/>
      <c r="K48" s="12"/>
      <c r="L48" s="12"/>
      <c r="M48" s="12"/>
      <c r="N48" s="12"/>
      <c r="O48" s="22"/>
      <c r="P48" s="23"/>
      <c r="Q48" s="24"/>
      <c r="R48" s="24"/>
      <c r="S48" s="24"/>
      <c r="T48" s="24"/>
      <c r="U48" s="24"/>
      <c r="V48" s="4"/>
    </row>
    <row r="49" spans="1:22" x14ac:dyDescent="0.25">
      <c r="A49" s="4"/>
      <c r="B49" s="1">
        <v>44286</v>
      </c>
      <c r="C49" s="2"/>
      <c r="D49" s="2">
        <v>93</v>
      </c>
      <c r="E49" s="3"/>
      <c r="F49" s="12" t="s">
        <v>54</v>
      </c>
      <c r="G49" s="12"/>
      <c r="H49" s="12"/>
      <c r="I49" s="12"/>
      <c r="J49" s="12"/>
      <c r="K49" s="12"/>
      <c r="L49" s="12"/>
      <c r="M49" s="12"/>
      <c r="N49" s="12"/>
      <c r="O49" s="22"/>
      <c r="P49" s="23"/>
      <c r="Q49" s="24"/>
      <c r="R49" s="24"/>
      <c r="S49" s="24"/>
      <c r="T49" s="24"/>
      <c r="U49" s="24"/>
      <c r="V49" s="4"/>
    </row>
    <row r="50" spans="1:22" x14ac:dyDescent="0.25">
      <c r="A50" s="4"/>
      <c r="B50" s="1">
        <v>44287</v>
      </c>
      <c r="C50" s="2"/>
      <c r="D50" s="2">
        <v>48</v>
      </c>
      <c r="E50" s="3"/>
      <c r="F50" s="12" t="s">
        <v>55</v>
      </c>
      <c r="G50" s="12"/>
      <c r="H50" s="12"/>
      <c r="I50" s="12"/>
      <c r="J50" s="12"/>
      <c r="K50" s="12"/>
      <c r="L50" s="12"/>
      <c r="M50" s="12"/>
      <c r="N50" s="12"/>
      <c r="O50" s="22"/>
      <c r="P50" s="23"/>
      <c r="Q50" s="24"/>
      <c r="R50" s="24"/>
      <c r="S50" s="24"/>
      <c r="T50" s="24"/>
      <c r="U50" s="24"/>
      <c r="V50" s="4"/>
    </row>
    <row r="51" spans="1:22" x14ac:dyDescent="0.25">
      <c r="A51" s="4"/>
      <c r="B51" s="1">
        <v>44287</v>
      </c>
      <c r="C51" s="2">
        <v>50</v>
      </c>
      <c r="D51" s="2"/>
      <c r="E51" s="3"/>
      <c r="F51" s="12" t="s">
        <v>56</v>
      </c>
      <c r="G51" s="12"/>
      <c r="H51" s="12"/>
      <c r="I51" s="12"/>
      <c r="J51" s="12"/>
      <c r="K51" s="12"/>
      <c r="L51" s="12"/>
      <c r="M51" s="12"/>
      <c r="N51" s="12"/>
      <c r="O51" s="22"/>
      <c r="P51" s="23"/>
      <c r="Q51" s="24"/>
      <c r="R51" s="24"/>
      <c r="S51" s="24"/>
      <c r="T51" s="24"/>
      <c r="U51" s="24"/>
      <c r="V51" s="4"/>
    </row>
    <row r="52" spans="1:22" x14ac:dyDescent="0.25">
      <c r="A52" s="4"/>
      <c r="B52" s="1">
        <v>44287</v>
      </c>
      <c r="C52" s="2">
        <v>50</v>
      </c>
      <c r="D52" s="2"/>
      <c r="E52" s="3"/>
      <c r="F52" s="12" t="s">
        <v>57</v>
      </c>
      <c r="G52" s="12"/>
      <c r="H52" s="12"/>
      <c r="I52" s="12"/>
      <c r="J52" s="12"/>
      <c r="K52" s="12"/>
      <c r="L52" s="12"/>
      <c r="M52" s="12"/>
      <c r="N52" s="12"/>
      <c r="O52" s="22"/>
      <c r="P52" s="23"/>
      <c r="Q52" s="24"/>
      <c r="R52" s="24"/>
      <c r="S52" s="24"/>
      <c r="T52" s="24"/>
      <c r="U52" s="24"/>
      <c r="V52" s="4"/>
    </row>
    <row r="53" spans="1:22" x14ac:dyDescent="0.25">
      <c r="A53" s="4"/>
      <c r="B53" s="1">
        <v>44289</v>
      </c>
      <c r="C53" s="2">
        <v>100</v>
      </c>
      <c r="D53" s="2"/>
      <c r="E53" s="3"/>
      <c r="F53" s="12" t="s">
        <v>60</v>
      </c>
      <c r="G53" s="12"/>
      <c r="H53" s="12"/>
      <c r="I53" s="12"/>
      <c r="J53" s="12"/>
      <c r="K53" s="12"/>
      <c r="L53" s="12"/>
      <c r="M53" s="12"/>
      <c r="N53" s="12"/>
      <c r="O53" s="22"/>
      <c r="P53" s="23"/>
      <c r="Q53" s="24"/>
      <c r="R53" s="24"/>
      <c r="S53" s="24"/>
      <c r="T53" s="24"/>
      <c r="U53" s="24"/>
      <c r="V53" s="4"/>
    </row>
    <row r="54" spans="1:22" x14ac:dyDescent="0.25">
      <c r="A54" s="4"/>
      <c r="B54" s="1">
        <v>44289</v>
      </c>
      <c r="C54" s="2"/>
      <c r="D54" s="2">
        <v>9.5</v>
      </c>
      <c r="E54" s="3"/>
      <c r="F54" s="12" t="s">
        <v>58</v>
      </c>
      <c r="G54" s="12"/>
      <c r="H54" s="12"/>
      <c r="I54" s="12"/>
      <c r="J54" s="12"/>
      <c r="K54" s="12"/>
      <c r="L54" s="12"/>
      <c r="M54" s="12"/>
      <c r="N54" s="12"/>
      <c r="O54" s="22"/>
      <c r="P54" s="23"/>
      <c r="Q54" s="24"/>
      <c r="R54" s="24"/>
      <c r="S54" s="24"/>
      <c r="T54" s="24"/>
      <c r="U54" s="24"/>
      <c r="V54" s="4"/>
    </row>
    <row r="55" spans="1:22" x14ac:dyDescent="0.25">
      <c r="A55" s="4"/>
      <c r="B55" s="1">
        <v>44293</v>
      </c>
      <c r="C55" s="2">
        <v>100</v>
      </c>
      <c r="D55" s="2"/>
      <c r="E55" s="3"/>
      <c r="F55" s="12" t="s">
        <v>31</v>
      </c>
      <c r="G55" s="12"/>
      <c r="H55" s="12"/>
      <c r="I55" s="12"/>
      <c r="J55" s="12"/>
      <c r="K55" s="12"/>
      <c r="L55" s="12"/>
      <c r="M55" s="12"/>
      <c r="N55" s="12"/>
      <c r="O55" s="22"/>
      <c r="P55" s="23"/>
      <c r="Q55" s="24"/>
      <c r="R55" s="24"/>
      <c r="S55" s="24"/>
      <c r="T55" s="24"/>
      <c r="U55" s="24"/>
      <c r="V55" s="4"/>
    </row>
    <row r="56" spans="1:22" x14ac:dyDescent="0.25">
      <c r="A56" s="4"/>
      <c r="B56" s="1">
        <v>44296</v>
      </c>
      <c r="C56" s="2"/>
      <c r="D56" s="2">
        <v>250</v>
      </c>
      <c r="E56" s="3"/>
      <c r="F56" s="12" t="s">
        <v>59</v>
      </c>
      <c r="G56" s="12"/>
      <c r="H56" s="12"/>
      <c r="I56" s="12"/>
      <c r="J56" s="12"/>
      <c r="K56" s="12"/>
      <c r="L56" s="12"/>
      <c r="M56" s="12"/>
      <c r="N56" s="12"/>
      <c r="O56" s="22"/>
      <c r="P56" s="23"/>
      <c r="Q56" s="24"/>
      <c r="R56" s="24"/>
      <c r="S56" s="24"/>
      <c r="T56" s="24"/>
      <c r="U56" s="24"/>
      <c r="V56" s="4"/>
    </row>
    <row r="57" spans="1:22" x14ac:dyDescent="0.25">
      <c r="A57" s="4"/>
      <c r="B57" s="1">
        <v>44304</v>
      </c>
      <c r="C57" s="2"/>
      <c r="D57" s="2">
        <v>5.9</v>
      </c>
      <c r="E57" s="3"/>
      <c r="F57" s="12" t="s">
        <v>65</v>
      </c>
      <c r="G57" s="12"/>
      <c r="H57" s="12"/>
      <c r="I57" s="12"/>
      <c r="J57" s="12"/>
      <c r="K57" s="12"/>
      <c r="L57" s="12"/>
      <c r="M57" s="12"/>
      <c r="N57" s="12"/>
      <c r="O57" s="22"/>
      <c r="P57" s="23"/>
      <c r="Q57" s="24"/>
      <c r="R57" s="24"/>
      <c r="S57" s="24"/>
      <c r="T57" s="24"/>
      <c r="U57" s="24"/>
      <c r="V57" s="4"/>
    </row>
    <row r="58" spans="1:22" x14ac:dyDescent="0.25">
      <c r="A58" s="4"/>
      <c r="B58" s="1">
        <v>44304</v>
      </c>
      <c r="C58" s="2"/>
      <c r="D58" s="2">
        <v>10</v>
      </c>
      <c r="E58" s="3"/>
      <c r="F58" s="12" t="s">
        <v>65</v>
      </c>
      <c r="G58" s="12"/>
      <c r="H58" s="12"/>
      <c r="I58" s="12"/>
      <c r="J58" s="12"/>
      <c r="K58" s="12"/>
      <c r="L58" s="12"/>
      <c r="M58" s="12"/>
      <c r="N58" s="12"/>
      <c r="O58" s="22"/>
      <c r="P58" s="23"/>
      <c r="Q58" s="24"/>
      <c r="R58" s="24"/>
      <c r="S58" s="24"/>
      <c r="T58" s="24"/>
      <c r="U58" s="24"/>
      <c r="V58" s="4"/>
    </row>
    <row r="59" spans="1:22" x14ac:dyDescent="0.25">
      <c r="A59" s="4"/>
      <c r="B59" s="1">
        <v>44310</v>
      </c>
      <c r="C59" s="2"/>
      <c r="D59" s="2">
        <v>93</v>
      </c>
      <c r="E59" s="3"/>
      <c r="F59" s="12" t="s">
        <v>67</v>
      </c>
      <c r="G59" s="12"/>
      <c r="H59" s="12"/>
      <c r="I59" s="12"/>
      <c r="J59" s="12"/>
      <c r="K59" s="12"/>
      <c r="L59" s="12"/>
      <c r="M59" s="12"/>
      <c r="N59" s="12"/>
      <c r="O59" s="22"/>
      <c r="P59" s="23"/>
      <c r="Q59" s="24"/>
      <c r="R59" s="24"/>
      <c r="S59" s="24"/>
      <c r="T59" s="24"/>
      <c r="U59" s="24"/>
      <c r="V59" s="4"/>
    </row>
    <row r="60" spans="1:22" x14ac:dyDescent="0.25">
      <c r="A60" s="4"/>
      <c r="B60" s="1">
        <v>44310</v>
      </c>
      <c r="C60" s="2"/>
      <c r="D60" s="2">
        <v>174</v>
      </c>
      <c r="E60" s="3"/>
      <c r="F60" s="12" t="s">
        <v>68</v>
      </c>
      <c r="G60" s="12"/>
      <c r="H60" s="12"/>
      <c r="I60" s="12"/>
      <c r="J60" s="12"/>
      <c r="K60" s="12"/>
      <c r="L60" s="12"/>
      <c r="M60" s="12"/>
      <c r="N60" s="12"/>
      <c r="O60" s="22"/>
      <c r="P60" s="23"/>
      <c r="Q60" s="24"/>
      <c r="R60" s="24"/>
      <c r="S60" s="24"/>
      <c r="T60" s="24"/>
      <c r="U60" s="24"/>
      <c r="V60" s="4"/>
    </row>
    <row r="61" spans="1:22" x14ac:dyDescent="0.25">
      <c r="A61" s="4"/>
      <c r="B61" s="1">
        <v>44310</v>
      </c>
      <c r="C61" s="2"/>
      <c r="D61" s="2">
        <v>62</v>
      </c>
      <c r="E61" s="3"/>
      <c r="F61" s="12" t="s">
        <v>67</v>
      </c>
      <c r="G61" s="12"/>
      <c r="H61" s="12"/>
      <c r="I61" s="12"/>
      <c r="J61" s="12"/>
      <c r="K61" s="12"/>
      <c r="L61" s="12"/>
      <c r="M61" s="12"/>
      <c r="N61" s="12"/>
      <c r="O61" s="22"/>
      <c r="P61" s="23"/>
      <c r="Q61" s="24"/>
      <c r="R61" s="24"/>
      <c r="S61" s="24"/>
      <c r="T61" s="24"/>
      <c r="U61" s="24"/>
      <c r="V61" s="4"/>
    </row>
    <row r="62" spans="1:22" x14ac:dyDescent="0.25">
      <c r="A62" s="4"/>
      <c r="B62" s="1">
        <v>44316</v>
      </c>
      <c r="C62" s="2"/>
      <c r="D62" s="2">
        <v>343.07</v>
      </c>
      <c r="E62" s="3"/>
      <c r="F62" s="12" t="s">
        <v>77</v>
      </c>
      <c r="G62" s="12"/>
      <c r="H62" s="12"/>
      <c r="I62" s="12"/>
      <c r="J62" s="12"/>
      <c r="K62" s="12"/>
      <c r="L62" s="12"/>
      <c r="M62" s="12"/>
      <c r="N62" s="12"/>
      <c r="O62" s="22"/>
      <c r="P62" s="23"/>
      <c r="Q62" s="24"/>
      <c r="R62" s="24"/>
      <c r="S62" s="24"/>
      <c r="T62" s="24"/>
      <c r="U62" s="24"/>
      <c r="V62" s="4"/>
    </row>
    <row r="63" spans="1:22" x14ac:dyDescent="0.25">
      <c r="A63" s="4"/>
      <c r="B63" s="1">
        <v>44318</v>
      </c>
      <c r="C63" s="2"/>
      <c r="D63" s="2">
        <v>4.5</v>
      </c>
      <c r="E63" s="3"/>
      <c r="F63" s="12" t="s">
        <v>70</v>
      </c>
      <c r="G63" s="12"/>
      <c r="H63" s="12"/>
      <c r="I63" s="12"/>
      <c r="J63" s="12"/>
      <c r="K63" s="12"/>
      <c r="L63" s="12"/>
      <c r="M63" s="12"/>
      <c r="N63" s="12"/>
      <c r="O63" s="22"/>
      <c r="P63" s="23"/>
      <c r="Q63" s="24"/>
      <c r="R63" s="24"/>
      <c r="S63" s="24"/>
      <c r="T63" s="24"/>
      <c r="U63" s="24"/>
      <c r="V63" s="4"/>
    </row>
    <row r="64" spans="1:22" x14ac:dyDescent="0.25">
      <c r="A64" s="4"/>
      <c r="B64" s="1">
        <v>44318</v>
      </c>
      <c r="C64" s="2">
        <v>100</v>
      </c>
      <c r="D64" s="2"/>
      <c r="E64" s="3"/>
      <c r="F64" s="12" t="s">
        <v>72</v>
      </c>
      <c r="G64" s="12"/>
      <c r="H64" s="12"/>
      <c r="I64" s="12"/>
      <c r="J64" s="12"/>
      <c r="K64" s="12"/>
      <c r="L64" s="12"/>
      <c r="M64" s="12"/>
      <c r="N64" s="12"/>
      <c r="O64" s="22"/>
      <c r="P64" s="23"/>
      <c r="Q64" s="24"/>
      <c r="R64" s="24"/>
      <c r="S64" s="24"/>
      <c r="T64" s="24"/>
      <c r="U64" s="24"/>
      <c r="V64" s="4"/>
    </row>
    <row r="65" spans="1:22" x14ac:dyDescent="0.25">
      <c r="A65" s="4"/>
      <c r="B65" s="1">
        <v>44318</v>
      </c>
      <c r="C65" s="2">
        <v>50</v>
      </c>
      <c r="D65" s="2"/>
      <c r="E65" s="3"/>
      <c r="F65" s="12" t="s">
        <v>73</v>
      </c>
      <c r="G65" s="12"/>
      <c r="H65" s="12"/>
      <c r="I65" s="12"/>
      <c r="J65" s="12"/>
      <c r="K65" s="12"/>
      <c r="L65" s="12"/>
      <c r="M65" s="12"/>
      <c r="N65" s="12"/>
      <c r="O65" s="22"/>
      <c r="P65" s="23"/>
      <c r="Q65" s="24"/>
      <c r="R65" s="24"/>
      <c r="S65" s="24"/>
      <c r="T65" s="24"/>
      <c r="U65" s="24"/>
      <c r="V65" s="4"/>
    </row>
    <row r="66" spans="1:22" x14ac:dyDescent="0.25">
      <c r="A66" s="4"/>
      <c r="B66" s="1">
        <v>44323</v>
      </c>
      <c r="C66" s="2">
        <v>100</v>
      </c>
      <c r="D66" s="2"/>
      <c r="E66" s="3"/>
      <c r="F66" s="12" t="s">
        <v>76</v>
      </c>
      <c r="G66" s="12"/>
      <c r="H66" s="12"/>
      <c r="I66" s="12"/>
      <c r="J66" s="12"/>
      <c r="K66" s="12"/>
      <c r="L66" s="12"/>
      <c r="M66" s="12"/>
      <c r="N66" s="12"/>
      <c r="O66" s="22"/>
      <c r="P66" s="23"/>
      <c r="Q66" s="24"/>
      <c r="R66" s="24"/>
      <c r="S66" s="24"/>
      <c r="T66" s="24"/>
      <c r="U66" s="24"/>
      <c r="V66" s="4"/>
    </row>
    <row r="67" spans="1:22" x14ac:dyDescent="0.25">
      <c r="A67" s="4"/>
      <c r="B67" s="1">
        <v>44324</v>
      </c>
      <c r="C67" s="2"/>
      <c r="D67" s="2">
        <v>17.98</v>
      </c>
      <c r="E67" s="3"/>
      <c r="F67" s="12" t="s">
        <v>80</v>
      </c>
      <c r="G67" s="12"/>
      <c r="H67" s="12"/>
      <c r="I67" s="12"/>
      <c r="J67" s="12"/>
      <c r="K67" s="12"/>
      <c r="L67" s="12"/>
      <c r="M67" s="12"/>
      <c r="N67" s="12"/>
      <c r="O67" s="22"/>
      <c r="P67" s="23"/>
      <c r="Q67" s="24"/>
      <c r="R67" s="24"/>
      <c r="S67" s="24"/>
      <c r="T67" s="24"/>
      <c r="U67" s="24"/>
      <c r="V67" s="4"/>
    </row>
    <row r="68" spans="1:22" x14ac:dyDescent="0.25">
      <c r="A68" s="4"/>
      <c r="B68" s="1">
        <v>44324</v>
      </c>
      <c r="C68" s="2"/>
      <c r="D68" s="2">
        <v>9.5</v>
      </c>
      <c r="E68" s="3"/>
      <c r="F68" s="12" t="s">
        <v>81</v>
      </c>
      <c r="G68" s="12"/>
      <c r="H68" s="12"/>
      <c r="I68" s="12"/>
      <c r="J68" s="12"/>
      <c r="K68" s="12"/>
      <c r="L68" s="12"/>
      <c r="M68" s="12"/>
      <c r="N68" s="12"/>
      <c r="O68" s="22"/>
      <c r="P68" s="23"/>
      <c r="Q68" s="24"/>
      <c r="R68" s="24"/>
      <c r="S68" s="24"/>
      <c r="T68" s="24"/>
      <c r="U68" s="24"/>
      <c r="V68" s="4"/>
    </row>
    <row r="69" spans="1:22" x14ac:dyDescent="0.25">
      <c r="A69" s="4"/>
      <c r="B69" s="1">
        <v>44326</v>
      </c>
      <c r="C69" s="2">
        <v>200</v>
      </c>
      <c r="D69" s="2"/>
      <c r="E69" s="3"/>
      <c r="F69" s="12" t="s">
        <v>82</v>
      </c>
      <c r="G69" s="12"/>
      <c r="H69" s="12"/>
      <c r="I69" s="12"/>
      <c r="J69" s="12"/>
      <c r="K69" s="12"/>
      <c r="L69" s="12"/>
      <c r="M69" s="12"/>
      <c r="N69" s="12"/>
      <c r="O69" s="22"/>
      <c r="P69" s="23"/>
      <c r="Q69" s="24"/>
      <c r="R69" s="24"/>
      <c r="S69" s="24"/>
      <c r="T69" s="24"/>
      <c r="U69" s="24"/>
      <c r="V69" s="4"/>
    </row>
    <row r="70" spans="1:22" x14ac:dyDescent="0.25">
      <c r="A70" s="4"/>
      <c r="B70" s="1">
        <v>44331</v>
      </c>
      <c r="C70" s="2"/>
      <c r="D70" s="2">
        <v>5.5</v>
      </c>
      <c r="E70" s="3"/>
      <c r="F70" s="12" t="s">
        <v>83</v>
      </c>
      <c r="G70" s="12"/>
      <c r="H70" s="12"/>
      <c r="I70" s="12"/>
      <c r="J70" s="12"/>
      <c r="K70" s="12"/>
      <c r="L70" s="12"/>
      <c r="M70" s="12"/>
      <c r="N70" s="12"/>
      <c r="O70" s="22"/>
      <c r="P70" s="23"/>
      <c r="Q70" s="24"/>
      <c r="R70" s="24"/>
      <c r="S70" s="24"/>
      <c r="T70" s="24"/>
      <c r="U70" s="24"/>
      <c r="V70" s="4"/>
    </row>
    <row r="71" spans="1:22" x14ac:dyDescent="0.25">
      <c r="A71" s="4"/>
      <c r="B71" s="1">
        <v>44338</v>
      </c>
      <c r="C71" s="2"/>
      <c r="D71" s="2">
        <v>45</v>
      </c>
      <c r="E71" s="3"/>
      <c r="F71" s="12" t="s">
        <v>84</v>
      </c>
      <c r="G71" s="12"/>
      <c r="H71" s="12"/>
      <c r="I71" s="12"/>
      <c r="J71" s="12"/>
      <c r="K71" s="12"/>
      <c r="L71" s="12"/>
      <c r="M71" s="12"/>
      <c r="N71" s="12"/>
      <c r="O71" s="22"/>
      <c r="P71" s="23"/>
      <c r="Q71" s="24"/>
      <c r="R71" s="24"/>
      <c r="S71" s="24"/>
      <c r="T71" s="24"/>
      <c r="U71" s="24"/>
      <c r="V71" s="4"/>
    </row>
    <row r="72" spans="1:22" x14ac:dyDescent="0.25">
      <c r="A72" s="4"/>
      <c r="B72" s="1">
        <v>44338</v>
      </c>
      <c r="C72" s="2"/>
      <c r="D72" s="2">
        <v>50</v>
      </c>
      <c r="E72" s="3"/>
      <c r="F72" s="12" t="s">
        <v>86</v>
      </c>
      <c r="G72" s="12"/>
      <c r="H72" s="12"/>
      <c r="I72" s="12"/>
      <c r="J72" s="12"/>
      <c r="K72" s="12"/>
      <c r="L72" s="12"/>
      <c r="M72" s="12"/>
      <c r="N72" s="12"/>
      <c r="O72" s="22"/>
      <c r="P72" s="23"/>
      <c r="Q72" s="24"/>
      <c r="R72" s="24"/>
      <c r="S72" s="24"/>
      <c r="T72" s="24"/>
      <c r="U72" s="24"/>
      <c r="V72" s="4"/>
    </row>
    <row r="73" spans="1:22" x14ac:dyDescent="0.25">
      <c r="A73" s="4"/>
      <c r="B73" s="1">
        <v>44339</v>
      </c>
      <c r="C73" s="2">
        <v>50</v>
      </c>
      <c r="D73" s="2"/>
      <c r="E73" s="3"/>
      <c r="F73" s="12" t="s">
        <v>85</v>
      </c>
      <c r="G73" s="12"/>
      <c r="H73" s="12"/>
      <c r="I73" s="12"/>
      <c r="J73" s="12"/>
      <c r="K73" s="12"/>
      <c r="L73" s="12"/>
      <c r="M73" s="12"/>
      <c r="N73" s="12"/>
      <c r="O73" s="22"/>
      <c r="P73" s="23"/>
      <c r="Q73" s="24"/>
      <c r="R73" s="24"/>
      <c r="S73" s="24"/>
      <c r="T73" s="24"/>
      <c r="U73" s="24"/>
      <c r="V73" s="4"/>
    </row>
    <row r="74" spans="1:22" x14ac:dyDescent="0.25">
      <c r="A74" s="4"/>
      <c r="B74" s="1">
        <v>44342</v>
      </c>
      <c r="C74" s="2"/>
      <c r="D74" s="2">
        <v>207</v>
      </c>
      <c r="E74" s="3"/>
      <c r="F74" s="12" t="s">
        <v>87</v>
      </c>
      <c r="G74" s="12"/>
      <c r="H74" s="12"/>
      <c r="I74" s="12"/>
      <c r="J74" s="12"/>
      <c r="K74" s="12"/>
      <c r="L74" s="12"/>
      <c r="M74" s="12"/>
      <c r="N74" s="12"/>
      <c r="O74" s="22"/>
      <c r="P74" s="23"/>
      <c r="Q74" s="24"/>
      <c r="R74" s="24"/>
      <c r="S74" s="24"/>
      <c r="T74" s="24"/>
      <c r="U74" s="24"/>
      <c r="V74" s="4"/>
    </row>
    <row r="75" spans="1:22" x14ac:dyDescent="0.25">
      <c r="A75" s="4"/>
      <c r="B75" s="1">
        <v>44345</v>
      </c>
      <c r="C75" s="2">
        <v>100</v>
      </c>
      <c r="D75" s="2"/>
      <c r="E75" s="3"/>
      <c r="F75" s="12" t="s">
        <v>88</v>
      </c>
      <c r="G75" s="12"/>
      <c r="H75" s="12"/>
      <c r="I75" s="12"/>
      <c r="J75" s="12"/>
      <c r="K75" s="12"/>
      <c r="L75" s="12"/>
      <c r="M75" s="12"/>
      <c r="N75" s="12"/>
      <c r="O75" s="22"/>
      <c r="P75" s="23"/>
      <c r="Q75" s="24"/>
      <c r="R75" s="24"/>
      <c r="S75" s="24"/>
      <c r="T75" s="24"/>
      <c r="U75" s="24"/>
      <c r="V75" s="4"/>
    </row>
    <row r="76" spans="1:22" x14ac:dyDescent="0.25">
      <c r="A76" s="4"/>
      <c r="B76" s="1">
        <v>44345</v>
      </c>
      <c r="C76" s="2">
        <v>50</v>
      </c>
      <c r="D76" s="2"/>
      <c r="E76" s="3"/>
      <c r="F76" s="12" t="s">
        <v>89</v>
      </c>
      <c r="G76" s="12"/>
      <c r="H76" s="12"/>
      <c r="I76" s="12"/>
      <c r="J76" s="12"/>
      <c r="K76" s="12"/>
      <c r="L76" s="12"/>
      <c r="M76" s="12"/>
      <c r="N76" s="12"/>
      <c r="O76" s="22"/>
      <c r="P76" s="23"/>
      <c r="Q76" s="24"/>
      <c r="R76" s="24"/>
      <c r="S76" s="24"/>
      <c r="T76" s="24"/>
      <c r="U76" s="24"/>
      <c r="V76" s="4"/>
    </row>
    <row r="77" spans="1:22" x14ac:dyDescent="0.25">
      <c r="A77" s="4"/>
      <c r="B77" s="1">
        <v>44345</v>
      </c>
      <c r="C77" s="2">
        <v>50</v>
      </c>
      <c r="D77" s="2"/>
      <c r="E77" s="3"/>
      <c r="F77" s="12" t="s">
        <v>90</v>
      </c>
      <c r="G77" s="12"/>
      <c r="H77" s="12"/>
      <c r="I77" s="12"/>
      <c r="J77" s="12"/>
      <c r="K77" s="12"/>
      <c r="L77" s="12"/>
      <c r="M77" s="12"/>
      <c r="N77" s="12"/>
      <c r="O77" s="22"/>
      <c r="P77" s="23"/>
      <c r="Q77" s="24"/>
      <c r="R77" s="24"/>
      <c r="S77" s="24"/>
      <c r="T77" s="24"/>
      <c r="U77" s="24"/>
      <c r="V77" s="4"/>
    </row>
    <row r="78" spans="1:22" x14ac:dyDescent="0.25">
      <c r="A78" s="4"/>
      <c r="B78" s="1">
        <v>44346</v>
      </c>
      <c r="C78" s="2"/>
      <c r="D78" s="2">
        <v>8.5</v>
      </c>
      <c r="E78" s="3"/>
      <c r="F78" s="12" t="s">
        <v>91</v>
      </c>
      <c r="G78" s="12"/>
      <c r="H78" s="12"/>
      <c r="I78" s="12"/>
      <c r="J78" s="12"/>
      <c r="K78" s="12"/>
      <c r="L78" s="12"/>
      <c r="M78" s="12"/>
      <c r="N78" s="12"/>
      <c r="O78" s="22"/>
      <c r="P78" s="23"/>
      <c r="Q78" s="24"/>
      <c r="R78" s="24"/>
      <c r="S78" s="24"/>
      <c r="T78" s="24"/>
      <c r="U78" s="24"/>
      <c r="V78" s="4"/>
    </row>
    <row r="79" spans="1:22" x14ac:dyDescent="0.25">
      <c r="A79" s="4"/>
      <c r="B79" s="1">
        <v>44352</v>
      </c>
      <c r="C79" s="2">
        <v>50</v>
      </c>
      <c r="D79" s="2"/>
      <c r="E79" s="3"/>
      <c r="F79" s="12" t="s">
        <v>92</v>
      </c>
      <c r="G79" s="12"/>
      <c r="H79" s="12"/>
      <c r="I79" s="12"/>
      <c r="J79" s="12"/>
      <c r="K79" s="12"/>
      <c r="L79" s="12"/>
      <c r="M79" s="12"/>
      <c r="N79" s="12"/>
      <c r="O79" s="22"/>
      <c r="P79" s="23"/>
      <c r="Q79" s="24"/>
      <c r="R79" s="24"/>
      <c r="S79" s="24"/>
      <c r="T79" s="24"/>
      <c r="U79" s="24"/>
      <c r="V79" s="4"/>
    </row>
    <row r="80" spans="1:22" x14ac:dyDescent="0.25">
      <c r="A80" s="4"/>
      <c r="B80" s="1">
        <v>44360</v>
      </c>
      <c r="C80" s="2">
        <v>100</v>
      </c>
      <c r="D80" s="2"/>
      <c r="E80" s="3"/>
      <c r="F80" s="12" t="s">
        <v>93</v>
      </c>
      <c r="G80" s="12"/>
      <c r="H80" s="12"/>
      <c r="I80" s="12"/>
      <c r="J80" s="12"/>
      <c r="K80" s="12"/>
      <c r="L80" s="12"/>
      <c r="M80" s="12"/>
      <c r="N80" s="12"/>
      <c r="O80" s="22"/>
      <c r="P80" s="23"/>
      <c r="Q80" s="24"/>
      <c r="R80" s="24"/>
      <c r="S80" s="24"/>
      <c r="T80" s="24"/>
      <c r="U80" s="24"/>
      <c r="V80" s="4"/>
    </row>
    <row r="81" spans="1:22" x14ac:dyDescent="0.25">
      <c r="A81" s="4"/>
      <c r="B81" s="1">
        <v>44366</v>
      </c>
      <c r="C81" s="2"/>
      <c r="D81" s="2">
        <v>33</v>
      </c>
      <c r="E81" s="3"/>
      <c r="F81" s="12" t="s">
        <v>94</v>
      </c>
      <c r="G81" s="12"/>
      <c r="H81" s="12"/>
      <c r="I81" s="12"/>
      <c r="J81" s="12"/>
      <c r="K81" s="12"/>
      <c r="L81" s="12"/>
      <c r="M81" s="12"/>
      <c r="N81" s="12"/>
      <c r="O81" s="22"/>
      <c r="P81" s="23"/>
      <c r="Q81" s="24"/>
      <c r="R81" s="24"/>
      <c r="S81" s="24"/>
      <c r="T81" s="24"/>
      <c r="U81" s="24"/>
      <c r="V81" s="4"/>
    </row>
    <row r="82" spans="1:22" x14ac:dyDescent="0.25">
      <c r="A82" s="4"/>
      <c r="B82" s="1">
        <v>44397</v>
      </c>
      <c r="C82" s="2"/>
      <c r="D82" s="2">
        <v>65.7</v>
      </c>
      <c r="E82" s="3"/>
      <c r="F82" s="12" t="s">
        <v>95</v>
      </c>
      <c r="G82" s="12"/>
      <c r="H82" s="12"/>
      <c r="I82" s="12"/>
      <c r="J82" s="12"/>
      <c r="K82" s="12"/>
      <c r="L82" s="12"/>
      <c r="M82" s="12"/>
      <c r="N82" s="12"/>
      <c r="O82" s="22"/>
      <c r="P82" s="23"/>
      <c r="Q82" s="24"/>
      <c r="R82" s="24"/>
      <c r="S82" s="24"/>
      <c r="T82" s="24"/>
      <c r="U82" s="24"/>
      <c r="V82" s="4"/>
    </row>
    <row r="83" spans="1:22" x14ac:dyDescent="0.25">
      <c r="A83" s="4"/>
      <c r="B83" s="1">
        <v>44406</v>
      </c>
      <c r="C83" s="2"/>
      <c r="D83" s="2">
        <v>34</v>
      </c>
      <c r="E83" s="3"/>
      <c r="F83" s="12" t="s">
        <v>98</v>
      </c>
      <c r="G83" s="12"/>
      <c r="H83" s="12"/>
      <c r="I83" s="12"/>
      <c r="J83" s="12"/>
      <c r="K83" s="12"/>
      <c r="L83" s="12"/>
      <c r="M83" s="12"/>
      <c r="N83" s="12"/>
      <c r="O83" s="22"/>
      <c r="P83" s="23"/>
      <c r="Q83" s="24"/>
      <c r="R83" s="24"/>
      <c r="S83" s="24"/>
      <c r="T83" s="24"/>
      <c r="U83" s="24"/>
      <c r="V83" s="4"/>
    </row>
    <row r="84" spans="1:22" x14ac:dyDescent="0.25">
      <c r="A84" s="4"/>
      <c r="B84" s="1">
        <v>44408</v>
      </c>
      <c r="C84" s="2"/>
      <c r="D84" s="2">
        <v>63</v>
      </c>
      <c r="E84" s="3"/>
      <c r="F84" s="12" t="s">
        <v>97</v>
      </c>
      <c r="G84" s="12"/>
      <c r="H84" s="12"/>
      <c r="I84" s="12"/>
      <c r="J84" s="12"/>
      <c r="K84" s="12"/>
      <c r="L84" s="12"/>
      <c r="M84" s="12"/>
      <c r="N84" s="12"/>
      <c r="O84" s="22"/>
      <c r="P84" s="23"/>
      <c r="Q84" s="24"/>
      <c r="R84" s="24"/>
      <c r="S84" s="24"/>
      <c r="T84" s="24"/>
      <c r="U84" s="24"/>
      <c r="V84" s="4"/>
    </row>
    <row r="85" spans="1:22" x14ac:dyDescent="0.25">
      <c r="A85" s="4"/>
      <c r="B85" s="1">
        <v>44408</v>
      </c>
      <c r="C85" s="2"/>
      <c r="D85" s="2">
        <v>3</v>
      </c>
      <c r="E85" s="3"/>
      <c r="F85" s="12" t="s">
        <v>96</v>
      </c>
      <c r="G85" s="12"/>
      <c r="H85" s="12"/>
      <c r="I85" s="12"/>
      <c r="J85" s="12"/>
      <c r="K85" s="12"/>
      <c r="L85" s="12"/>
      <c r="M85" s="12"/>
      <c r="N85" s="12"/>
      <c r="O85" s="22"/>
      <c r="P85" s="23"/>
      <c r="Q85" s="24"/>
      <c r="R85" s="24"/>
      <c r="S85" s="24"/>
      <c r="T85" s="24"/>
      <c r="U85" s="24"/>
      <c r="V85" s="4"/>
    </row>
    <row r="86" spans="1:22" x14ac:dyDescent="0.25">
      <c r="A86" s="4"/>
      <c r="B86" s="1">
        <v>44429</v>
      </c>
      <c r="C86" s="2"/>
      <c r="D86" s="2">
        <v>58</v>
      </c>
      <c r="E86" s="3"/>
      <c r="F86" s="12" t="s">
        <v>99</v>
      </c>
      <c r="G86" s="12"/>
      <c r="H86" s="12"/>
      <c r="I86" s="12"/>
      <c r="J86" s="12"/>
      <c r="K86" s="12"/>
      <c r="L86" s="12"/>
      <c r="M86" s="12"/>
      <c r="N86" s="12"/>
      <c r="O86" s="22"/>
      <c r="P86" s="23"/>
      <c r="Q86" s="24"/>
      <c r="R86" s="24"/>
      <c r="S86" s="24"/>
      <c r="T86" s="24"/>
      <c r="U86" s="24"/>
      <c r="V86" s="4"/>
    </row>
    <row r="87" spans="1:22" x14ac:dyDescent="0.25">
      <c r="A87" s="4"/>
      <c r="B87" s="1">
        <v>44435</v>
      </c>
      <c r="C87" s="2"/>
      <c r="D87" s="2">
        <v>17</v>
      </c>
      <c r="E87" s="3"/>
      <c r="F87" s="12" t="s">
        <v>100</v>
      </c>
      <c r="G87" s="12"/>
      <c r="H87" s="12"/>
      <c r="I87" s="12"/>
      <c r="J87" s="12"/>
      <c r="K87" s="12"/>
      <c r="L87" s="12"/>
      <c r="M87" s="12"/>
      <c r="N87" s="12"/>
      <c r="O87" s="22"/>
      <c r="P87" s="23"/>
      <c r="Q87" s="24"/>
      <c r="R87" s="24"/>
      <c r="S87" s="24"/>
      <c r="T87" s="24"/>
      <c r="U87" s="24"/>
      <c r="V87" s="4"/>
    </row>
    <row r="88" spans="1:22" x14ac:dyDescent="0.25">
      <c r="A88" s="4"/>
      <c r="B88" s="1">
        <v>44435</v>
      </c>
      <c r="C88" s="2"/>
      <c r="D88" s="2">
        <v>18</v>
      </c>
      <c r="E88" s="3"/>
      <c r="F88" s="12" t="s">
        <v>101</v>
      </c>
      <c r="G88" s="12"/>
      <c r="H88" s="12"/>
      <c r="I88" s="12"/>
      <c r="J88" s="12"/>
      <c r="K88" s="12"/>
      <c r="L88" s="12"/>
      <c r="M88" s="12"/>
      <c r="N88" s="12"/>
      <c r="O88" s="22"/>
      <c r="P88" s="23"/>
      <c r="Q88" s="24"/>
      <c r="R88" s="24"/>
      <c r="S88" s="24"/>
      <c r="T88" s="24"/>
      <c r="U88" s="24"/>
      <c r="V88" s="4"/>
    </row>
    <row r="89" spans="1:22" x14ac:dyDescent="0.25">
      <c r="A89" s="4"/>
      <c r="B89" s="1">
        <v>44439</v>
      </c>
      <c r="C89" s="2"/>
      <c r="D89" s="2">
        <v>27</v>
      </c>
      <c r="E89" s="3"/>
      <c r="F89" s="12" t="s">
        <v>102</v>
      </c>
      <c r="G89" s="12"/>
      <c r="H89" s="12"/>
      <c r="I89" s="12"/>
      <c r="J89" s="12"/>
      <c r="K89" s="12"/>
      <c r="L89" s="12"/>
      <c r="M89" s="12"/>
      <c r="N89" s="12"/>
      <c r="O89" s="22"/>
      <c r="P89" s="23"/>
      <c r="Q89" s="24"/>
      <c r="R89" s="24"/>
      <c r="S89" s="24"/>
      <c r="T89" s="24"/>
      <c r="U89" s="24"/>
      <c r="V89" s="4"/>
    </row>
    <row r="90" spans="1:22" x14ac:dyDescent="0.25">
      <c r="A90" s="4"/>
      <c r="B90" s="1">
        <v>44449</v>
      </c>
      <c r="C90" s="2"/>
      <c r="D90" s="2">
        <v>29.9</v>
      </c>
      <c r="E90" s="3"/>
      <c r="F90" s="12" t="s">
        <v>105</v>
      </c>
      <c r="G90" s="12"/>
      <c r="H90" s="12"/>
      <c r="I90" s="12"/>
      <c r="J90" s="12"/>
      <c r="K90" s="12"/>
      <c r="L90" s="12"/>
      <c r="M90" s="12"/>
      <c r="N90" s="12"/>
      <c r="O90" s="22"/>
      <c r="P90" s="23"/>
      <c r="Q90" s="24"/>
      <c r="R90" s="24"/>
      <c r="S90" s="24"/>
      <c r="T90" s="24"/>
      <c r="U90" s="24"/>
      <c r="V90" s="4"/>
    </row>
    <row r="91" spans="1:22" x14ac:dyDescent="0.25">
      <c r="A91" s="4"/>
      <c r="B91" s="1"/>
      <c r="C91" s="2"/>
      <c r="D91" s="2"/>
      <c r="E91" s="3"/>
      <c r="F91" s="12"/>
      <c r="G91" s="12"/>
      <c r="H91" s="12"/>
      <c r="I91" s="12"/>
      <c r="J91" s="12"/>
      <c r="K91" s="12"/>
      <c r="L91" s="12"/>
      <c r="M91" s="12"/>
      <c r="N91" s="12"/>
      <c r="O91" s="22"/>
      <c r="P91" s="23"/>
      <c r="Q91" s="24"/>
      <c r="R91" s="24"/>
      <c r="S91" s="24"/>
      <c r="T91" s="24"/>
      <c r="U91" s="24"/>
      <c r="V91" s="4"/>
    </row>
    <row r="92" spans="1:22" x14ac:dyDescent="0.25">
      <c r="A92" s="4"/>
      <c r="B92" s="5" t="s">
        <v>6</v>
      </c>
      <c r="C92" s="7">
        <f>SUM(C4:C91)</f>
        <v>4406.6000000000004</v>
      </c>
      <c r="D92" s="7">
        <f>SUM(D4:D91)</f>
        <v>4425.17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8"/>
      <c r="P92" s="4"/>
      <c r="Q92" s="4"/>
      <c r="R92" s="4"/>
      <c r="S92" s="4"/>
      <c r="T92" s="4"/>
      <c r="U92" s="4"/>
      <c r="V92" s="4"/>
    </row>
  </sheetData>
  <mergeCells count="170">
    <mergeCell ref="P64:U64"/>
    <mergeCell ref="P84:U84"/>
    <mergeCell ref="P85:U85"/>
    <mergeCell ref="P86:U86"/>
    <mergeCell ref="P87:U87"/>
    <mergeCell ref="P76:U76"/>
    <mergeCell ref="P77:U77"/>
    <mergeCell ref="P78:U78"/>
    <mergeCell ref="P79:U79"/>
    <mergeCell ref="P80:U80"/>
    <mergeCell ref="P81:U81"/>
    <mergeCell ref="P65:U65"/>
    <mergeCell ref="P66:U66"/>
    <mergeCell ref="P67:U67"/>
    <mergeCell ref="P68:U68"/>
    <mergeCell ref="P69:U69"/>
    <mergeCell ref="P70:U70"/>
    <mergeCell ref="P71:U71"/>
    <mergeCell ref="P72:U72"/>
    <mergeCell ref="P73:U73"/>
    <mergeCell ref="P74:U74"/>
    <mergeCell ref="P75:U75"/>
    <mergeCell ref="P58:U58"/>
    <mergeCell ref="P59:U59"/>
    <mergeCell ref="P60:U60"/>
    <mergeCell ref="P61:U61"/>
    <mergeCell ref="P62:U62"/>
    <mergeCell ref="P63:U63"/>
    <mergeCell ref="P52:U52"/>
    <mergeCell ref="P53:U53"/>
    <mergeCell ref="P54:U54"/>
    <mergeCell ref="P55:U55"/>
    <mergeCell ref="P56:U56"/>
    <mergeCell ref="P57:U57"/>
    <mergeCell ref="P46:U46"/>
    <mergeCell ref="P47:U47"/>
    <mergeCell ref="P48:U48"/>
    <mergeCell ref="P49:U49"/>
    <mergeCell ref="P50:U50"/>
    <mergeCell ref="P51:U51"/>
    <mergeCell ref="P39:U39"/>
    <mergeCell ref="P40:U40"/>
    <mergeCell ref="P42:U42"/>
    <mergeCell ref="P43:U43"/>
    <mergeCell ref="P44:U44"/>
    <mergeCell ref="P45:U45"/>
    <mergeCell ref="P33:U33"/>
    <mergeCell ref="P34:U34"/>
    <mergeCell ref="P35:U35"/>
    <mergeCell ref="P36:U36"/>
    <mergeCell ref="P37:U37"/>
    <mergeCell ref="P38:U38"/>
    <mergeCell ref="P29:U29"/>
    <mergeCell ref="P30:U30"/>
    <mergeCell ref="P31:U31"/>
    <mergeCell ref="P32:U32"/>
    <mergeCell ref="P21:U21"/>
    <mergeCell ref="P22:U22"/>
    <mergeCell ref="P23:U23"/>
    <mergeCell ref="P24:U24"/>
    <mergeCell ref="P25:U25"/>
    <mergeCell ref="P26:U26"/>
    <mergeCell ref="P14:R14"/>
    <mergeCell ref="P15:R17"/>
    <mergeCell ref="P19:U19"/>
    <mergeCell ref="P20:U20"/>
    <mergeCell ref="F87:N87"/>
    <mergeCell ref="F88:N88"/>
    <mergeCell ref="F89:N89"/>
    <mergeCell ref="F69:N69"/>
    <mergeCell ref="F70:N70"/>
    <mergeCell ref="F71:N71"/>
    <mergeCell ref="F72:N72"/>
    <mergeCell ref="F73:N73"/>
    <mergeCell ref="F74:N74"/>
    <mergeCell ref="F63:N63"/>
    <mergeCell ref="F64:N64"/>
    <mergeCell ref="F65:N65"/>
    <mergeCell ref="F66:N66"/>
    <mergeCell ref="F67:N67"/>
    <mergeCell ref="F68:N68"/>
    <mergeCell ref="F57:N57"/>
    <mergeCell ref="F58:N58"/>
    <mergeCell ref="F59:N59"/>
    <mergeCell ref="P27:U27"/>
    <mergeCell ref="P28:U28"/>
    <mergeCell ref="F90:N90"/>
    <mergeCell ref="F91:N91"/>
    <mergeCell ref="F81:N81"/>
    <mergeCell ref="F82:N82"/>
    <mergeCell ref="F83:N83"/>
    <mergeCell ref="F84:N84"/>
    <mergeCell ref="F85:N85"/>
    <mergeCell ref="F86:N86"/>
    <mergeCell ref="F75:N75"/>
    <mergeCell ref="F76:N76"/>
    <mergeCell ref="F77:N77"/>
    <mergeCell ref="F78:N78"/>
    <mergeCell ref="F79:N79"/>
    <mergeCell ref="F80:N80"/>
    <mergeCell ref="F60:N60"/>
    <mergeCell ref="F61:N61"/>
    <mergeCell ref="F62:N62"/>
    <mergeCell ref="F51:N51"/>
    <mergeCell ref="F52:N52"/>
    <mergeCell ref="F53:N53"/>
    <mergeCell ref="F54:N54"/>
    <mergeCell ref="F55:N55"/>
    <mergeCell ref="F56:N56"/>
    <mergeCell ref="F45:N45"/>
    <mergeCell ref="F46:N46"/>
    <mergeCell ref="F47:N47"/>
    <mergeCell ref="F48:N48"/>
    <mergeCell ref="F49:N49"/>
    <mergeCell ref="F50:N50"/>
    <mergeCell ref="F38:N38"/>
    <mergeCell ref="F39:N39"/>
    <mergeCell ref="F40:N40"/>
    <mergeCell ref="F42:N42"/>
    <mergeCell ref="F43:N43"/>
    <mergeCell ref="F44:N44"/>
    <mergeCell ref="F32:N32"/>
    <mergeCell ref="F33:N33"/>
    <mergeCell ref="F34:N34"/>
    <mergeCell ref="F35:N35"/>
    <mergeCell ref="F36:N36"/>
    <mergeCell ref="F37:N37"/>
    <mergeCell ref="F41:N41"/>
    <mergeCell ref="F26:N26"/>
    <mergeCell ref="F27:N27"/>
    <mergeCell ref="F28:N28"/>
    <mergeCell ref="F29:N29"/>
    <mergeCell ref="F30:N30"/>
    <mergeCell ref="F31:N31"/>
    <mergeCell ref="F20:N20"/>
    <mergeCell ref="F21:N21"/>
    <mergeCell ref="F22:N22"/>
    <mergeCell ref="F23:N23"/>
    <mergeCell ref="F24:N24"/>
    <mergeCell ref="F25:N25"/>
    <mergeCell ref="F14:N14"/>
    <mergeCell ref="F15:N15"/>
    <mergeCell ref="F16:N16"/>
    <mergeCell ref="F17:N17"/>
    <mergeCell ref="F18:N18"/>
    <mergeCell ref="F19:N19"/>
    <mergeCell ref="F8:N8"/>
    <mergeCell ref="F9:N9"/>
    <mergeCell ref="F10:N10"/>
    <mergeCell ref="F11:N11"/>
    <mergeCell ref="F12:N12"/>
    <mergeCell ref="F13:N13"/>
    <mergeCell ref="B2:U2"/>
    <mergeCell ref="F3:N3"/>
    <mergeCell ref="F4:N4"/>
    <mergeCell ref="F5:N5"/>
    <mergeCell ref="F6:N6"/>
    <mergeCell ref="F7:N7"/>
    <mergeCell ref="P3:R3"/>
    <mergeCell ref="P4:R4"/>
    <mergeCell ref="P5:R7"/>
    <mergeCell ref="P9:R9"/>
    <mergeCell ref="P10:R12"/>
    <mergeCell ref="O4:O91"/>
    <mergeCell ref="P88:U88"/>
    <mergeCell ref="P89:U89"/>
    <mergeCell ref="P90:U90"/>
    <mergeCell ref="P91:U91"/>
    <mergeCell ref="P82:U82"/>
    <mergeCell ref="P83:U83"/>
  </mergeCells>
  <pageMargins left="0.511811024" right="0.511811024" top="0.78740157499999996" bottom="0.78740157499999996" header="0.31496062000000002" footer="0.31496062000000002"/>
  <pageSetup paperSize="9" scale="4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0BE4873C74DB4184A2B87B2307612D" ma:contentTypeVersion="12" ma:contentTypeDescription="Crie um novo documento." ma:contentTypeScope="" ma:versionID="f516ab19ac6c3cb107b0d9b897355eec">
  <xsd:schema xmlns:xsd="http://www.w3.org/2001/XMLSchema" xmlns:xs="http://www.w3.org/2001/XMLSchema" xmlns:p="http://schemas.microsoft.com/office/2006/metadata/properties" xmlns:ns3="8b7697e6-1ede-46eb-bbe3-57526b5610f4" xmlns:ns4="8616bb9b-4c2c-433e-a9ff-9d4159a1f4ab" targetNamespace="http://schemas.microsoft.com/office/2006/metadata/properties" ma:root="true" ma:fieldsID="06dfa6477bd39131fa91b98f229488ad" ns3:_="" ns4:_="">
    <xsd:import namespace="8b7697e6-1ede-46eb-bbe3-57526b5610f4"/>
    <xsd:import namespace="8616bb9b-4c2c-433e-a9ff-9d4159a1f4a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697e6-1ede-46eb-bbe3-57526b5610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6bb9b-4c2c-433e-a9ff-9d4159a1f4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044155-A6A8-4FDE-8E07-31CD477E61C8}">
  <ds:schemaRefs>
    <ds:schemaRef ds:uri="http://purl.org/dc/terms/"/>
    <ds:schemaRef ds:uri="8616bb9b-4c2c-433e-a9ff-9d4159a1f4ab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8b7697e6-1ede-46eb-bbe3-57526b5610f4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94B8FB3-D137-4327-B10F-660C1F59CD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348D28-B5F1-46BF-B467-9E8CFD828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7697e6-1ede-46eb-bbe3-57526b5610f4"/>
    <ds:schemaRef ds:uri="8616bb9b-4c2c-433e-a9ff-9d4159a1f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Reforma</vt:lpstr>
      <vt:lpstr>Reforma!Area_de_impressao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 Silva Salvadori</dc:creator>
  <cp:lastModifiedBy>Vanda Silva Salvadori</cp:lastModifiedBy>
  <cp:lastPrinted>2021-03-06T23:53:40Z</cp:lastPrinted>
  <dcterms:created xsi:type="dcterms:W3CDTF">2021-02-28T16:49:43Z</dcterms:created>
  <dcterms:modified xsi:type="dcterms:W3CDTF">2025-01-15T14:30:26Z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0x010100000BE4873C74DB4184A2B87B2307612D</vt:lpwstr>
  </property>
  <property fmtid="{D5CDD505-2E9C-101B-9397-08002B2CF9AE}" pid="3" name="MSIP_Label_fde7aacd-7cc4-4c31-9e6f-7ef306428f09_Enabled">
    <vt:lpwstr>true</vt:lpwstr>
  </property>
  <property fmtid="{D5CDD505-2E9C-101B-9397-08002B2CF9AE}" pid="4" name="MSIP_Label_fde7aacd-7cc4-4c31-9e6f-7ef306428f09_SetDate">
    <vt:lpwstr>2021-09-11T16:02:34Z</vt:lpwstr>
  </property>
  <property fmtid="{D5CDD505-2E9C-101B-9397-08002B2CF9AE}" pid="5" name="MSIP_Label_fde7aacd-7cc4-4c31-9e6f-7ef306428f09_Method">
    <vt:lpwstr>Privileged</vt:lpwstr>
  </property>
  <property fmtid="{D5CDD505-2E9C-101B-9397-08002B2CF9AE}" pid="6" name="MSIP_Label_fde7aacd-7cc4-4c31-9e6f-7ef306428f09_Name">
    <vt:lpwstr>_PUBLICO</vt:lpwstr>
  </property>
  <property fmtid="{D5CDD505-2E9C-101B-9397-08002B2CF9AE}" pid="7" name="MSIP_Label_fde7aacd-7cc4-4c31-9e6f-7ef306428f09_SiteId">
    <vt:lpwstr>ab9bba98-684a-43fb-add8-9c2bebede229</vt:lpwstr>
  </property>
  <property fmtid="{D5CDD505-2E9C-101B-9397-08002B2CF9AE}" pid="8" name="MSIP_Label_fde7aacd-7cc4-4c31-9e6f-7ef306428f09_ActionId">
    <vt:lpwstr>27c5d549-1ba4-4ed0-872e-6653e43194b7</vt:lpwstr>
  </property>
  <property fmtid="{D5CDD505-2E9C-101B-9397-08002B2CF9AE}" pid="9" name="MSIP_Label_fde7aacd-7cc4-4c31-9e6f-7ef306428f09_ContentBits">
    <vt:lpwstr>1</vt:lpwstr>
  </property>
</Properties>
</file>