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/Users/fonnescj/Repos/uterine_fibroids_MA/data/"/>
    </mc:Choice>
  </mc:AlternateContent>
  <bookViews>
    <workbookView xWindow="640" yWindow="460" windowWidth="28160" windowHeight="15880" tabRatio="500"/>
  </bookViews>
  <sheets>
    <sheet name="364" sheetId="1" r:id="rId1"/>
    <sheet name="932" sheetId="2" r:id="rId2"/>
    <sheet name="2024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26" i="1"/>
  <c r="F29" i="3"/>
  <c r="F19" i="3"/>
  <c r="F20" i="3"/>
  <c r="F21" i="3"/>
  <c r="F22" i="3"/>
  <c r="F23" i="3"/>
  <c r="F24" i="3"/>
  <c r="F25" i="3"/>
  <c r="F27" i="3"/>
  <c r="F28" i="3"/>
  <c r="F30" i="3"/>
  <c r="F31" i="3"/>
  <c r="F32" i="3"/>
  <c r="F33" i="3"/>
  <c r="F34" i="3"/>
  <c r="F18" i="3"/>
  <c r="F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2" i="3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2" i="2"/>
  <c r="F43" i="2"/>
  <c r="F23" i="2"/>
  <c r="F22" i="2"/>
  <c r="F15" i="2"/>
  <c r="F14" i="2"/>
  <c r="F4" i="2"/>
  <c r="F5" i="2"/>
  <c r="F6" i="2"/>
  <c r="F7" i="2"/>
  <c r="F8" i="2"/>
  <c r="F9" i="2"/>
  <c r="F3" i="2"/>
  <c r="F2" i="2"/>
  <c r="F4" i="1"/>
  <c r="F5" i="1"/>
  <c r="F6" i="1"/>
  <c r="F7" i="1"/>
  <c r="F8" i="1"/>
  <c r="F3" i="1"/>
  <c r="F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  <c r="F21" i="1"/>
  <c r="F22" i="1"/>
  <c r="F23" i="1"/>
  <c r="F24" i="1"/>
  <c r="F25" i="1"/>
  <c r="F26" i="1"/>
  <c r="F20" i="1"/>
  <c r="F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<sst xmlns="http://schemas.openxmlformats.org/spreadsheetml/2006/main" count="317" uniqueCount="17">
  <si>
    <t>X</t>
  </si>
  <si>
    <t>Y</t>
  </si>
  <si>
    <t>Group</t>
  </si>
  <si>
    <t>Event</t>
  </si>
  <si>
    <t>A</t>
  </si>
  <si>
    <t>B</t>
  </si>
  <si>
    <t>Months</t>
  </si>
  <si>
    <t>Count</t>
  </si>
  <si>
    <t>death</t>
  </si>
  <si>
    <t>censor</t>
  </si>
  <si>
    <t>Group A</t>
  </si>
  <si>
    <t>Group B</t>
  </si>
  <si>
    <t>non-power</t>
  </si>
  <si>
    <t>power</t>
  </si>
  <si>
    <t>none</t>
  </si>
  <si>
    <t>morcellation</t>
  </si>
  <si>
    <t>no morcellation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</si>
</sst>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F10" sqref="F1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7</v>
      </c>
      <c r="H1" t="s">
        <v>10</v>
      </c>
      <c r="I1" t="s">
        <v>11</v>
      </c>
    </row>
    <row r="2" spans="1:9" x14ac:dyDescent="0.2">
      <c r="A2">
        <v>5.8380977015082101</v>
      </c>
      <c r="B2">
        <v>0.95602094240837598</v>
      </c>
      <c r="C2" t="s">
        <v>4</v>
      </c>
      <c r="D2">
        <f>ROUND(A2,0)</f>
        <v>6</v>
      </c>
      <c r="E2" t="s">
        <v>8</v>
      </c>
      <c r="F2">
        <f>ROUND((1-B2)*$H$2, 0)</f>
        <v>1</v>
      </c>
      <c r="H2">
        <v>21</v>
      </c>
      <c r="I2">
        <v>16</v>
      </c>
    </row>
    <row r="3" spans="1:9" x14ac:dyDescent="0.2">
      <c r="A3">
        <v>9.9574551584505002</v>
      </c>
      <c r="B3">
        <v>0.90785340314136098</v>
      </c>
      <c r="C3" t="s">
        <v>4</v>
      </c>
      <c r="D3">
        <f t="shared" ref="D3:D29" si="0">ROUND(A3,0)</f>
        <v>10</v>
      </c>
      <c r="E3" t="s">
        <v>8</v>
      </c>
      <c r="F3">
        <f>ROUND((B2-B3)*$H$2,0)</f>
        <v>1</v>
      </c>
    </row>
    <row r="4" spans="1:9" x14ac:dyDescent="0.2">
      <c r="A4">
        <v>13.597848675936699</v>
      </c>
      <c r="B4">
        <v>0.80942408376963304</v>
      </c>
      <c r="C4" t="s">
        <v>4</v>
      </c>
      <c r="D4">
        <f t="shared" si="0"/>
        <v>14</v>
      </c>
      <c r="E4" t="s">
        <v>8</v>
      </c>
      <c r="F4">
        <f t="shared" ref="F4:F9" si="1">ROUND((B3-B4)*$H$2,0)</f>
        <v>2</v>
      </c>
    </row>
    <row r="5" spans="1:9" x14ac:dyDescent="0.2">
      <c r="A5">
        <v>14.654780274177799</v>
      </c>
      <c r="B5">
        <v>0.754973821989528</v>
      </c>
      <c r="C5" t="s">
        <v>4</v>
      </c>
      <c r="D5">
        <f t="shared" si="0"/>
        <v>15</v>
      </c>
      <c r="E5" t="s">
        <v>8</v>
      </c>
      <c r="F5">
        <f t="shared" si="1"/>
        <v>1</v>
      </c>
    </row>
    <row r="6" spans="1:9" x14ac:dyDescent="0.2">
      <c r="A6">
        <v>16.7311826038869</v>
      </c>
      <c r="B6">
        <v>0.70471204188481595</v>
      </c>
      <c r="C6" t="s">
        <v>4</v>
      </c>
      <c r="D6">
        <f t="shared" si="0"/>
        <v>17</v>
      </c>
      <c r="E6" t="s">
        <v>8</v>
      </c>
      <c r="F6">
        <f t="shared" si="1"/>
        <v>1</v>
      </c>
    </row>
    <row r="7" spans="1:9" x14ac:dyDescent="0.2">
      <c r="A7">
        <v>49.475993827876202</v>
      </c>
      <c r="B7">
        <v>0.64816753926701498</v>
      </c>
      <c r="C7" t="s">
        <v>4</v>
      </c>
      <c r="D7">
        <f t="shared" si="0"/>
        <v>49</v>
      </c>
      <c r="E7" t="s">
        <v>8</v>
      </c>
      <c r="F7">
        <f t="shared" si="1"/>
        <v>1</v>
      </c>
    </row>
    <row r="8" spans="1:9" x14ac:dyDescent="0.2">
      <c r="A8">
        <v>55.647671628744902</v>
      </c>
      <c r="B8">
        <v>0.58743455497382102</v>
      </c>
      <c r="C8" t="s">
        <v>4</v>
      </c>
      <c r="D8">
        <f t="shared" si="0"/>
        <v>56</v>
      </c>
      <c r="E8" t="s">
        <v>8</v>
      </c>
      <c r="F8">
        <f t="shared" si="1"/>
        <v>1</v>
      </c>
    </row>
    <row r="9" spans="1:9" x14ac:dyDescent="0.2">
      <c r="A9">
        <v>78.181720880865498</v>
      </c>
      <c r="B9">
        <v>0.51413612565444999</v>
      </c>
      <c r="C9" t="s">
        <v>4</v>
      </c>
      <c r="D9">
        <f t="shared" si="0"/>
        <v>78</v>
      </c>
      <c r="E9" t="s">
        <v>8</v>
      </c>
      <c r="F9">
        <v>1</v>
      </c>
      <c r="G9">
        <f>SUM(F2:F9)</f>
        <v>9</v>
      </c>
    </row>
    <row r="10" spans="1:9" x14ac:dyDescent="0.2">
      <c r="A10">
        <v>11.490674919949599</v>
      </c>
      <c r="B10">
        <v>0.90785340314136098</v>
      </c>
      <c r="C10" t="s">
        <v>4</v>
      </c>
      <c r="D10">
        <f t="shared" si="0"/>
        <v>11</v>
      </c>
      <c r="E10" t="s">
        <v>9</v>
      </c>
      <c r="F10">
        <v>1</v>
      </c>
    </row>
    <row r="11" spans="1:9" x14ac:dyDescent="0.2">
      <c r="A11">
        <v>43.3083296913045</v>
      </c>
      <c r="B11">
        <v>0.70261780104712002</v>
      </c>
      <c r="C11" t="s">
        <v>4</v>
      </c>
      <c r="D11">
        <f t="shared" si="0"/>
        <v>43</v>
      </c>
      <c r="E11" t="s">
        <v>9</v>
      </c>
      <c r="F11">
        <v>1</v>
      </c>
    </row>
    <row r="12" spans="1:9" x14ac:dyDescent="0.2">
      <c r="A12">
        <v>61.780550674741498</v>
      </c>
      <c r="B12">
        <v>0.58743455497382102</v>
      </c>
      <c r="C12" t="s">
        <v>4</v>
      </c>
      <c r="D12">
        <f t="shared" si="0"/>
        <v>62</v>
      </c>
      <c r="E12" t="s">
        <v>9</v>
      </c>
      <c r="F12">
        <v>1</v>
      </c>
    </row>
    <row r="13" spans="1:9" x14ac:dyDescent="0.2">
      <c r="A13">
        <v>72.002015751402496</v>
      </c>
      <c r="B13">
        <v>0.58743455497382102</v>
      </c>
      <c r="C13" t="s">
        <v>4</v>
      </c>
      <c r="D13">
        <f t="shared" si="0"/>
        <v>72</v>
      </c>
      <c r="E13" t="s">
        <v>9</v>
      </c>
      <c r="F13">
        <v>1</v>
      </c>
    </row>
    <row r="14" spans="1:9" x14ac:dyDescent="0.2">
      <c r="A14">
        <v>140.02158459466401</v>
      </c>
      <c r="B14">
        <v>0.51413612565444999</v>
      </c>
      <c r="C14" t="s">
        <v>4</v>
      </c>
      <c r="D14">
        <f t="shared" si="0"/>
        <v>140</v>
      </c>
      <c r="E14" t="s">
        <v>9</v>
      </c>
      <c r="F14">
        <v>1</v>
      </c>
    </row>
    <row r="15" spans="1:9" x14ac:dyDescent="0.2">
      <c r="A15">
        <v>148.70849202172701</v>
      </c>
      <c r="B15">
        <v>0.51623036649214604</v>
      </c>
      <c r="C15" t="s">
        <v>4</v>
      </c>
      <c r="D15">
        <f t="shared" si="0"/>
        <v>149</v>
      </c>
      <c r="E15" t="s">
        <v>9</v>
      </c>
      <c r="F15">
        <v>1</v>
      </c>
    </row>
    <row r="16" spans="1:9" x14ac:dyDescent="0.2">
      <c r="A16">
        <v>180.39637164747501</v>
      </c>
      <c r="B16">
        <v>0.51413612565444999</v>
      </c>
      <c r="C16" t="s">
        <v>4</v>
      </c>
      <c r="D16">
        <f t="shared" si="0"/>
        <v>180</v>
      </c>
      <c r="E16" t="s">
        <v>9</v>
      </c>
      <c r="F16">
        <v>1</v>
      </c>
    </row>
    <row r="17" spans="1:7" x14ac:dyDescent="0.2">
      <c r="A17">
        <v>202.88225692802999</v>
      </c>
      <c r="B17">
        <v>0.51623036649214604</v>
      </c>
      <c r="C17" t="s">
        <v>4</v>
      </c>
      <c r="D17">
        <f t="shared" si="0"/>
        <v>203</v>
      </c>
      <c r="E17" t="s">
        <v>9</v>
      </c>
      <c r="F17">
        <v>1</v>
      </c>
    </row>
    <row r="18" spans="1:7" x14ac:dyDescent="0.2">
      <c r="A18">
        <v>210.54969362362499</v>
      </c>
      <c r="B18">
        <v>0.51413612565444999</v>
      </c>
      <c r="C18" t="s">
        <v>4</v>
      </c>
      <c r="D18">
        <f t="shared" si="0"/>
        <v>211</v>
      </c>
      <c r="E18" t="s">
        <v>9</v>
      </c>
      <c r="F18">
        <v>1</v>
      </c>
    </row>
    <row r="19" spans="1:7" x14ac:dyDescent="0.2">
      <c r="A19" s="1">
        <v>2.7810233950000001</v>
      </c>
      <c r="B19" s="1">
        <v>0.94136125699999995</v>
      </c>
      <c r="C19" t="s">
        <v>5</v>
      </c>
      <c r="D19">
        <f t="shared" si="0"/>
        <v>3</v>
      </c>
      <c r="E19" t="s">
        <v>8</v>
      </c>
      <c r="F19">
        <f>ROUND((1-B19)*$I$2, 0)</f>
        <v>1</v>
      </c>
    </row>
    <row r="20" spans="1:7" x14ac:dyDescent="0.2">
      <c r="A20" s="1">
        <v>4.3557176880000004</v>
      </c>
      <c r="B20" s="1">
        <v>0.87643979100000002</v>
      </c>
      <c r="C20" t="s">
        <v>5</v>
      </c>
      <c r="D20">
        <f t="shared" si="0"/>
        <v>4</v>
      </c>
      <c r="E20" t="s">
        <v>8</v>
      </c>
      <c r="F20">
        <f>ROUND((B19-B20)*$I$2,0)</f>
        <v>1</v>
      </c>
    </row>
    <row r="21" spans="1:7" x14ac:dyDescent="0.2">
      <c r="A21" s="1">
        <v>7.4997547210000004</v>
      </c>
      <c r="B21" s="1">
        <v>0.75497382199999996</v>
      </c>
      <c r="C21" t="s">
        <v>5</v>
      </c>
      <c r="D21">
        <f t="shared" si="0"/>
        <v>7</v>
      </c>
      <c r="E21" t="s">
        <v>8</v>
      </c>
      <c r="F21">
        <f t="shared" ref="F21:F26" si="2">ROUND((B20-B21)*$I$2,0)</f>
        <v>2</v>
      </c>
    </row>
    <row r="22" spans="1:7" x14ac:dyDescent="0.2">
      <c r="A22" s="1">
        <v>10.60900666</v>
      </c>
      <c r="B22" s="1">
        <v>0.68795811500000004</v>
      </c>
      <c r="C22" t="s">
        <v>5</v>
      </c>
      <c r="D22">
        <f t="shared" si="0"/>
        <v>11</v>
      </c>
      <c r="E22" t="s">
        <v>8</v>
      </c>
      <c r="F22">
        <f t="shared" si="2"/>
        <v>1</v>
      </c>
    </row>
    <row r="23" spans="1:7" x14ac:dyDescent="0.2">
      <c r="A23" s="1">
        <v>16.349884500000002</v>
      </c>
      <c r="B23" s="1">
        <v>0.50157068100000002</v>
      </c>
      <c r="C23" t="s">
        <v>5</v>
      </c>
      <c r="D23">
        <f t="shared" si="0"/>
        <v>16</v>
      </c>
      <c r="E23" t="s">
        <v>8</v>
      </c>
      <c r="F23">
        <f t="shared" si="2"/>
        <v>3</v>
      </c>
    </row>
    <row r="24" spans="1:7" x14ac:dyDescent="0.2">
      <c r="A24" s="1">
        <v>22.525575960000001</v>
      </c>
      <c r="B24" s="1">
        <v>0.43455497399999998</v>
      </c>
      <c r="C24" t="s">
        <v>5</v>
      </c>
      <c r="D24">
        <f t="shared" si="0"/>
        <v>23</v>
      </c>
      <c r="E24" t="s">
        <v>8</v>
      </c>
      <c r="F24">
        <f t="shared" si="2"/>
        <v>1</v>
      </c>
    </row>
    <row r="25" spans="1:7" x14ac:dyDescent="0.2">
      <c r="A25" s="1">
        <v>24.15378578</v>
      </c>
      <c r="B25" s="1">
        <v>0.28586387400000002</v>
      </c>
      <c r="C25" t="s">
        <v>5</v>
      </c>
      <c r="D25">
        <f t="shared" si="0"/>
        <v>24</v>
      </c>
      <c r="E25" t="s">
        <v>8</v>
      </c>
      <c r="F25">
        <f t="shared" si="2"/>
        <v>2</v>
      </c>
    </row>
    <row r="26" spans="1:7" x14ac:dyDescent="0.2">
      <c r="A26" s="1">
        <v>34.933150189999999</v>
      </c>
      <c r="B26" s="1">
        <v>0.21256544499999999</v>
      </c>
      <c r="C26" t="s">
        <v>5</v>
      </c>
      <c r="D26">
        <f t="shared" si="0"/>
        <v>35</v>
      </c>
      <c r="E26" t="s">
        <v>8</v>
      </c>
      <c r="F26">
        <f t="shared" si="2"/>
        <v>1</v>
      </c>
      <c r="G26">
        <f>SUM(F19:F26)</f>
        <v>12</v>
      </c>
    </row>
    <row r="27" spans="1:7" x14ac:dyDescent="0.2">
      <c r="A27" s="1">
        <v>18.394177509999999</v>
      </c>
      <c r="B27" s="1">
        <v>0.50157068100000002</v>
      </c>
      <c r="C27" t="s">
        <v>5</v>
      </c>
      <c r="D27">
        <f t="shared" si="0"/>
        <v>18</v>
      </c>
      <c r="E27" t="s">
        <v>9</v>
      </c>
      <c r="F27">
        <v>1</v>
      </c>
    </row>
    <row r="28" spans="1:7" x14ac:dyDescent="0.2">
      <c r="A28" s="1">
        <v>308.35734100000002</v>
      </c>
      <c r="B28" s="1">
        <v>0.21256544499999999</v>
      </c>
      <c r="C28" t="s">
        <v>5</v>
      </c>
      <c r="D28">
        <f t="shared" si="0"/>
        <v>308</v>
      </c>
      <c r="E28" t="s">
        <v>9</v>
      </c>
      <c r="F28">
        <v>1</v>
      </c>
    </row>
    <row r="29" spans="1:7" x14ac:dyDescent="0.2">
      <c r="A29" s="1">
        <v>388.08476860000002</v>
      </c>
      <c r="B29" s="1">
        <v>0.21256544499999999</v>
      </c>
      <c r="C29" t="s">
        <v>5</v>
      </c>
      <c r="D29">
        <f t="shared" si="0"/>
        <v>388</v>
      </c>
      <c r="E29" t="s">
        <v>9</v>
      </c>
      <c r="F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F15" sqref="F1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7</v>
      </c>
      <c r="H1" t="s">
        <v>12</v>
      </c>
      <c r="I1" t="s">
        <v>13</v>
      </c>
      <c r="J1" t="s">
        <v>14</v>
      </c>
    </row>
    <row r="2" spans="1:10" x14ac:dyDescent="0.2">
      <c r="A2">
        <v>5.1308921491409496</v>
      </c>
      <c r="B2">
        <v>0.96281755196304797</v>
      </c>
      <c r="C2" t="s">
        <v>12</v>
      </c>
      <c r="D2">
        <f>ROUND(A2,0)</f>
        <v>5</v>
      </c>
      <c r="E2" t="s">
        <v>8</v>
      </c>
      <c r="F2">
        <f>ROUND((1-B2)*$H$2, 0)</f>
        <v>1</v>
      </c>
      <c r="H2">
        <v>27</v>
      </c>
      <c r="I2">
        <v>8</v>
      </c>
      <c r="J2">
        <v>76</v>
      </c>
    </row>
    <row r="3" spans="1:10" x14ac:dyDescent="0.2">
      <c r="A3">
        <v>5.7299122935828803</v>
      </c>
      <c r="B3">
        <v>0.92586605080831397</v>
      </c>
      <c r="C3" t="s">
        <v>12</v>
      </c>
      <c r="D3">
        <f t="shared" ref="D3:D55" si="0">ROUND(A3,0)</f>
        <v>6</v>
      </c>
      <c r="E3" t="s">
        <v>8</v>
      </c>
      <c r="F3">
        <f>ROUND((B2-B3)*$H$2,0)</f>
        <v>1</v>
      </c>
    </row>
    <row r="4" spans="1:10" x14ac:dyDescent="0.2">
      <c r="A4">
        <v>6.0975049727002002</v>
      </c>
      <c r="B4">
        <v>0.88521939953810602</v>
      </c>
      <c r="C4" t="s">
        <v>12</v>
      </c>
      <c r="D4">
        <f t="shared" si="0"/>
        <v>6</v>
      </c>
      <c r="E4" t="s">
        <v>8</v>
      </c>
      <c r="F4">
        <f t="shared" ref="F4:F9" si="1">ROUND((B3-B4)*$H$2,0)</f>
        <v>1</v>
      </c>
    </row>
    <row r="5" spans="1:10" x14ac:dyDescent="0.2">
      <c r="A5">
        <v>11.1819674538439</v>
      </c>
      <c r="B5">
        <v>0.84642032332563499</v>
      </c>
      <c r="C5" t="s">
        <v>12</v>
      </c>
      <c r="D5">
        <f t="shared" si="0"/>
        <v>11</v>
      </c>
      <c r="E5" t="s">
        <v>8</v>
      </c>
      <c r="F5">
        <f t="shared" si="1"/>
        <v>1</v>
      </c>
    </row>
    <row r="6" spans="1:10" x14ac:dyDescent="0.2">
      <c r="A6">
        <v>16.312565913308099</v>
      </c>
      <c r="B6">
        <v>0.80577367205542705</v>
      </c>
      <c r="C6" t="s">
        <v>12</v>
      </c>
      <c r="D6">
        <f t="shared" si="0"/>
        <v>16</v>
      </c>
      <c r="E6" t="s">
        <v>8</v>
      </c>
      <c r="F6">
        <f t="shared" si="1"/>
        <v>1</v>
      </c>
    </row>
    <row r="7" spans="1:10" x14ac:dyDescent="0.2">
      <c r="A7">
        <v>17.6512568583214</v>
      </c>
      <c r="B7">
        <v>0.76512702078521899</v>
      </c>
      <c r="C7" t="s">
        <v>12</v>
      </c>
      <c r="D7">
        <f t="shared" si="0"/>
        <v>18</v>
      </c>
      <c r="E7" t="s">
        <v>8</v>
      </c>
      <c r="F7">
        <f t="shared" si="1"/>
        <v>1</v>
      </c>
    </row>
    <row r="8" spans="1:10" x14ac:dyDescent="0.2">
      <c r="A8">
        <v>19.406132774432901</v>
      </c>
      <c r="B8">
        <v>0.72448036951501105</v>
      </c>
      <c r="C8" t="s">
        <v>12</v>
      </c>
      <c r="D8">
        <f t="shared" si="0"/>
        <v>19</v>
      </c>
      <c r="E8" t="s">
        <v>8</v>
      </c>
      <c r="F8">
        <f t="shared" si="1"/>
        <v>1</v>
      </c>
    </row>
    <row r="9" spans="1:10" x14ac:dyDescent="0.2">
      <c r="A9">
        <v>25.738829780133202</v>
      </c>
      <c r="B9">
        <v>0.68013856812933005</v>
      </c>
      <c r="C9" t="s">
        <v>12</v>
      </c>
      <c r="D9">
        <f t="shared" si="0"/>
        <v>26</v>
      </c>
      <c r="E9" t="s">
        <v>8</v>
      </c>
      <c r="F9">
        <f t="shared" si="1"/>
        <v>1</v>
      </c>
    </row>
    <row r="10" spans="1:10" x14ac:dyDescent="0.2">
      <c r="A10">
        <v>2.4048111708873399</v>
      </c>
      <c r="B10">
        <v>1.0016166281755099</v>
      </c>
      <c r="C10" t="s">
        <v>12</v>
      </c>
      <c r="D10">
        <f t="shared" si="0"/>
        <v>2</v>
      </c>
      <c r="E10" t="s">
        <v>9</v>
      </c>
      <c r="F10">
        <v>1</v>
      </c>
    </row>
    <row r="11" spans="1:10" x14ac:dyDescent="0.2">
      <c r="A11">
        <v>10.1668691345499</v>
      </c>
      <c r="B11">
        <v>0.88521939953810602</v>
      </c>
      <c r="C11" t="s">
        <v>12</v>
      </c>
      <c r="D11">
        <f t="shared" si="0"/>
        <v>10</v>
      </c>
      <c r="E11" t="s">
        <v>9</v>
      </c>
      <c r="F11">
        <v>1</v>
      </c>
    </row>
    <row r="12" spans="1:10" x14ac:dyDescent="0.2">
      <c r="A12">
        <v>24.7241586458236</v>
      </c>
      <c r="B12">
        <v>0.72632794457274796</v>
      </c>
      <c r="C12" t="s">
        <v>12</v>
      </c>
      <c r="D12">
        <f t="shared" si="0"/>
        <v>25</v>
      </c>
      <c r="E12" t="s">
        <v>9</v>
      </c>
      <c r="F12">
        <v>1</v>
      </c>
    </row>
    <row r="13" spans="1:10" x14ac:dyDescent="0.2">
      <c r="A13">
        <v>36.097211283023398</v>
      </c>
      <c r="B13">
        <v>0.68013856812933005</v>
      </c>
      <c r="C13" t="s">
        <v>12</v>
      </c>
      <c r="D13">
        <f t="shared" si="0"/>
        <v>36</v>
      </c>
      <c r="E13" t="s">
        <v>9</v>
      </c>
      <c r="F13">
        <v>1</v>
      </c>
    </row>
    <row r="14" spans="1:10" x14ac:dyDescent="0.2">
      <c r="A14" s="1">
        <v>6.2356993149999997</v>
      </c>
      <c r="B14" s="1">
        <v>0.87598152399999996</v>
      </c>
      <c r="C14" t="s">
        <v>13</v>
      </c>
      <c r="D14">
        <f t="shared" si="0"/>
        <v>6</v>
      </c>
      <c r="E14" t="s">
        <v>8</v>
      </c>
      <c r="F14">
        <f>ROUND((1-B14)*$I$2, 0)</f>
        <v>1</v>
      </c>
    </row>
    <row r="15" spans="1:10" x14ac:dyDescent="0.2">
      <c r="A15" s="1">
        <v>9.6041597139999997</v>
      </c>
      <c r="B15" s="1">
        <v>0.75034641999999996</v>
      </c>
      <c r="C15" t="s">
        <v>13</v>
      </c>
      <c r="D15">
        <f t="shared" si="0"/>
        <v>10</v>
      </c>
      <c r="E15" t="s">
        <v>8</v>
      </c>
      <c r="F15">
        <f>ROUND((B14-B15)*$I$2,0)</f>
        <v>1</v>
      </c>
    </row>
    <row r="16" spans="1:10" x14ac:dyDescent="0.2">
      <c r="A16" s="1">
        <v>24.263119249999999</v>
      </c>
      <c r="B16" s="1">
        <v>0.75034641999999996</v>
      </c>
      <c r="C16" t="s">
        <v>13</v>
      </c>
      <c r="D16">
        <f t="shared" si="0"/>
        <v>24</v>
      </c>
      <c r="E16" t="s">
        <v>9</v>
      </c>
      <c r="F16">
        <v>1</v>
      </c>
    </row>
    <row r="17" spans="1:6" x14ac:dyDescent="0.2">
      <c r="A17" s="1">
        <v>31.754341929999999</v>
      </c>
      <c r="B17" s="1">
        <v>0.74849884499999997</v>
      </c>
      <c r="C17" t="s">
        <v>13</v>
      </c>
      <c r="D17">
        <f t="shared" si="0"/>
        <v>32</v>
      </c>
      <c r="E17" t="s">
        <v>9</v>
      </c>
      <c r="F17">
        <v>1</v>
      </c>
    </row>
    <row r="18" spans="1:6" x14ac:dyDescent="0.2">
      <c r="A18" s="1">
        <v>31.893070259999998</v>
      </c>
      <c r="B18" s="1">
        <v>0.74849884499999997</v>
      </c>
      <c r="C18" t="s">
        <v>13</v>
      </c>
      <c r="D18">
        <f t="shared" si="0"/>
        <v>32</v>
      </c>
      <c r="E18" t="s">
        <v>9</v>
      </c>
      <c r="F18">
        <v>1</v>
      </c>
    </row>
    <row r="19" spans="1:6" x14ac:dyDescent="0.2">
      <c r="A19" s="1">
        <v>32.86416852</v>
      </c>
      <c r="B19" s="1">
        <v>0.74849884499999997</v>
      </c>
      <c r="C19" t="s">
        <v>13</v>
      </c>
      <c r="D19">
        <f t="shared" si="0"/>
        <v>33</v>
      </c>
      <c r="E19" t="s">
        <v>9</v>
      </c>
      <c r="F19">
        <v>1</v>
      </c>
    </row>
    <row r="20" spans="1:6" x14ac:dyDescent="0.2">
      <c r="A20" s="1">
        <v>35.176307250000001</v>
      </c>
      <c r="B20" s="1">
        <v>0.74849884499999997</v>
      </c>
      <c r="C20" t="s">
        <v>13</v>
      </c>
      <c r="D20">
        <f t="shared" si="0"/>
        <v>35</v>
      </c>
      <c r="E20" t="s">
        <v>9</v>
      </c>
      <c r="F20">
        <v>1</v>
      </c>
    </row>
    <row r="21" spans="1:6" x14ac:dyDescent="0.2">
      <c r="A21" s="1">
        <v>36.101162739999999</v>
      </c>
      <c r="B21" s="1">
        <v>0.74849884499999997</v>
      </c>
      <c r="C21" t="s">
        <v>13</v>
      </c>
      <c r="D21">
        <f t="shared" si="0"/>
        <v>36</v>
      </c>
      <c r="E21" t="s">
        <v>9</v>
      </c>
      <c r="F21">
        <v>1</v>
      </c>
    </row>
    <row r="22" spans="1:6" x14ac:dyDescent="0.2">
      <c r="A22" s="1">
        <v>6.9358555050000001</v>
      </c>
      <c r="B22" s="1">
        <v>0.98868360300000002</v>
      </c>
      <c r="C22" t="s">
        <v>14</v>
      </c>
      <c r="D22">
        <f t="shared" si="0"/>
        <v>7</v>
      </c>
      <c r="E22" t="s">
        <v>8</v>
      </c>
      <c r="F22">
        <f>ROUND((1-B22)*$J$2, 0)</f>
        <v>1</v>
      </c>
    </row>
    <row r="23" spans="1:6" x14ac:dyDescent="0.2">
      <c r="A23" s="1">
        <v>7.6287495490000001</v>
      </c>
      <c r="B23" s="1">
        <v>0.97575057700000001</v>
      </c>
      <c r="C23" t="s">
        <v>14</v>
      </c>
      <c r="D23">
        <f t="shared" si="0"/>
        <v>8</v>
      </c>
      <c r="E23" t="s">
        <v>8</v>
      </c>
      <c r="F23">
        <f>ROUND((B22-B23)*$J$2,0)</f>
        <v>1</v>
      </c>
    </row>
    <row r="24" spans="1:6" x14ac:dyDescent="0.2">
      <c r="A24" s="1">
        <v>10.63303475</v>
      </c>
      <c r="B24" s="1">
        <v>0.94988452700000003</v>
      </c>
      <c r="C24" t="s">
        <v>14</v>
      </c>
      <c r="D24">
        <f t="shared" si="0"/>
        <v>11</v>
      </c>
      <c r="E24" t="s">
        <v>8</v>
      </c>
      <c r="F24">
        <f t="shared" ref="F24:F43" si="2">ROUND((B23-B24)*$J$2,0)</f>
        <v>2</v>
      </c>
    </row>
    <row r="25" spans="1:6" x14ac:dyDescent="0.2">
      <c r="A25" s="1">
        <v>12.065706390000001</v>
      </c>
      <c r="B25" s="1">
        <v>0.93510392600000003</v>
      </c>
      <c r="C25" t="s">
        <v>14</v>
      </c>
      <c r="D25">
        <f t="shared" si="0"/>
        <v>12</v>
      </c>
      <c r="E25" t="s">
        <v>8</v>
      </c>
      <c r="F25">
        <f t="shared" si="2"/>
        <v>1</v>
      </c>
    </row>
    <row r="26" spans="1:6" x14ac:dyDescent="0.2">
      <c r="A26" s="1">
        <v>14.238262430000001</v>
      </c>
      <c r="B26" s="1">
        <v>0.920323326</v>
      </c>
      <c r="C26" t="s">
        <v>14</v>
      </c>
      <c r="D26">
        <f t="shared" si="0"/>
        <v>14</v>
      </c>
      <c r="E26" t="s">
        <v>8</v>
      </c>
      <c r="F26">
        <f t="shared" si="2"/>
        <v>1</v>
      </c>
    </row>
    <row r="27" spans="1:6" x14ac:dyDescent="0.2">
      <c r="A27" s="1">
        <v>14.975904099999999</v>
      </c>
      <c r="B27" s="1">
        <v>0.88152424900000004</v>
      </c>
      <c r="C27" t="s">
        <v>14</v>
      </c>
      <c r="D27">
        <f t="shared" si="0"/>
        <v>15</v>
      </c>
      <c r="E27" t="s">
        <v>8</v>
      </c>
      <c r="F27">
        <f t="shared" si="2"/>
        <v>3</v>
      </c>
    </row>
    <row r="28" spans="1:6" x14ac:dyDescent="0.2">
      <c r="A28" s="1">
        <v>16.269954210000002</v>
      </c>
      <c r="B28" s="1">
        <v>0.868591224</v>
      </c>
      <c r="C28" t="s">
        <v>14</v>
      </c>
      <c r="D28">
        <f t="shared" si="0"/>
        <v>16</v>
      </c>
      <c r="E28" t="s">
        <v>8</v>
      </c>
      <c r="F28">
        <f t="shared" si="2"/>
        <v>1</v>
      </c>
    </row>
    <row r="29" spans="1:6" x14ac:dyDescent="0.2">
      <c r="A29" s="1">
        <v>17.70262585</v>
      </c>
      <c r="B29" s="1">
        <v>0.85381062399999996</v>
      </c>
      <c r="C29" t="s">
        <v>14</v>
      </c>
      <c r="D29">
        <f t="shared" si="0"/>
        <v>18</v>
      </c>
      <c r="E29" t="s">
        <v>8</v>
      </c>
      <c r="F29">
        <f t="shared" si="2"/>
        <v>1</v>
      </c>
    </row>
    <row r="30" spans="1:6" x14ac:dyDescent="0.2">
      <c r="A30" s="1">
        <v>18.30239357</v>
      </c>
      <c r="B30" s="1">
        <v>0.82979214800000001</v>
      </c>
      <c r="C30" t="s">
        <v>14</v>
      </c>
      <c r="D30">
        <f t="shared" si="0"/>
        <v>18</v>
      </c>
      <c r="E30" t="s">
        <v>8</v>
      </c>
      <c r="F30">
        <f t="shared" si="2"/>
        <v>2</v>
      </c>
    </row>
    <row r="31" spans="1:6" x14ac:dyDescent="0.2">
      <c r="A31" s="1">
        <v>20.752513050000001</v>
      </c>
      <c r="B31" s="1">
        <v>0.81685912199999999</v>
      </c>
      <c r="C31" t="s">
        <v>14</v>
      </c>
      <c r="D31">
        <f t="shared" si="0"/>
        <v>21</v>
      </c>
      <c r="E31" t="s">
        <v>8</v>
      </c>
      <c r="F31">
        <f t="shared" si="2"/>
        <v>1</v>
      </c>
    </row>
    <row r="32" spans="1:6" x14ac:dyDescent="0.2">
      <c r="A32" s="1">
        <v>22.13883512</v>
      </c>
      <c r="B32" s="1">
        <v>0.80023094699999997</v>
      </c>
      <c r="C32" t="s">
        <v>14</v>
      </c>
      <c r="D32">
        <f t="shared" si="0"/>
        <v>22</v>
      </c>
      <c r="E32" t="s">
        <v>8</v>
      </c>
      <c r="F32">
        <f t="shared" si="2"/>
        <v>1</v>
      </c>
    </row>
    <row r="33" spans="1:6" x14ac:dyDescent="0.2">
      <c r="A33" s="1">
        <v>23.617749539999998</v>
      </c>
      <c r="B33" s="1">
        <v>0.78545034599999997</v>
      </c>
      <c r="C33" t="s">
        <v>14</v>
      </c>
      <c r="D33">
        <f t="shared" si="0"/>
        <v>24</v>
      </c>
      <c r="E33" t="s">
        <v>8</v>
      </c>
      <c r="F33">
        <f t="shared" si="2"/>
        <v>1</v>
      </c>
    </row>
    <row r="34" spans="1:6" x14ac:dyDescent="0.2">
      <c r="A34" s="1">
        <v>25.74427639</v>
      </c>
      <c r="B34" s="1">
        <v>0.77436489600000002</v>
      </c>
      <c r="C34" t="s">
        <v>14</v>
      </c>
      <c r="D34">
        <f t="shared" si="0"/>
        <v>26</v>
      </c>
      <c r="E34" t="s">
        <v>8</v>
      </c>
      <c r="F34">
        <f t="shared" si="2"/>
        <v>1</v>
      </c>
    </row>
    <row r="35" spans="1:6" x14ac:dyDescent="0.2">
      <c r="A35" s="1">
        <v>26.344471290000001</v>
      </c>
      <c r="B35" s="1">
        <v>0.757736721</v>
      </c>
      <c r="C35" t="s">
        <v>14</v>
      </c>
      <c r="D35">
        <f t="shared" si="0"/>
        <v>26</v>
      </c>
      <c r="E35" t="s">
        <v>8</v>
      </c>
      <c r="F35">
        <f t="shared" si="2"/>
        <v>1</v>
      </c>
    </row>
    <row r="36" spans="1:6" x14ac:dyDescent="0.2">
      <c r="A36" s="1">
        <v>28.0539588</v>
      </c>
      <c r="B36" s="1">
        <v>0.73187066999999995</v>
      </c>
      <c r="C36" t="s">
        <v>14</v>
      </c>
      <c r="D36">
        <f t="shared" si="0"/>
        <v>28</v>
      </c>
      <c r="E36" t="s">
        <v>8</v>
      </c>
      <c r="F36">
        <f t="shared" si="2"/>
        <v>2</v>
      </c>
    </row>
    <row r="37" spans="1:6" x14ac:dyDescent="0.2">
      <c r="A37" s="1">
        <v>28.469289400000001</v>
      </c>
      <c r="B37" s="1">
        <v>0.71709006900000005</v>
      </c>
      <c r="C37" t="s">
        <v>14</v>
      </c>
      <c r="D37">
        <f t="shared" si="0"/>
        <v>28</v>
      </c>
      <c r="E37" t="s">
        <v>8</v>
      </c>
      <c r="F37">
        <f t="shared" si="2"/>
        <v>1</v>
      </c>
    </row>
    <row r="38" spans="1:6" x14ac:dyDescent="0.2">
      <c r="A38" s="1">
        <v>29.023348330000001</v>
      </c>
      <c r="B38" s="1">
        <v>0.70230946900000002</v>
      </c>
      <c r="C38" t="s">
        <v>14</v>
      </c>
      <c r="D38">
        <f t="shared" si="0"/>
        <v>29</v>
      </c>
      <c r="E38" t="s">
        <v>8</v>
      </c>
      <c r="F38">
        <f t="shared" si="2"/>
        <v>1</v>
      </c>
    </row>
    <row r="39" spans="1:6" x14ac:dyDescent="0.2">
      <c r="A39" s="1">
        <v>29.854863900000002</v>
      </c>
      <c r="B39" s="1">
        <v>0.68752886800000002</v>
      </c>
      <c r="C39" t="s">
        <v>14</v>
      </c>
      <c r="D39">
        <f t="shared" si="0"/>
        <v>30</v>
      </c>
      <c r="E39" t="s">
        <v>8</v>
      </c>
      <c r="F39">
        <f t="shared" si="2"/>
        <v>1</v>
      </c>
    </row>
    <row r="40" spans="1:6" x14ac:dyDescent="0.2">
      <c r="A40" s="1">
        <v>31.750176880000001</v>
      </c>
      <c r="B40" s="1">
        <v>0.67644341799999996</v>
      </c>
      <c r="C40" t="s">
        <v>14</v>
      </c>
      <c r="D40">
        <f t="shared" si="0"/>
        <v>32</v>
      </c>
      <c r="E40" t="s">
        <v>8</v>
      </c>
      <c r="F40">
        <f t="shared" si="2"/>
        <v>1</v>
      </c>
    </row>
    <row r="41" spans="1:6" x14ac:dyDescent="0.2">
      <c r="A41" s="1">
        <v>32.073555910000003</v>
      </c>
      <c r="B41" s="1">
        <v>0.67090069299999999</v>
      </c>
      <c r="C41" t="s">
        <v>14</v>
      </c>
      <c r="D41">
        <f t="shared" si="0"/>
        <v>32</v>
      </c>
      <c r="E41" t="s">
        <v>8</v>
      </c>
      <c r="F41">
        <v>1</v>
      </c>
    </row>
    <row r="42" spans="1:6" x14ac:dyDescent="0.2">
      <c r="A42" s="1">
        <v>32.673857609999999</v>
      </c>
      <c r="B42" s="1">
        <v>0.65612009199999999</v>
      </c>
      <c r="C42" t="s">
        <v>14</v>
      </c>
      <c r="D42">
        <f t="shared" si="0"/>
        <v>33</v>
      </c>
      <c r="E42" t="s">
        <v>8</v>
      </c>
      <c r="F42">
        <f t="shared" si="2"/>
        <v>1</v>
      </c>
    </row>
    <row r="43" spans="1:6" x14ac:dyDescent="0.2">
      <c r="A43" s="1">
        <v>32.950353100000001</v>
      </c>
      <c r="B43" s="1">
        <v>0.63949191699999997</v>
      </c>
      <c r="C43" t="s">
        <v>14</v>
      </c>
      <c r="D43">
        <f t="shared" si="0"/>
        <v>33</v>
      </c>
      <c r="E43" t="s">
        <v>8</v>
      </c>
      <c r="F43">
        <f t="shared" si="2"/>
        <v>1</v>
      </c>
    </row>
    <row r="44" spans="1:6" x14ac:dyDescent="0.2">
      <c r="A44" s="1">
        <v>14.054145699999999</v>
      </c>
      <c r="B44" s="1">
        <v>0.93510392600000003</v>
      </c>
      <c r="C44" t="s">
        <v>14</v>
      </c>
      <c r="D44">
        <f t="shared" si="0"/>
        <v>14</v>
      </c>
      <c r="E44" t="s">
        <v>9</v>
      </c>
      <c r="F44">
        <v>1</v>
      </c>
    </row>
    <row r="45" spans="1:6" x14ac:dyDescent="0.2">
      <c r="A45" s="1">
        <v>20.429561199999998</v>
      </c>
      <c r="B45" s="1">
        <v>0.82979214800000001</v>
      </c>
      <c r="C45" t="s">
        <v>14</v>
      </c>
      <c r="D45">
        <f t="shared" si="0"/>
        <v>20</v>
      </c>
      <c r="E45" t="s">
        <v>9</v>
      </c>
      <c r="F45">
        <v>1</v>
      </c>
    </row>
    <row r="46" spans="1:6" x14ac:dyDescent="0.2">
      <c r="A46" s="1">
        <v>21.21494079</v>
      </c>
      <c r="B46" s="1">
        <v>0.81685912199999999</v>
      </c>
      <c r="C46" t="s">
        <v>14</v>
      </c>
      <c r="D46">
        <f t="shared" si="0"/>
        <v>21</v>
      </c>
      <c r="E46" t="s">
        <v>9</v>
      </c>
      <c r="F46">
        <v>1</v>
      </c>
    </row>
    <row r="47" spans="1:6" x14ac:dyDescent="0.2">
      <c r="A47" s="1">
        <v>23.109933389999998</v>
      </c>
      <c r="B47" s="1">
        <v>0.80023094699999997</v>
      </c>
      <c r="C47" t="s">
        <v>14</v>
      </c>
      <c r="D47">
        <f t="shared" si="0"/>
        <v>23</v>
      </c>
      <c r="E47" t="s">
        <v>9</v>
      </c>
      <c r="F47">
        <v>1</v>
      </c>
    </row>
    <row r="48" spans="1:6" x14ac:dyDescent="0.2">
      <c r="A48" s="1">
        <v>28.60801773</v>
      </c>
      <c r="B48" s="1">
        <v>0.71709006900000005</v>
      </c>
      <c r="C48" t="s">
        <v>14</v>
      </c>
      <c r="D48">
        <f t="shared" si="0"/>
        <v>29</v>
      </c>
      <c r="E48" t="s">
        <v>9</v>
      </c>
      <c r="F48">
        <v>1</v>
      </c>
    </row>
    <row r="49" spans="1:6" x14ac:dyDescent="0.2">
      <c r="A49" s="1">
        <v>29.624504399999999</v>
      </c>
      <c r="B49" s="1">
        <v>0.70230946900000002</v>
      </c>
      <c r="C49" t="s">
        <v>14</v>
      </c>
      <c r="D49">
        <f t="shared" si="0"/>
        <v>30</v>
      </c>
      <c r="E49" t="s">
        <v>9</v>
      </c>
      <c r="F49">
        <v>1</v>
      </c>
    </row>
    <row r="50" spans="1:6" x14ac:dyDescent="0.2">
      <c r="A50" s="1">
        <v>30.271155669999999</v>
      </c>
      <c r="B50" s="1">
        <v>0.68937644300000001</v>
      </c>
      <c r="C50" t="s">
        <v>14</v>
      </c>
      <c r="D50">
        <f t="shared" si="0"/>
        <v>30</v>
      </c>
      <c r="E50" t="s">
        <v>9</v>
      </c>
      <c r="F50">
        <v>1</v>
      </c>
    </row>
    <row r="51" spans="1:6" x14ac:dyDescent="0.2">
      <c r="A51" s="1">
        <v>31.473467809999999</v>
      </c>
      <c r="B51" s="1">
        <v>0.68937644300000001</v>
      </c>
      <c r="C51" t="s">
        <v>14</v>
      </c>
      <c r="D51">
        <f t="shared" si="0"/>
        <v>31</v>
      </c>
      <c r="E51" t="s">
        <v>9</v>
      </c>
      <c r="F51">
        <v>1</v>
      </c>
    </row>
    <row r="52" spans="1:6" x14ac:dyDescent="0.2">
      <c r="A52" s="1">
        <v>32.16614826</v>
      </c>
      <c r="B52" s="1">
        <v>0.67274826799999998</v>
      </c>
      <c r="C52" t="s">
        <v>14</v>
      </c>
      <c r="D52">
        <f t="shared" si="0"/>
        <v>32</v>
      </c>
      <c r="E52" t="s">
        <v>9</v>
      </c>
      <c r="F52">
        <v>1</v>
      </c>
    </row>
    <row r="53" spans="1:6" x14ac:dyDescent="0.2">
      <c r="A53" s="1">
        <v>33.274052519999998</v>
      </c>
      <c r="B53" s="1">
        <v>0.63949191699999997</v>
      </c>
      <c r="C53" t="s">
        <v>14</v>
      </c>
      <c r="D53">
        <f t="shared" si="0"/>
        <v>33</v>
      </c>
      <c r="E53" t="s">
        <v>9</v>
      </c>
      <c r="F53">
        <v>1</v>
      </c>
    </row>
    <row r="54" spans="1:6" x14ac:dyDescent="0.2">
      <c r="A54" s="1">
        <v>34.291393560000003</v>
      </c>
      <c r="B54" s="1">
        <v>0.63949191699999997</v>
      </c>
      <c r="C54" t="s">
        <v>14</v>
      </c>
      <c r="D54">
        <f t="shared" si="0"/>
        <v>34</v>
      </c>
      <c r="E54" t="s">
        <v>9</v>
      </c>
      <c r="F54">
        <v>1</v>
      </c>
    </row>
    <row r="55" spans="1:6" x14ac:dyDescent="0.2">
      <c r="A55" s="1">
        <v>36.094861770000001</v>
      </c>
      <c r="B55" s="1">
        <v>0.63949191699999997</v>
      </c>
      <c r="C55" t="s">
        <v>14</v>
      </c>
      <c r="D55">
        <f t="shared" si="0"/>
        <v>36</v>
      </c>
      <c r="E55" t="s">
        <v>9</v>
      </c>
      <c r="F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5" workbookViewId="0">
      <selection activeCell="F29" sqref="F2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7</v>
      </c>
      <c r="H1" t="s">
        <v>15</v>
      </c>
      <c r="I1" t="s">
        <v>16</v>
      </c>
    </row>
    <row r="2" spans="1:9" x14ac:dyDescent="0.2">
      <c r="A2">
        <v>1.8883826879271</v>
      </c>
      <c r="B2">
        <v>0.93367088607594895</v>
      </c>
      <c r="C2" t="s">
        <v>15</v>
      </c>
      <c r="D2">
        <f>ROUND(A2*12, 0)</f>
        <v>23</v>
      </c>
      <c r="E2" t="s">
        <v>8</v>
      </c>
      <c r="F2">
        <v>1</v>
      </c>
      <c r="H2">
        <v>15</v>
      </c>
      <c r="I2">
        <v>49</v>
      </c>
    </row>
    <row r="3" spans="1:9" x14ac:dyDescent="0.2">
      <c r="A3">
        <v>2.8678815489749399</v>
      </c>
      <c r="B3">
        <v>0.85569620253164502</v>
      </c>
      <c r="C3" t="s">
        <v>15</v>
      </c>
      <c r="D3">
        <f t="shared" ref="D3:D65" si="0">ROUND(A3*12, 0)</f>
        <v>34</v>
      </c>
      <c r="E3" t="s">
        <v>8</v>
      </c>
      <c r="F3">
        <v>1</v>
      </c>
    </row>
    <row r="4" spans="1:9" x14ac:dyDescent="0.2">
      <c r="A4">
        <v>3.4145785876993102</v>
      </c>
      <c r="B4">
        <v>0.76177215189873404</v>
      </c>
      <c r="C4" t="s">
        <v>15</v>
      </c>
      <c r="D4">
        <f t="shared" si="0"/>
        <v>41</v>
      </c>
      <c r="E4" t="s">
        <v>8</v>
      </c>
      <c r="F4">
        <v>1</v>
      </c>
    </row>
    <row r="5" spans="1:9" x14ac:dyDescent="0.2">
      <c r="A5">
        <v>10.5671981776765</v>
      </c>
      <c r="B5">
        <v>0.38075949367088502</v>
      </c>
      <c r="C5" t="s">
        <v>15</v>
      </c>
      <c r="D5">
        <f t="shared" si="0"/>
        <v>127</v>
      </c>
      <c r="E5" t="s">
        <v>8</v>
      </c>
      <c r="F5">
        <v>1</v>
      </c>
    </row>
    <row r="6" spans="1:9" x14ac:dyDescent="0.2">
      <c r="A6">
        <v>2.3211845102505602</v>
      </c>
      <c r="B6">
        <v>0.93367088607594895</v>
      </c>
      <c r="C6" t="s">
        <v>15</v>
      </c>
      <c r="D6">
        <f t="shared" si="0"/>
        <v>28</v>
      </c>
      <c r="E6" t="s">
        <v>9</v>
      </c>
      <c r="F6">
        <v>1</v>
      </c>
    </row>
    <row r="7" spans="1:9" x14ac:dyDescent="0.2">
      <c r="A7">
        <v>2.57175398633257</v>
      </c>
      <c r="B7">
        <v>0.93367088607594895</v>
      </c>
      <c r="C7" t="s">
        <v>15</v>
      </c>
      <c r="D7">
        <f t="shared" si="0"/>
        <v>31</v>
      </c>
      <c r="E7" t="s">
        <v>9</v>
      </c>
      <c r="F7">
        <v>1</v>
      </c>
    </row>
    <row r="8" spans="1:9" x14ac:dyDescent="0.2">
      <c r="A8">
        <v>3.2551252847380399</v>
      </c>
      <c r="B8">
        <v>0.85569620253164502</v>
      </c>
      <c r="C8" t="s">
        <v>15</v>
      </c>
      <c r="D8">
        <f t="shared" si="0"/>
        <v>39</v>
      </c>
      <c r="E8" t="s">
        <v>9</v>
      </c>
      <c r="F8">
        <v>1</v>
      </c>
    </row>
    <row r="9" spans="1:9" x14ac:dyDescent="0.2">
      <c r="A9">
        <v>3.39179954441913</v>
      </c>
      <c r="B9">
        <v>0.85569620253164502</v>
      </c>
      <c r="C9" t="s">
        <v>15</v>
      </c>
      <c r="D9">
        <f t="shared" si="0"/>
        <v>41</v>
      </c>
      <c r="E9" t="s">
        <v>9</v>
      </c>
      <c r="F9">
        <v>1</v>
      </c>
    </row>
    <row r="10" spans="1:9" x14ac:dyDescent="0.2">
      <c r="A10">
        <v>4.3029612756264202</v>
      </c>
      <c r="B10">
        <v>0.75999999999999901</v>
      </c>
      <c r="C10" t="s">
        <v>15</v>
      </c>
      <c r="D10">
        <f t="shared" si="0"/>
        <v>52</v>
      </c>
      <c r="E10" t="s">
        <v>9</v>
      </c>
      <c r="F10">
        <v>1</v>
      </c>
    </row>
    <row r="11" spans="1:9" x14ac:dyDescent="0.2">
      <c r="A11">
        <v>5.5330296127562599</v>
      </c>
      <c r="B11">
        <v>0.75999999999999901</v>
      </c>
      <c r="C11" t="s">
        <v>15</v>
      </c>
      <c r="D11">
        <f t="shared" si="0"/>
        <v>66</v>
      </c>
      <c r="E11" t="s">
        <v>9</v>
      </c>
      <c r="F11">
        <v>1</v>
      </c>
    </row>
    <row r="12" spans="1:9" x14ac:dyDescent="0.2">
      <c r="A12">
        <v>5.6013667425968103</v>
      </c>
      <c r="B12">
        <v>0.75999999999999901</v>
      </c>
      <c r="C12" t="s">
        <v>15</v>
      </c>
      <c r="D12">
        <f t="shared" si="0"/>
        <v>67</v>
      </c>
      <c r="E12" t="s">
        <v>9</v>
      </c>
      <c r="F12">
        <v>1</v>
      </c>
    </row>
    <row r="13" spans="1:9" x14ac:dyDescent="0.2">
      <c r="A13">
        <v>7.7653758542141196</v>
      </c>
      <c r="B13">
        <v>0.75999999999999901</v>
      </c>
      <c r="C13" t="s">
        <v>15</v>
      </c>
      <c r="D13">
        <f t="shared" si="0"/>
        <v>93</v>
      </c>
      <c r="E13" t="s">
        <v>9</v>
      </c>
      <c r="F13">
        <v>1</v>
      </c>
    </row>
    <row r="14" spans="1:9" x14ac:dyDescent="0.2">
      <c r="A14">
        <v>8.6993166287015899</v>
      </c>
      <c r="B14">
        <v>0.75999999999999901</v>
      </c>
      <c r="C14" t="s">
        <v>15</v>
      </c>
      <c r="D14">
        <f t="shared" si="0"/>
        <v>104</v>
      </c>
      <c r="E14" t="s">
        <v>9</v>
      </c>
      <c r="F14">
        <v>1</v>
      </c>
    </row>
    <row r="15" spans="1:9" x14ac:dyDescent="0.2">
      <c r="A15">
        <v>9.4510250569476</v>
      </c>
      <c r="B15">
        <v>0.75999999999999901</v>
      </c>
      <c r="C15" t="s">
        <v>15</v>
      </c>
      <c r="D15">
        <f t="shared" si="0"/>
        <v>113</v>
      </c>
      <c r="E15" t="s">
        <v>9</v>
      </c>
      <c r="F15">
        <v>1</v>
      </c>
    </row>
    <row r="16" spans="1:9" x14ac:dyDescent="0.2">
      <c r="A16">
        <v>10.6127562642369</v>
      </c>
      <c r="B16">
        <v>0.38075949367088502</v>
      </c>
      <c r="C16" t="s">
        <v>15</v>
      </c>
      <c r="D16">
        <f t="shared" si="0"/>
        <v>127</v>
      </c>
      <c r="E16" t="s">
        <v>9</v>
      </c>
      <c r="F16">
        <v>1</v>
      </c>
    </row>
    <row r="17" spans="1:6" x14ac:dyDescent="0.2">
      <c r="A17">
        <v>6.6059225512527797E-2</v>
      </c>
      <c r="B17">
        <v>0.97974683544303698</v>
      </c>
      <c r="C17" t="s">
        <v>16</v>
      </c>
      <c r="D17">
        <f t="shared" si="0"/>
        <v>1</v>
      </c>
      <c r="E17" t="s">
        <v>8</v>
      </c>
      <c r="F17">
        <f>ROUND((1-B17)*$I$2, 0)</f>
        <v>1</v>
      </c>
    </row>
    <row r="18" spans="1:6" x14ac:dyDescent="0.2">
      <c r="A18">
        <v>0.157175398633257</v>
      </c>
      <c r="B18">
        <v>0.95848101265822705</v>
      </c>
      <c r="C18" t="s">
        <v>16</v>
      </c>
      <c r="D18">
        <f t="shared" si="0"/>
        <v>2</v>
      </c>
      <c r="E18" t="s">
        <v>8</v>
      </c>
      <c r="F18">
        <f>ROUND((B17-B18)*$I$2,0)</f>
        <v>1</v>
      </c>
    </row>
    <row r="19" spans="1:6" x14ac:dyDescent="0.2">
      <c r="A19">
        <v>0.31662870159453199</v>
      </c>
      <c r="B19">
        <v>0.93898734177215104</v>
      </c>
      <c r="C19" t="s">
        <v>16</v>
      </c>
      <c r="D19">
        <f t="shared" si="0"/>
        <v>4</v>
      </c>
      <c r="E19" t="s">
        <v>8</v>
      </c>
      <c r="F19">
        <f t="shared" ref="F19:F34" si="1">ROUND((B18-B19)*$I$2,0)</f>
        <v>1</v>
      </c>
    </row>
    <row r="20" spans="1:6" x14ac:dyDescent="0.2">
      <c r="A20">
        <v>0.33940774487471398</v>
      </c>
      <c r="B20">
        <v>0.917721518987341</v>
      </c>
      <c r="C20" t="s">
        <v>16</v>
      </c>
      <c r="D20">
        <f t="shared" si="0"/>
        <v>4</v>
      </c>
      <c r="E20" t="s">
        <v>8</v>
      </c>
      <c r="F20">
        <f t="shared" si="1"/>
        <v>1</v>
      </c>
    </row>
    <row r="21" spans="1:6" x14ac:dyDescent="0.2">
      <c r="A21">
        <v>0.38496583143507901</v>
      </c>
      <c r="B21">
        <v>0.89822784810126499</v>
      </c>
      <c r="C21" t="s">
        <v>16</v>
      </c>
      <c r="D21">
        <f t="shared" si="0"/>
        <v>5</v>
      </c>
      <c r="E21" t="s">
        <v>8</v>
      </c>
      <c r="F21">
        <f t="shared" si="1"/>
        <v>1</v>
      </c>
    </row>
    <row r="22" spans="1:6" x14ac:dyDescent="0.2">
      <c r="A22">
        <v>0.72665148063781304</v>
      </c>
      <c r="B22">
        <v>0.87696202531645495</v>
      </c>
      <c r="C22" t="s">
        <v>16</v>
      </c>
      <c r="D22">
        <f t="shared" si="0"/>
        <v>9</v>
      </c>
      <c r="E22" t="s">
        <v>8</v>
      </c>
      <c r="F22">
        <f t="shared" si="1"/>
        <v>1</v>
      </c>
    </row>
    <row r="23" spans="1:6" x14ac:dyDescent="0.2">
      <c r="A23">
        <v>1</v>
      </c>
      <c r="B23">
        <v>0.85746835443037905</v>
      </c>
      <c r="C23" t="s">
        <v>16</v>
      </c>
      <c r="D23">
        <f t="shared" si="0"/>
        <v>12</v>
      </c>
      <c r="E23" t="s">
        <v>8</v>
      </c>
      <c r="F23">
        <f t="shared" si="1"/>
        <v>1</v>
      </c>
    </row>
    <row r="24" spans="1:6" x14ac:dyDescent="0.2">
      <c r="A24">
        <v>1.09111617312072</v>
      </c>
      <c r="B24">
        <v>0.83620253164556901</v>
      </c>
      <c r="C24" t="s">
        <v>16</v>
      </c>
      <c r="D24">
        <f t="shared" si="0"/>
        <v>13</v>
      </c>
      <c r="E24" t="s">
        <v>8</v>
      </c>
      <c r="F24">
        <f t="shared" si="1"/>
        <v>1</v>
      </c>
    </row>
    <row r="25" spans="1:6" x14ac:dyDescent="0.2">
      <c r="A25">
        <v>1.2277904328018201</v>
      </c>
      <c r="B25">
        <v>0.816708860759493</v>
      </c>
      <c r="C25" t="s">
        <v>16</v>
      </c>
      <c r="D25">
        <f t="shared" si="0"/>
        <v>15</v>
      </c>
      <c r="E25" t="s">
        <v>8</v>
      </c>
      <c r="F25">
        <f t="shared" si="1"/>
        <v>1</v>
      </c>
    </row>
    <row r="26" spans="1:6" x14ac:dyDescent="0.2">
      <c r="A26">
        <v>1.2733485193621801</v>
      </c>
      <c r="B26">
        <v>0.81493670886075897</v>
      </c>
      <c r="C26" t="s">
        <v>16</v>
      </c>
      <c r="D26">
        <f t="shared" si="0"/>
        <v>15</v>
      </c>
      <c r="E26" t="s">
        <v>8</v>
      </c>
      <c r="F26">
        <v>1</v>
      </c>
    </row>
    <row r="27" spans="1:6" x14ac:dyDescent="0.2">
      <c r="A27">
        <v>1.2961275626423601</v>
      </c>
      <c r="B27">
        <v>0.79544303797468296</v>
      </c>
      <c r="C27" t="s">
        <v>16</v>
      </c>
      <c r="D27">
        <f t="shared" si="0"/>
        <v>16</v>
      </c>
      <c r="E27" t="s">
        <v>8</v>
      </c>
      <c r="F27">
        <f t="shared" si="1"/>
        <v>1</v>
      </c>
    </row>
    <row r="28" spans="1:6" x14ac:dyDescent="0.2">
      <c r="A28">
        <v>1.5239179954441899</v>
      </c>
      <c r="B28">
        <v>0.77594936708860696</v>
      </c>
      <c r="C28" t="s">
        <v>16</v>
      </c>
      <c r="D28">
        <f t="shared" si="0"/>
        <v>18</v>
      </c>
      <c r="E28" t="s">
        <v>8</v>
      </c>
      <c r="F28">
        <f t="shared" si="1"/>
        <v>1</v>
      </c>
    </row>
    <row r="29" spans="1:6" x14ac:dyDescent="0.2">
      <c r="A29">
        <v>1.6150341685649101</v>
      </c>
      <c r="B29">
        <v>0.752911392405063</v>
      </c>
      <c r="C29" t="s">
        <v>16</v>
      </c>
      <c r="D29">
        <f t="shared" si="0"/>
        <v>19</v>
      </c>
      <c r="E29" t="s">
        <v>8</v>
      </c>
      <c r="F29">
        <f t="shared" si="1"/>
        <v>1</v>
      </c>
    </row>
    <row r="30" spans="1:6" x14ac:dyDescent="0.2">
      <c r="A30">
        <v>1.75170842824601</v>
      </c>
      <c r="B30">
        <v>0.73164556962025296</v>
      </c>
      <c r="C30" t="s">
        <v>16</v>
      </c>
      <c r="D30">
        <f t="shared" si="0"/>
        <v>21</v>
      </c>
      <c r="E30" t="s">
        <v>8</v>
      </c>
      <c r="F30">
        <f t="shared" si="1"/>
        <v>1</v>
      </c>
    </row>
    <row r="31" spans="1:6" x14ac:dyDescent="0.2">
      <c r="A31">
        <v>2.0706150341685601</v>
      </c>
      <c r="B31">
        <v>0.708607594936708</v>
      </c>
      <c r="C31" t="s">
        <v>16</v>
      </c>
      <c r="D31">
        <f t="shared" si="0"/>
        <v>25</v>
      </c>
      <c r="E31" t="s">
        <v>8</v>
      </c>
      <c r="F31">
        <f t="shared" si="1"/>
        <v>1</v>
      </c>
    </row>
    <row r="32" spans="1:6" x14ac:dyDescent="0.2">
      <c r="A32">
        <v>2.4350797266514799</v>
      </c>
      <c r="B32">
        <v>0.68556962025316404</v>
      </c>
      <c r="C32" t="s">
        <v>16</v>
      </c>
      <c r="D32">
        <f t="shared" si="0"/>
        <v>29</v>
      </c>
      <c r="E32" t="s">
        <v>8</v>
      </c>
      <c r="F32">
        <f t="shared" si="1"/>
        <v>1</v>
      </c>
    </row>
    <row r="33" spans="1:6" x14ac:dyDescent="0.2">
      <c r="A33">
        <v>2.7312072892938399</v>
      </c>
      <c r="B33">
        <v>0.66253164556961996</v>
      </c>
      <c r="C33" t="s">
        <v>16</v>
      </c>
      <c r="D33">
        <f t="shared" si="0"/>
        <v>33</v>
      </c>
      <c r="E33" t="s">
        <v>8</v>
      </c>
      <c r="F33">
        <f t="shared" si="1"/>
        <v>1</v>
      </c>
    </row>
    <row r="34" spans="1:6" x14ac:dyDescent="0.2">
      <c r="A34">
        <v>2.8678815489749399</v>
      </c>
      <c r="B34">
        <v>0.63949367088607501</v>
      </c>
      <c r="C34" t="s">
        <v>16</v>
      </c>
      <c r="D34">
        <f t="shared" si="0"/>
        <v>34</v>
      </c>
      <c r="E34" t="s">
        <v>8</v>
      </c>
      <c r="F34">
        <f t="shared" si="1"/>
        <v>1</v>
      </c>
    </row>
    <row r="35" spans="1:6" x14ac:dyDescent="0.2">
      <c r="A35">
        <v>3.5512528473804101</v>
      </c>
      <c r="B35">
        <v>0.58455696202531604</v>
      </c>
      <c r="C35" t="s">
        <v>16</v>
      </c>
      <c r="D35">
        <f t="shared" si="0"/>
        <v>43</v>
      </c>
      <c r="E35" t="s">
        <v>8</v>
      </c>
      <c r="F35">
        <v>1</v>
      </c>
    </row>
    <row r="36" spans="1:6" x14ac:dyDescent="0.2">
      <c r="A36">
        <v>4.3940774487471499</v>
      </c>
      <c r="B36">
        <v>0.54734177215189805</v>
      </c>
      <c r="C36" t="s">
        <v>16</v>
      </c>
      <c r="D36">
        <f t="shared" si="0"/>
        <v>53</v>
      </c>
      <c r="E36" t="s">
        <v>8</v>
      </c>
      <c r="F36">
        <v>1</v>
      </c>
    </row>
    <row r="37" spans="1:6" x14ac:dyDescent="0.2">
      <c r="A37">
        <v>6.3986332574031897</v>
      </c>
      <c r="B37">
        <v>0.49772151898734102</v>
      </c>
      <c r="C37" t="s">
        <v>16</v>
      </c>
      <c r="D37">
        <f t="shared" si="0"/>
        <v>77</v>
      </c>
      <c r="E37" t="s">
        <v>8</v>
      </c>
      <c r="F37">
        <v>1</v>
      </c>
    </row>
    <row r="38" spans="1:6" x14ac:dyDescent="0.2">
      <c r="A38">
        <v>6.5125284738040996</v>
      </c>
      <c r="B38">
        <v>0.44810126582278398</v>
      </c>
      <c r="C38" t="s">
        <v>16</v>
      </c>
      <c r="D38">
        <f t="shared" si="0"/>
        <v>78</v>
      </c>
      <c r="E38" t="s">
        <v>8</v>
      </c>
      <c r="F38">
        <v>1</v>
      </c>
    </row>
    <row r="39" spans="1:6" x14ac:dyDescent="0.2">
      <c r="A39">
        <v>1.41002277904328</v>
      </c>
      <c r="B39">
        <v>0.79544303797468296</v>
      </c>
      <c r="C39" t="s">
        <v>16</v>
      </c>
      <c r="D39">
        <f t="shared" si="0"/>
        <v>17</v>
      </c>
      <c r="E39" t="s">
        <v>9</v>
      </c>
      <c r="F39">
        <v>1</v>
      </c>
    </row>
    <row r="40" spans="1:6" x14ac:dyDescent="0.2">
      <c r="A40">
        <v>1.47835990888382</v>
      </c>
      <c r="B40">
        <v>0.79544303797468296</v>
      </c>
      <c r="C40" t="s">
        <v>16</v>
      </c>
      <c r="D40">
        <f t="shared" si="0"/>
        <v>18</v>
      </c>
      <c r="E40" t="s">
        <v>9</v>
      </c>
      <c r="F40">
        <v>1</v>
      </c>
    </row>
    <row r="41" spans="1:6" x14ac:dyDescent="0.2">
      <c r="A41">
        <v>1.6378132118451001</v>
      </c>
      <c r="B41">
        <v>0.752911392405063</v>
      </c>
      <c r="C41" t="s">
        <v>16</v>
      </c>
      <c r="D41">
        <f t="shared" si="0"/>
        <v>20</v>
      </c>
      <c r="E41" t="s">
        <v>9</v>
      </c>
      <c r="F41">
        <v>1</v>
      </c>
    </row>
    <row r="42" spans="1:6" x14ac:dyDescent="0.2">
      <c r="A42">
        <v>2.18451025056947</v>
      </c>
      <c r="B42">
        <v>0.708607594936708</v>
      </c>
      <c r="C42" t="s">
        <v>16</v>
      </c>
      <c r="D42">
        <f t="shared" si="0"/>
        <v>26</v>
      </c>
      <c r="E42" t="s">
        <v>9</v>
      </c>
      <c r="F42">
        <v>1</v>
      </c>
    </row>
    <row r="43" spans="1:6" x14ac:dyDescent="0.2">
      <c r="A43">
        <v>2.5489749430523898</v>
      </c>
      <c r="B43">
        <v>0.68556962025316404</v>
      </c>
      <c r="C43" t="s">
        <v>16</v>
      </c>
      <c r="D43">
        <f t="shared" si="0"/>
        <v>31</v>
      </c>
      <c r="E43" t="s">
        <v>9</v>
      </c>
      <c r="F43">
        <v>1</v>
      </c>
    </row>
    <row r="44" spans="1:6" x14ac:dyDescent="0.2">
      <c r="A44">
        <v>2.8678815489749399</v>
      </c>
      <c r="B44">
        <v>0.63949367088607501</v>
      </c>
      <c r="C44" t="s">
        <v>16</v>
      </c>
      <c r="D44">
        <f t="shared" si="0"/>
        <v>34</v>
      </c>
      <c r="E44" t="s">
        <v>9</v>
      </c>
      <c r="F44">
        <v>1</v>
      </c>
    </row>
    <row r="45" spans="1:6" x14ac:dyDescent="0.2">
      <c r="A45">
        <v>2.9817767653758498</v>
      </c>
      <c r="B45">
        <v>0.63772151898734097</v>
      </c>
      <c r="C45" t="s">
        <v>16</v>
      </c>
      <c r="D45">
        <f t="shared" si="0"/>
        <v>36</v>
      </c>
      <c r="E45" t="s">
        <v>9</v>
      </c>
      <c r="F45">
        <v>1</v>
      </c>
    </row>
    <row r="46" spans="1:6" x14ac:dyDescent="0.2">
      <c r="A46">
        <v>3.3690205011389498</v>
      </c>
      <c r="B46">
        <v>0.63772151898734097</v>
      </c>
      <c r="C46" t="s">
        <v>16</v>
      </c>
      <c r="D46">
        <f t="shared" si="0"/>
        <v>40</v>
      </c>
      <c r="E46" t="s">
        <v>9</v>
      </c>
      <c r="F46">
        <v>1</v>
      </c>
    </row>
    <row r="47" spans="1:6" x14ac:dyDescent="0.2">
      <c r="A47">
        <v>3.5284738041002202</v>
      </c>
      <c r="B47">
        <v>0.61291139240506298</v>
      </c>
      <c r="C47" t="s">
        <v>16</v>
      </c>
      <c r="D47">
        <f t="shared" si="0"/>
        <v>42</v>
      </c>
      <c r="E47" t="s">
        <v>9</v>
      </c>
      <c r="F47">
        <v>1</v>
      </c>
    </row>
    <row r="48" spans="1:6" x14ac:dyDescent="0.2">
      <c r="A48">
        <v>3.5740318906605899</v>
      </c>
      <c r="B48">
        <v>0.58455696202531604</v>
      </c>
      <c r="C48" t="s">
        <v>16</v>
      </c>
      <c r="D48">
        <f t="shared" si="0"/>
        <v>43</v>
      </c>
      <c r="E48" t="s">
        <v>9</v>
      </c>
      <c r="F48">
        <v>1</v>
      </c>
    </row>
    <row r="49" spans="1:6" x14ac:dyDescent="0.2">
      <c r="A49">
        <v>3.5968109339407701</v>
      </c>
      <c r="B49">
        <v>0.58455696202531604</v>
      </c>
      <c r="C49" t="s">
        <v>16</v>
      </c>
      <c r="D49">
        <f t="shared" si="0"/>
        <v>43</v>
      </c>
      <c r="E49" t="s">
        <v>9</v>
      </c>
      <c r="F49">
        <v>1</v>
      </c>
    </row>
    <row r="50" spans="1:6" x14ac:dyDescent="0.2">
      <c r="A50">
        <v>3.6879271070614998</v>
      </c>
      <c r="B50">
        <v>0.58455696202531604</v>
      </c>
      <c r="C50" t="s">
        <v>16</v>
      </c>
      <c r="D50">
        <f t="shared" si="0"/>
        <v>44</v>
      </c>
      <c r="E50" t="s">
        <v>9</v>
      </c>
      <c r="F50">
        <v>1</v>
      </c>
    </row>
    <row r="51" spans="1:6" x14ac:dyDescent="0.2">
      <c r="A51">
        <v>3.7334851936218598</v>
      </c>
      <c r="B51">
        <v>0.58455696202531604</v>
      </c>
      <c r="C51" t="s">
        <v>16</v>
      </c>
      <c r="D51">
        <f t="shared" si="0"/>
        <v>45</v>
      </c>
      <c r="E51" t="s">
        <v>9</v>
      </c>
      <c r="F51">
        <v>1</v>
      </c>
    </row>
    <row r="52" spans="1:6" x14ac:dyDescent="0.2">
      <c r="A52">
        <v>4.3940774487471499</v>
      </c>
      <c r="B52">
        <v>0.58455696202531604</v>
      </c>
      <c r="C52" t="s">
        <v>16</v>
      </c>
      <c r="D52">
        <f t="shared" si="0"/>
        <v>53</v>
      </c>
      <c r="E52" t="s">
        <v>9</v>
      </c>
      <c r="F52">
        <v>1</v>
      </c>
    </row>
    <row r="53" spans="1:6" x14ac:dyDescent="0.2">
      <c r="A53">
        <v>4.5990888382687896</v>
      </c>
      <c r="B53">
        <v>0.54734177215189805</v>
      </c>
      <c r="C53" t="s">
        <v>16</v>
      </c>
      <c r="D53">
        <f t="shared" si="0"/>
        <v>55</v>
      </c>
      <c r="E53" t="s">
        <v>9</v>
      </c>
      <c r="F53">
        <v>1</v>
      </c>
    </row>
    <row r="54" spans="1:6" x14ac:dyDescent="0.2">
      <c r="A54">
        <v>5.3052391799544401</v>
      </c>
      <c r="B54">
        <v>0.54734177215189805</v>
      </c>
      <c r="C54" t="s">
        <v>16</v>
      </c>
      <c r="D54">
        <f t="shared" si="0"/>
        <v>64</v>
      </c>
      <c r="E54" t="s">
        <v>9</v>
      </c>
      <c r="F54">
        <v>1</v>
      </c>
    </row>
    <row r="55" spans="1:6" x14ac:dyDescent="0.2">
      <c r="A55">
        <v>5.6924829157175401</v>
      </c>
      <c r="B55">
        <v>0.54734177215189805</v>
      </c>
      <c r="C55" t="s">
        <v>16</v>
      </c>
      <c r="D55">
        <f t="shared" si="0"/>
        <v>68</v>
      </c>
      <c r="E55" t="s">
        <v>9</v>
      </c>
      <c r="F55">
        <v>1</v>
      </c>
    </row>
    <row r="56" spans="1:6" x14ac:dyDescent="0.2">
      <c r="A56">
        <v>6.0341685649202699</v>
      </c>
      <c r="B56">
        <v>0.54911392405063197</v>
      </c>
      <c r="C56" t="s">
        <v>16</v>
      </c>
      <c r="D56">
        <f t="shared" si="0"/>
        <v>72</v>
      </c>
      <c r="E56" t="s">
        <v>9</v>
      </c>
      <c r="F56">
        <v>1</v>
      </c>
    </row>
    <row r="57" spans="1:6" x14ac:dyDescent="0.2">
      <c r="A57">
        <v>7.6742596810933899</v>
      </c>
      <c r="B57">
        <v>0.44810126582278398</v>
      </c>
      <c r="C57" t="s">
        <v>16</v>
      </c>
      <c r="D57">
        <f t="shared" si="0"/>
        <v>92</v>
      </c>
      <c r="E57" t="s">
        <v>9</v>
      </c>
      <c r="F57">
        <v>1</v>
      </c>
    </row>
    <row r="58" spans="1:6" x14ac:dyDescent="0.2">
      <c r="A58">
        <v>7.83371298405467</v>
      </c>
      <c r="B58">
        <v>0.44810126582278398</v>
      </c>
      <c r="C58" t="s">
        <v>16</v>
      </c>
      <c r="D58">
        <f t="shared" si="0"/>
        <v>94</v>
      </c>
      <c r="E58" t="s">
        <v>9</v>
      </c>
      <c r="F58">
        <v>1</v>
      </c>
    </row>
    <row r="59" spans="1:6" x14ac:dyDescent="0.2">
      <c r="A59">
        <v>7.9248291571753997</v>
      </c>
      <c r="B59">
        <v>0.44810126582278398</v>
      </c>
      <c r="C59" t="s">
        <v>16</v>
      </c>
      <c r="D59">
        <f t="shared" si="0"/>
        <v>95</v>
      </c>
      <c r="E59" t="s">
        <v>9</v>
      </c>
      <c r="F59">
        <v>1</v>
      </c>
    </row>
    <row r="60" spans="1:6" x14ac:dyDescent="0.2">
      <c r="A60">
        <v>8.0387243735763096</v>
      </c>
      <c r="B60">
        <v>0.44810126582278398</v>
      </c>
      <c r="C60" t="s">
        <v>16</v>
      </c>
      <c r="D60">
        <f t="shared" si="0"/>
        <v>96</v>
      </c>
      <c r="E60" t="s">
        <v>9</v>
      </c>
      <c r="F60">
        <v>1</v>
      </c>
    </row>
    <row r="61" spans="1:6" x14ac:dyDescent="0.2">
      <c r="A61">
        <v>8.4259681093394008</v>
      </c>
      <c r="B61">
        <v>0.44810126582278398</v>
      </c>
      <c r="C61" t="s">
        <v>16</v>
      </c>
      <c r="D61">
        <f t="shared" si="0"/>
        <v>101</v>
      </c>
      <c r="E61" t="s">
        <v>9</v>
      </c>
      <c r="F61">
        <v>1</v>
      </c>
    </row>
    <row r="62" spans="1:6" x14ac:dyDescent="0.2">
      <c r="A62">
        <v>8.4487471526195801</v>
      </c>
      <c r="B62">
        <v>0.44810126582278398</v>
      </c>
      <c r="C62" t="s">
        <v>16</v>
      </c>
      <c r="D62">
        <f t="shared" si="0"/>
        <v>101</v>
      </c>
      <c r="E62" t="s">
        <v>9</v>
      </c>
      <c r="F62">
        <v>1</v>
      </c>
    </row>
    <row r="63" spans="1:6" x14ac:dyDescent="0.2">
      <c r="A63">
        <v>9.6332574031890701</v>
      </c>
      <c r="B63">
        <v>0.44810126582278398</v>
      </c>
      <c r="C63" t="s">
        <v>16</v>
      </c>
      <c r="D63">
        <f t="shared" si="0"/>
        <v>116</v>
      </c>
      <c r="E63" t="s">
        <v>9</v>
      </c>
      <c r="F63">
        <v>1</v>
      </c>
    </row>
    <row r="64" spans="1:6" x14ac:dyDescent="0.2">
      <c r="A64">
        <v>10.4533029612756</v>
      </c>
      <c r="B64">
        <v>0.44810126582278398</v>
      </c>
      <c r="C64" t="s">
        <v>16</v>
      </c>
      <c r="D64">
        <f t="shared" si="0"/>
        <v>125</v>
      </c>
      <c r="E64" t="s">
        <v>9</v>
      </c>
      <c r="F64">
        <v>1</v>
      </c>
    </row>
    <row r="65" spans="1:6" x14ac:dyDescent="0.2">
      <c r="A65">
        <v>10.635535307516999</v>
      </c>
      <c r="B65">
        <v>0.44810126582278398</v>
      </c>
      <c r="C65" t="s">
        <v>16</v>
      </c>
      <c r="D65">
        <f t="shared" si="0"/>
        <v>128</v>
      </c>
      <c r="E65" t="s">
        <v>9</v>
      </c>
      <c r="F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364</vt:lpstr>
      <vt:lpstr>932</vt:lpstr>
      <vt:lpstr>2024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2017-01-06T18:44:41Z</dcterms:created>
  <dcterms:modified xsi:type="dcterms:W3CDTF">2017-01-06T20:13:07Z</dcterms:modified>
</cp:coreProperties>
</file>