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08"/>
  <workbookPr/>
  <mc:AlternateContent xmlns:mc="http://schemas.openxmlformats.org/markup-compatibility/2006">
    <mc:Choice Requires="x15">
      <x15ac:absPath xmlns:x15ac="http://schemas.microsoft.com/office/spreadsheetml/2010/11/ac" url="/Users/fonnescj/Repositories/uterine_fibroids_MA/data/"/>
    </mc:Choice>
  </mc:AlternateContent>
  <bookViews>
    <workbookView xWindow="240" yWindow="460" windowWidth="35560" windowHeight="21500"/>
  </bookViews>
  <sheets>
    <sheet name="5.UFKQ3Data" sheetId="1" r:id="rId1"/>
    <sheet name="DataDictionar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1" l="1"/>
  <c r="F132" i="1"/>
  <c r="F129" i="1"/>
  <c r="F122" i="1"/>
  <c r="F118" i="1"/>
  <c r="F117" i="1"/>
  <c r="F115" i="1"/>
  <c r="F112" i="1"/>
  <c r="F108" i="1"/>
  <c r="F106" i="1"/>
  <c r="F104" i="1"/>
  <c r="F103" i="1"/>
  <c r="F100" i="1"/>
  <c r="F99" i="1"/>
  <c r="F97" i="1"/>
  <c r="F96" i="1"/>
  <c r="F95" i="1"/>
  <c r="F93" i="1"/>
  <c r="F91" i="1"/>
  <c r="F89" i="1"/>
  <c r="F88" i="1"/>
  <c r="F87" i="1"/>
  <c r="F83" i="1"/>
  <c r="F82" i="1"/>
  <c r="F80" i="1"/>
  <c r="F79" i="1"/>
  <c r="F78" i="1"/>
  <c r="F77" i="1"/>
  <c r="F76" i="1"/>
  <c r="F73" i="1"/>
  <c r="F72" i="1"/>
  <c r="F69" i="1"/>
  <c r="F67" i="1"/>
  <c r="F66" i="1"/>
  <c r="F60" i="1"/>
  <c r="F59" i="1"/>
  <c r="F54" i="1"/>
  <c r="F52" i="1"/>
  <c r="F50" i="1"/>
  <c r="F49" i="1"/>
  <c r="F48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27" i="1"/>
  <c r="F26" i="1"/>
  <c r="F25" i="1"/>
  <c r="F24" i="1"/>
  <c r="F21" i="1"/>
  <c r="F18" i="1"/>
  <c r="F17" i="1"/>
  <c r="F13" i="1"/>
  <c r="F12" i="1"/>
  <c r="F9" i="1"/>
  <c r="F5" i="1"/>
  <c r="F4" i="1"/>
</calcChain>
</file>

<file path=xl/comments1.xml><?xml version="1.0" encoding="utf-8"?>
<comments xmlns="http://schemas.openxmlformats.org/spreadsheetml/2006/main">
  <authors>
    <author>Potter, Shannon A</author>
  </authors>
  <commentList>
    <comment ref="K143" authorId="0">
      <text>
        <r>
          <rPr>
            <b/>
            <sz val="9"/>
            <color indexed="81"/>
            <rFont val="Tahoma"/>
            <family val="2"/>
          </rPr>
          <t>Potter, Shannon A:</t>
        </r>
        <r>
          <rPr>
            <sz val="9"/>
            <color indexed="81"/>
            <rFont val="Tahoma"/>
            <family val="2"/>
          </rPr>
          <t xml:space="preserve">
age of 935 patients without uterine sarcoma; age not report for entire cohort</t>
        </r>
      </text>
    </comment>
  </commentList>
</comments>
</file>

<file path=xl/sharedStrings.xml><?xml version="1.0" encoding="utf-8"?>
<sst xmlns="http://schemas.openxmlformats.org/spreadsheetml/2006/main" count="2877" uniqueCount="713">
  <si>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</si>
  <si>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</si>
  <si>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</si>
  <si>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</si>
  <si>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</si>
  <si>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</si>
  <si>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</si>
  <si>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</si>
  <si>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</si>
  <si>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</si>
  <si>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</si>
  <si>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</si>
  <si>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</si>
  <si>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</si>
  <si>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</si>
  <si>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</si>
  <si>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</si>
  <si>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</si>
  <si>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</si>
  <si>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</si>
  <si>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</si>
  <si>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</si>
  <si>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</si>
  <si>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</si>
  <si>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</si>
  <si>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</si>
  <si>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</si>
  <si>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</si>
  <si>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</si>
  <si>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0=NO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</si>
  <si>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</si>
  <si>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</si>
  <si>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</si>
  <si>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</si>
  <si>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</si>
  <si>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</si>
  <si>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</si>
  <si>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</si>
  <si>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>none</t>
  </si>
  <si>
    <t>null</t>
  </si>
  <si>
    <t>1=YES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</si>
  <si>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</si>
  <si>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</si>
  <si>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</si>
  <si>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</si>
  <si>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</si>
  <si>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</si>
  <si>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</si>
  <si>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</si>
  <si>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</si>
  <si>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</si>
  <si>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</si>
  <si>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</si>
  <si>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</si>
  <si>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</si>
  <si>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</si>
  <si>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</si>
  <si>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</si>
  <si>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</si>
  <si>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</si>
  <si>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</si>
  <si>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</si>
  <si>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</si>
  <si>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</si>
  <si>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</si>
  <si>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</si>
  <si>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</si>
  <si>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</si>
  <si>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</si>
  <si>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</si>
  <si>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</si>
  <si>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</si>
  <si>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</si>
  <si>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</si>
  <si>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</si>
  <si>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</si>
  <si>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</si>
  <si>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</si>
  <si>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</si>
  <si>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</si>
  <si>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</si>
  <si>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</si>
  <si>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</si>
  <si>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</si>
  <si>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</si>
  <si>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</si>
  <si>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</si>
  <si>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</si>
  <si>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</si>
  <si>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</si>
  <si>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</si>
  <si>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</si>
  <si>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</si>
  <si>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</si>
  <si>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</si>
  <si>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</si>
  <si>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</si>
  <si>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</si>
  <si>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</si>
  <si>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</si>
  <si>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</si>
  <si>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</si>
  <si>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</si>
  <si>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</si>
  <si>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</si>
  <si>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</si>
  <si>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</si>
  <si>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</si>
  <si>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</si>
  <si>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</si>
  <si>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</si>
  <si>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</si>
  <si>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</si>
  <si>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</si>
  <si>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</si>
  <si>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</si>
  <si>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</si>
  <si>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</si>
  <si>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</si>
  <si>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</si>
  <si>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</si>
  <si>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</si>
  <si>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</si>
  <si>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</si>
  <si>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</si>
  <si>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</si>
  <si>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</si>
  <si>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</si>
  <si>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</si>
  <si>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</si>
  <si>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</si>
  <si>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</si>
  <si>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</si>
  <si>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</si>
  <si>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</si>
  <si>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</si>
  <si>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</si>
  <si>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</si>
  <si>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</si>
  <si>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</si>
  <si>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</si>
  <si>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</si>
  <si>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</si>
  <si>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</si>
  <si>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</si>
  <si>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</si>
  <si>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</si>
  <si>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</si>
  <si>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</si>
  <si>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</si>
  <si>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</si>
  <si>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</si>
  <si>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</si>
  <si>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</si>
  <si>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</si>
  <si>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</si>
  <si>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</si>
  <si>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</si>
  <si>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</si>
  <si>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</si>
  <si>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</si>
  <si>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</si>
  <si>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</si>
  <si>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</si>
  <si>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</si>
  <si>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</si>
  <si>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</si>
  <si>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</si>
  <si>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</si>
  <si>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</si>
  <si>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</si>
  <si>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</si>
  <si>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</si>
  <si>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</si>
  <si>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</si>
  <si>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</si>
  <si>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</si>
  <si>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</si>
  <si>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</si>
  <si>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</si>
  <si>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</si>
  <si>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</si>
  <si>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</si>
  <si>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</si>
  <si>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</si>
  <si>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</si>
  <si>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</si>
  <si>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</si>
  <si>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</si>
  <si>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</si>
  <si>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</si>
  <si>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</si>
  <si>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</si>
  <si>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</si>
  <si>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</si>
  <si>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</si>
  <si>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</si>
  <si>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</si>
  <si>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</si>
  <si>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</si>
  <si>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</si>
  <si>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</si>
  <si>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</si>
  <si>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</si>
  <si>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</si>
  <si>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</si>
  <si>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</si>
  <si>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</si>
  <si>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</si>
  <si>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</si>
  <si>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</si>
  <si>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</si>
  <si>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</si>
  <si>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</si>
  <si>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</si>
  <si>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</si>
  <si>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>36, 45, 48, 49, 50, 51, 57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</si>
  <si>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</si>
  <si>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</si>
  <si>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</si>
  <si>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</si>
  <si>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>47, 49, 51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</si>
  <si>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</si>
  <si>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</si>
  <si>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</si>
  <si>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</si>
  <si>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</si>
  <si>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</si>
  <si>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</si>
  <si>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</si>
  <si>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</si>
  <si>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</si>
  <si>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</si>
  <si>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</si>
  <si>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Clark Donat L, M. Clark, A. M. Tower, G. Menderes, V. Parkash, D. A. Silasi and M. Azodi</t>
  </si>
  <si>
    <t>Transvaginal Morcellation</t>
  </si>
  <si>
    <t>2011-2013</t>
  </si>
  <si>
    <t>hysterectomy</t>
  </si>
  <si>
    <t>leiomyoma</t>
  </si>
  <si>
    <t>0/64</t>
  </si>
  <si>
    <t>should denominator be 64 or 320? Only 64 in the analysis</t>
  </si>
  <si>
    <t>http://www.ncbi.nlm.nih.gov/pubmed/26005318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</si>
  <si>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</si>
  <si>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</si>
  <si>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</si>
  <si>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</si>
  <si>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</si>
  <si>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</si>
  <si>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</si>
  <si>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</si>
  <si>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</si>
  <si>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</si>
  <si>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</si>
  <si>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</si>
  <si>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</si>
  <si>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</si>
  <si>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</si>
  <si>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</si>
  <si>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</si>
  <si>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</si>
  <si>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</si>
  <si>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</si>
  <si>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</si>
  <si>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</si>
  <si>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</si>
  <si>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</si>
  <si>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</si>
  <si>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</si>
  <si>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Pritts supplemental digital content 1 table 1: 1/500; supplemental digital content 3 table 1: 1/482; 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</si>
  <si>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</si>
  <si>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</si>
  <si>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</si>
  <si>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</si>
  <si>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</si>
  <si>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</si>
  <si>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</si>
  <si>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</si>
  <si>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</si>
  <si>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</si>
  <si>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</si>
  <si>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</si>
  <si>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</si>
  <si>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</si>
  <si>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</si>
  <si>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</si>
  <si>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</si>
  <si>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</si>
  <si>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</si>
  <si>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</si>
  <si>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</si>
  <si>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</si>
  <si>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</si>
  <si>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</si>
  <si>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</si>
  <si>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</si>
  <si>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</si>
  <si>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</si>
  <si>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</si>
  <si>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</si>
  <si>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</si>
  <si>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</si>
  <si>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</si>
  <si>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</si>
  <si>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</si>
  <si>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</si>
  <si>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</si>
  <si>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</si>
  <si>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</si>
  <si>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</si>
  <si>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</si>
  <si>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</si>
  <si>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</si>
  <si>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</si>
  <si>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</si>
  <si>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</si>
  <si>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</si>
  <si>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</si>
  <si>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</si>
  <si>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</si>
  <si>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</si>
  <si>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</si>
  <si>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</si>
  <si>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</si>
  <si>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</si>
  <si>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</si>
  <si>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</si>
  <si>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</si>
  <si>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</si>
  <si>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</si>
  <si>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</si>
  <si>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</si>
  <si>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</si>
  <si>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</si>
  <si>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</si>
  <si>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</si>
  <si>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</si>
  <si>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</si>
  <si>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</si>
  <si>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</si>
  <si>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</si>
  <si>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</si>
  <si>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</si>
  <si>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</si>
  <si>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</si>
  <si>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</si>
  <si>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</si>
  <si>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</si>
  <si>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</si>
  <si>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</si>
  <si>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</si>
  <si>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</si>
  <si>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</si>
  <si>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</si>
  <si>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</si>
  <si>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</si>
  <si>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</si>
  <si>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</si>
  <si>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</si>
  <si>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</si>
  <si>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</si>
  <si>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>33, 34, 43, 43, 46, 56, 63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</si>
  <si>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</si>
  <si>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</si>
  <si>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</si>
  <si>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</si>
  <si>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</si>
  <si>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</si>
  <si>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</si>
  <si>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</si>
  <si>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</si>
  <si>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</si>
  <si>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</si>
  <si>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</si>
  <si>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</si>
  <si>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</si>
  <si>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</si>
  <si>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</si>
  <si>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</si>
  <si>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</si>
  <si>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</si>
  <si>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</si>
  <si>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</si>
  <si>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</si>
  <si>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</si>
  <si>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</si>
  <si>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</si>
  <si>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</si>
  <si>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</si>
  <si>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</si>
  <si>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</si>
  <si>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</si>
  <si>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</si>
  <si>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>43, 49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</si>
  <si>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</si>
  <si>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</si>
  <si>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</si>
  <si>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</si>
  <si>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</si>
  <si>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</si>
  <si>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</si>
  <si>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</si>
  <si>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</si>
  <si>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</si>
  <si>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</si>
  <si>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</si>
  <si>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</si>
  <si>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</si>
  <si>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</si>
  <si>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</si>
  <si>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</si>
  <si>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</si>
  <si>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</si>
  <si>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</si>
  <si>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</si>
  <si>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</si>
  <si>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</si>
  <si>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</si>
  <si>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</si>
  <si>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</si>
  <si>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</si>
  <si>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</si>
  <si>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</si>
  <si>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</si>
  <si>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</si>
  <si>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</si>
  <si>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</si>
  <si>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A Retrospective study of transvaginal hydrosonography in the evaluation of abnormal uterine bleeding. Am J Obstet Gynecol 179:292–298PubMed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</si>
  <si>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</si>
  <si>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</si>
  <si>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</si>
  <si>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</si>
  <si>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</si>
  <si>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</si>
  <si>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</si>
  <si>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</si>
  <si>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</si>
  <si>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</si>
  <si>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</si>
  <si>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</si>
  <si>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</si>
  <si>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</si>
  <si>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</si>
  <si>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</si>
  <si>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</si>
  <si>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</si>
  <si>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</si>
  <si>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</si>
  <si>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presumed myoma; abnormal vaginal bleeding</t>
  </si>
  <si>
    <t>5/3021</t>
  </si>
  <si>
    <t>56, 50, 47, 43, 59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</si>
  <si>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</si>
  <si>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</si>
  <si>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</si>
  <si>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</si>
  <si>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</si>
  <si>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</si>
  <si>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</si>
  <si>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</si>
  <si>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</si>
  <si>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</si>
  <si>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</si>
  <si>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</si>
  <si>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</si>
  <si>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19/13964</t>
  </si>
  <si>
    <t>13.6 per 10,000; 12.9 per 10,000 in LSH &lt; 49</t>
  </si>
  <si>
    <t>http://www.ncbi.nlm.nih.gov/pubmed/26699101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</si>
  <si>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</si>
  <si>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</si>
  <si>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Pop based cohort</t>
  </si>
  <si>
    <t>172/34603</t>
  </si>
  <si>
    <t>1 of 278 or 3.60 (95% confidence interval [CI] 2.97-4.23) and 1 of 429 or 2.33 (95% CI 1.83-2.84) per 1,000 hysterectomies</t>
  </si>
  <si>
    <t>http://www.ncbi.nlm.nih.gov/pubmed/26646120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</si>
  <si>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</si>
  <si>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</si>
  <si>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</si>
  <si>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</si>
  <si>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</si>
  <si>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0.13% or 1 per 788</t>
  </si>
  <si>
    <t>http://www.ncbi.nlm.nih.gov/pubmed/26508879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</si>
  <si>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</si>
  <si>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</si>
  <si>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</si>
  <si>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</si>
  <si>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</si>
  <si>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</si>
  <si>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</si>
  <si>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</si>
  <si>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</si>
  <si>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</si>
  <si>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</si>
  <si>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39, 49</t>
  </si>
  <si>
    <t>http://www.ncbi.nlm.nih.gov/pubmed/25765878</t>
  </si>
  <si>
    <t>Tan-Kim J, K. A. Hartzell, C. S. Reinsch, C. H. O'Day, J. S. Kennedy, S. A. Menefee and T. A. Harrison</t>
  </si>
  <si>
    <t>Uterine sarcomas and parasitic myomas after laparoscopic hysterectomy with power morcellation</t>
  </si>
  <si>
    <t>2001-2012</t>
  </si>
  <si>
    <t>3/941</t>
  </si>
  <si>
    <t>51, 41, 48</t>
  </si>
  <si>
    <t>limited to subset who underwent morcellation (n=941);  807 with fibroids at initial procedure</t>
  </si>
  <si>
    <t>http://www.ncbi.nlm.nih.gov/pubmed/25499259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</si>
  <si>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</si>
  <si>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</si>
  <si>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</si>
  <si>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</si>
  <si>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</si>
  <si>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34, 37, 46</t>
  </si>
  <si>
    <t>http://www.ncbi.nlm.nih.gov/pubmed/25057886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</si>
  <si>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</si>
  <si>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</si>
  <si>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</si>
  <si>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</si>
  <si>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http://www.ncbi.nlm.nih.gov/pubmed/26117552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</si>
  <si>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</si>
  <si>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</si>
  <si>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</si>
  <si>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</si>
  <si>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>2/10731</t>
  </si>
  <si>
    <t>49, 49</t>
  </si>
  <si>
    <t>http://www.ncbi.nlm.nih.gov/pubmed/25820974</t>
  </si>
  <si>
    <t>Lieng M, E. Berner and B. Busund</t>
  </si>
  <si>
    <t>Risk of Morcellation of Uterine Leiomyosarcomas in Laparoscopic Supracervical Hysterectomy and Laparoscopic Myomectomy, a Retrospective Trial Including 4791 Women</t>
  </si>
  <si>
    <t>2000-2013</t>
  </si>
  <si>
    <t>hysterectomy, myomectomy</t>
  </si>
  <si>
    <t>6 were diagnosed before surgery. 20/4791 or 26/4791?</t>
  </si>
  <si>
    <t>http://www.ncbi.nlm.nih.gov/pubmed/25460521</t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</si>
  <si>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</si>
  <si>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</si>
  <si>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</si>
  <si>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</si>
  <si>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1/808</t>
  </si>
  <si>
    <t>400 with leiomyoma, 1 LMS before morcellation</t>
  </si>
  <si>
    <t>http://www.ncbi.nlm.nih.gov/pubmed/25242233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</si>
  <si>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</si>
  <si>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</si>
  <si>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</si>
  <si>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</si>
  <si>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</si>
  <si>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</si>
  <si>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</si>
  <si>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</si>
  <si>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</si>
  <si>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</si>
  <si>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</si>
  <si>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</si>
  <si>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</si>
  <si>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</si>
  <si>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</si>
  <si>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</si>
  <si>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</si>
  <si>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</si>
  <si>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</si>
  <si>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</si>
  <si>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</si>
  <si>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</si>
  <si>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</si>
  <si>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</si>
  <si>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</si>
  <si>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</si>
  <si>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</si>
  <si>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</si>
  <si>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</si>
  <si>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</si>
  <si>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</si>
  <si>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</si>
  <si>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</si>
  <si>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</si>
  <si>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</si>
  <si>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</si>
  <si>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</si>
  <si>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</si>
  <si>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</si>
  <si>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</si>
  <si>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</si>
  <si>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</si>
  <si>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</si>
  <si>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</si>
  <si>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</si>
  <si>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</si>
  <si>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</si>
  <si>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</si>
  <si>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</si>
  <si>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</si>
  <si>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</si>
  <si>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</si>
  <si>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</si>
  <si>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</si>
  <si>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</si>
  <si>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</si>
  <si>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</si>
  <si>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</si>
  <si>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</si>
  <si>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</si>
  <si>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</si>
  <si>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</si>
  <si>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</si>
  <si>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</si>
  <si>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</si>
  <si>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</si>
  <si>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</si>
  <si>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</si>
  <si>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</si>
  <si>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</si>
  <si>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</si>
  <si>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</si>
  <si>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</si>
  <si>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</si>
  <si>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</si>
  <si>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</si>
  <si>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</si>
  <si>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</si>
  <si>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</si>
  <si>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</si>
  <si>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</si>
  <si>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</si>
  <si>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</si>
  <si>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</si>
  <si>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</si>
  <si>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</si>
  <si>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</si>
  <si>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</si>
  <si>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</si>
  <si>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</si>
  <si>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</si>
  <si>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</si>
  <si>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</si>
  <si>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</si>
  <si>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</si>
  <si>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</si>
  <si>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</si>
  <si>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115/29917</t>
  </si>
  <si>
    <t>0/171</t>
  </si>
  <si>
    <t>0/83</t>
  </si>
  <si>
    <t>1/820</t>
  </si>
  <si>
    <t>17/3986</t>
  </si>
  <si>
    <t>2/947</t>
  </si>
  <si>
    <t>0/100</t>
  </si>
  <si>
    <t>5/984</t>
  </si>
  <si>
    <t xml:space="preserve">  1 /88</t>
  </si>
  <si>
    <t xml:space="preserve"> 1 / 2356</t>
  </si>
  <si>
    <t xml:space="preserve"> 12/ 4014</t>
  </si>
  <si>
    <t>Uterine leiomyosarcoma – incidence, treatment, and the impact of morcellation. A nationwide cohort study</t>
  </si>
  <si>
    <t>Retrospective Cohort</t>
  </si>
  <si>
    <t>2000-2012</t>
  </si>
  <si>
    <t xml:space="preserve">Vercellini P, Cribiù FM, Bosari S, Scarfone G, Bolis G, Aimi G, Fedele L. Prevalence of unexpected leiomyosarcoma at myomectomy: a descriptive study. Am J Obstet Gynecol. 2016 Feb;214(2):292-4. </t>
  </si>
  <si>
    <t xml:space="preserve">Skorstad M, Kent A, Lieng M. </t>
  </si>
  <si>
    <t>Complication rate of uterine morcellation in laparoscopic supracervical hysterectomy: a retrospective cohort study</t>
  </si>
  <si>
    <t>2004-2013</t>
  </si>
  <si>
    <t>heavy menstrual bleeding; pelvic pressure/pain</t>
  </si>
  <si>
    <t>Smits R, De Kruif J, Van Heteren C</t>
  </si>
  <si>
    <t>Intraligamental Myomectomy Strategy Using Laparoscopy</t>
  </si>
  <si>
    <t>Huang PS, Sheu BC, Huang SC, Chang WC</t>
  </si>
  <si>
    <t xml:space="preserve">Retrospective </t>
  </si>
  <si>
    <t>2007-2015</t>
  </si>
  <si>
    <t>Disseminated leiomyoma cells can be identified following conventional myomectomy</t>
  </si>
  <si>
    <t>Sandberg EM, van den Haak L, Bosse T, Jansen FW</t>
  </si>
  <si>
    <t>Observational study</t>
  </si>
  <si>
    <t>2015 (April-Oct)</t>
  </si>
  <si>
    <t>Peritoneal Washings After Power Morcellation in Laparoscopic Myomectomy: A Pilot Study</t>
  </si>
  <si>
    <t>Toubia T, Moulder JK, Schiff LD, Clarke-Pearson D, O'Connor SM, Siedhoff MT</t>
  </si>
  <si>
    <t>2014-2015</t>
  </si>
  <si>
    <t>Prevalence of unexpected leiomyosarcoma at myomectomy: a descriptive study</t>
  </si>
  <si>
    <t>Prospective cohort pilot study</t>
  </si>
  <si>
    <t>1999-2013</t>
  </si>
  <si>
    <t>Uterine Leiomyomas: An ENIGMA</t>
  </si>
  <si>
    <t>Geethamala K, Murthy VS, Vani BR, Rao S</t>
  </si>
  <si>
    <t>2010-2014</t>
  </si>
  <si>
    <t>Retrospective Analysis of the Impact of Myomectomy on Survival in Uterine Sarcoma</t>
  </si>
  <si>
    <t>Gao Z, Li L, Meng Y. A .</t>
  </si>
  <si>
    <t>2005-2014</t>
  </si>
  <si>
    <t>Extracorporeal Manual Morcellation of Very Large Uteri Within an Enclosed Endoscopic Bag: Our 5-Year Experience</t>
  </si>
  <si>
    <t>Serur E, Zambrano N, Brown K, Clemetson E, Lakhi N.</t>
  </si>
  <si>
    <t>hysterectomies</t>
  </si>
  <si>
    <t>Is a history of cesarean section a risk factor for abnormal uterine bleeding in patients with uterine leiomyoma?</t>
  </si>
  <si>
    <t>Kinay T, Basarir ZO, Tuncer SF, Akpinar F, Kayikcioglu F, Koc S, Karakaya J.</t>
  </si>
  <si>
    <t>2009-2014</t>
  </si>
  <si>
    <t>Impact of Surgery on the Evolution of Uterine Sarcomas.</t>
  </si>
  <si>
    <t xml:space="preserve">Cusidó M, Fargas F, Baulies S, Plana A, Rodríguez I, Tresserra F, Pascual MA, Fábregas R. </t>
  </si>
  <si>
    <t>1987-2013</t>
  </si>
  <si>
    <t>myoma growth; metrorrhagia</t>
  </si>
  <si>
    <t>hysterectomy or myomectomy</t>
  </si>
  <si>
    <t>Effects of morcellation on long-term outcomes in patients with uterine leiomyosarcoma</t>
  </si>
  <si>
    <t>Nemec W, Inwald EC, Buchholz S, Klinkhammer Schalke M, Gerken M, Ortmann O</t>
  </si>
  <si>
    <t>uterus myomatosus; abnormal bleeding; rapid growth of myoma or uterus</t>
  </si>
  <si>
    <t>https://www.ncbi.nlm.nih.gov/pubmed/27223683</t>
  </si>
  <si>
    <t>https://www.ncbi.nlm.nih.gov/pubmed/26943477</t>
  </si>
  <si>
    <t>https://www.ncbi.nlm.nih.gov/pubmed/27327965</t>
  </si>
  <si>
    <t>https://www.ncbi.nlm.nih.gov/pubmed/27533508</t>
  </si>
  <si>
    <t>https://www.ncbi.nlm.nih.gov/pubmed/26867701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</si>
  <si>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</si>
  <si>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</si>
  <si>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</si>
  <si>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https://www.ncbi.nlm.nih.gov/pubmed/27058770</t>
  </si>
  <si>
    <t>https://www.ncbi.nlm.nih.gov/pubmed/27464864</t>
  </si>
  <si>
    <t>https://www.ncbi.nlm.nih.gov/pubmed/26070730</t>
  </si>
  <si>
    <t>https://www.ncbi.nlm.nih.gov/pubmed/27105972</t>
  </si>
  <si>
    <t>Laparoendoscopic single-site myomectomy compared with conventional laparoscopic myomectomy: a multicenter, randomized, controlled trial</t>
  </si>
  <si>
    <t>Song T, Kim TJ, Lee SH, Kim TH, Kim WY</t>
  </si>
  <si>
    <t>2013-2014</t>
  </si>
  <si>
    <t>https://www.ncbi.nlm.nih.gov/pubmed/?term=26263079</t>
  </si>
  <si>
    <t>Cohort</t>
  </si>
  <si>
    <t>Fibroids and or menorrhagia</t>
  </si>
  <si>
    <t>intraligamental myoma</t>
  </si>
  <si>
    <t>varied;uteri weighing &gt;500g</t>
  </si>
  <si>
    <t>symptomatic leiomyoma</t>
  </si>
  <si>
    <t>symptomatic uterine leiomyoma</t>
  </si>
  <si>
    <t>age reported by groups</t>
  </si>
  <si>
    <t>suspeced benign leiomyoma</t>
  </si>
  <si>
    <t>mean age computed</t>
  </si>
  <si>
    <t>utetrine fibroids</t>
  </si>
  <si>
    <t>myomectomy / hysterectomy</t>
  </si>
  <si>
    <t>symptomatic myoma</t>
  </si>
  <si>
    <t>817, 1539</t>
  </si>
  <si>
    <t>1958, 1957</t>
  </si>
  <si>
    <t>20/4791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</si>
</sst>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7" fillId="2" borderId="0" xfId="0" applyFont="1" applyFill="1"/>
    <xf numFmtId="0" fontId="0" fillId="0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17" fontId="0" fillId="3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39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8" displayName="Table18" ref="A1:AC162" totalsRowShown="0" headerRowDxfId="38" dataDxfId="37">
  <autoFilter ref="A1:AC162"/>
  <sortState ref="A2:AC150">
    <sortCondition ref="A1:A150"/>
  </sortState>
  <tableColumns count="29">
    <tableColumn id="28" name="Line" dataDxfId="36"/>
    <tableColumn id="18" name="RefID" dataDxfId="35"/>
    <tableColumn id="1" name="Author" dataDxfId="34"/>
    <tableColumn id="3" name="Year" dataDxfId="33"/>
    <tableColumn id="20" name="Title" dataDxfId="32"/>
    <tableColumn id="10" name="Design" dataDxfId="31"/>
    <tableColumn id="23" name="Recruit" dataDxfId="30"/>
    <tableColumn id="5" name="N" dataDxfId="29"/>
    <tableColumn id="22" name="Procedure" dataDxfId="28"/>
    <tableColumn id="21" name="Indication" dataDxfId="27"/>
    <tableColumn id="4" name="Age, Mean" dataDxfId="26"/>
    <tableColumn id="27" name="Age, SD" dataDxfId="25"/>
    <tableColumn id="13" name="Age, Median" dataDxfId="24"/>
    <tableColumn id="12" name="Age, Min" dataDxfId="23"/>
    <tableColumn id="11" name="Age, Max" dataDxfId="22"/>
    <tableColumn id="7" name="Age, Other" dataDxfId="21"/>
    <tableColumn id="6" name="LMS" dataDxfId="20"/>
    <tableColumn id="15" name="Population" dataDxfId="19"/>
    <tableColumn id="16" name="Tumors" dataDxfId="18"/>
    <tableColumn id="8" name="LMSRate" dataDxfId="17"/>
    <tableColumn id="24" name="Age at LMS" dataDxfId="16"/>
    <tableColumn id="29" name="Comments1" dataDxfId="15"/>
    <tableColumn id="9" name="Comments2" dataDxfId="14"/>
    <tableColumn id="26" name="PMID" dataDxfId="13"/>
    <tableColumn id="25" name="PubMedURL" dataDxfId="12"/>
    <tableColumn id="19" name="KHReview" dataDxfId="11"/>
    <tableColumn id="17" name="InPritts" dataDxfId="10"/>
    <tableColumn id="2" name="In UF Harms ENL" dataDxfId="9"/>
    <tableColumn id="14" name="UF Harms ENL Ref I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D162"/>
  <sheetViews>
    <sheetView tabSelected="1" zoomScale="90" zoomScaleNormal="90" zoomScalePageLayoutView="90" workbookViewId="0">
      <pane ySplit="1" topLeftCell="A2" activePane="bottomLeft" state="frozen"/>
      <selection activeCell="B18" sqref="B18"/>
      <selection pane="bottomLeft" activeCell="C176" sqref="C176"/>
    </sheetView>
  </sheetViews>
  <sheetFormatPr baseColWidth="10" defaultColWidth="9" defaultRowHeight="14" x14ac:dyDescent="0.2"/>
  <cols>
    <col min="1" max="1" width="7.19921875" style="2" customWidth="1"/>
    <col min="2" max="2" width="10" style="2" customWidth="1"/>
    <col min="3" max="3" width="15.796875" style="2" customWidth="1"/>
    <col min="4" max="4" width="9.3984375" style="2" bestFit="1" customWidth="1"/>
    <col min="5" max="5" width="29" style="2" customWidth="1"/>
    <col min="6" max="6" width="12.796875" style="2" customWidth="1"/>
    <col min="7" max="7" width="9.59765625" style="2" bestFit="1" customWidth="1"/>
    <col min="8" max="8" width="6" style="2" bestFit="1" customWidth="1"/>
    <col min="9" max="9" width="9.59765625" style="2" customWidth="1"/>
    <col min="10" max="10" width="8.796875" style="2" customWidth="1"/>
    <col min="11" max="11" width="9.59765625" style="3" bestFit="1" customWidth="1"/>
    <col min="12" max="12" width="7.19921875" style="3" bestFit="1" customWidth="1"/>
    <col min="13" max="13" width="11" style="3" bestFit="1" customWidth="1"/>
    <col min="14" max="14" width="8.19921875" style="3" bestFit="1" customWidth="1"/>
    <col min="15" max="15" width="8.59765625" style="3" bestFit="1" customWidth="1"/>
    <col min="16" max="16" width="9.796875" style="3" customWidth="1"/>
    <col min="17" max="17" width="5.3984375" style="13" customWidth="1"/>
    <col min="18" max="18" width="9.3984375" style="13" bestFit="1" customWidth="1"/>
    <col min="19" max="19" width="7" style="13" bestFit="1" customWidth="1"/>
    <col min="20" max="20" width="9.796875" style="13" bestFit="1" customWidth="1"/>
    <col min="21" max="21" width="10.19921875" style="3" customWidth="1"/>
    <col min="22" max="22" width="10.19921875" style="2" customWidth="1"/>
    <col min="23" max="23" width="13.19921875" style="2" customWidth="1"/>
    <col min="24" max="24" width="9.59765625" style="2" bestFit="1" customWidth="1"/>
    <col min="25" max="25" width="9" style="2"/>
    <col min="26" max="26" width="9" style="12"/>
    <col min="27" max="27" width="6.796875" style="12" bestFit="1" customWidth="1"/>
    <col min="28" max="29" width="9" style="12"/>
    <col min="30" max="31" width="9" style="2"/>
    <col min="32" max="32" width="9.19921875" style="2" bestFit="1" customWidth="1"/>
    <col min="33" max="33" width="11.796875" style="2" customWidth="1"/>
    <col min="34" max="34" width="13.796875" style="2" customWidth="1"/>
    <col min="35" max="35" width="13.796875" style="2" bestFit="1" customWidth="1"/>
    <col min="36" max="36" width="13.19921875" style="2" customWidth="1"/>
    <col min="37" max="16384" width="9" style="2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" t="s">
        <v>29</v>
      </c>
    </row>
    <row r="2" spans="1:30" x14ac:dyDescent="0.2">
      <c r="A2" s="2">
        <v>1</v>
      </c>
      <c r="B2" s="2" t="s">
        <v>30</v>
      </c>
      <c r="C2" s="2" t="s">
        <v>31</v>
      </c>
      <c r="D2" s="2">
        <v>2001</v>
      </c>
      <c r="E2" s="2" t="s">
        <v>32</v>
      </c>
      <c r="F2" s="2" t="s">
        <v>33</v>
      </c>
      <c r="G2" s="2" t="s">
        <v>34</v>
      </c>
      <c r="H2" s="2">
        <v>177</v>
      </c>
      <c r="I2" s="2" t="s">
        <v>35</v>
      </c>
      <c r="J2" s="2" t="s">
        <v>35</v>
      </c>
      <c r="K2" s="3" t="s">
        <v>36</v>
      </c>
      <c r="L2" s="4" t="s">
        <v>36</v>
      </c>
      <c r="M2" s="3" t="s">
        <v>36</v>
      </c>
      <c r="N2" s="5">
        <v>19</v>
      </c>
      <c r="O2" s="5">
        <v>89</v>
      </c>
      <c r="P2" s="3" t="s">
        <v>36</v>
      </c>
      <c r="Q2" s="13">
        <v>0</v>
      </c>
      <c r="R2" s="13">
        <v>177</v>
      </c>
      <c r="S2" s="13">
        <v>0</v>
      </c>
      <c r="T2" s="13" t="s">
        <v>37</v>
      </c>
      <c r="U2" s="3" t="s">
        <v>30</v>
      </c>
      <c r="V2" t="s">
        <v>38</v>
      </c>
      <c r="W2" t="s">
        <v>38</v>
      </c>
      <c r="X2" s="2" t="s">
        <v>35</v>
      </c>
      <c r="Y2" s="2" t="s">
        <v>35</v>
      </c>
      <c r="Z2" s="12">
        <v>0</v>
      </c>
      <c r="AA2" s="12">
        <v>1</v>
      </c>
      <c r="AB2" s="12">
        <v>0</v>
      </c>
      <c r="AC2" s="12" t="s">
        <v>39</v>
      </c>
      <c r="AD2" s="2" t="s">
        <v>40</v>
      </c>
    </row>
    <row r="3" spans="1:30" x14ac:dyDescent="0.2">
      <c r="A3" s="2">
        <v>2</v>
      </c>
      <c r="B3" s="2" t="s">
        <v>30</v>
      </c>
      <c r="C3" s="2" t="s">
        <v>41</v>
      </c>
      <c r="D3" s="2">
        <v>2002</v>
      </c>
      <c r="E3" s="2" t="s">
        <v>42</v>
      </c>
      <c r="F3" s="2" t="s">
        <v>43</v>
      </c>
      <c r="G3" s="2" t="s">
        <v>34</v>
      </c>
      <c r="H3" s="2">
        <v>10</v>
      </c>
      <c r="I3" s="2" t="s">
        <v>35</v>
      </c>
      <c r="J3" s="2" t="s">
        <v>35</v>
      </c>
      <c r="K3" s="3" t="s">
        <v>36</v>
      </c>
      <c r="L3" s="4" t="s">
        <v>36</v>
      </c>
      <c r="M3" s="3" t="s">
        <v>36</v>
      </c>
      <c r="N3" s="5">
        <v>29</v>
      </c>
      <c r="O3" s="5">
        <v>65</v>
      </c>
      <c r="P3" s="3" t="s">
        <v>36</v>
      </c>
      <c r="Q3" s="13">
        <v>0</v>
      </c>
      <c r="R3" s="13">
        <v>10</v>
      </c>
      <c r="S3" s="13">
        <v>0</v>
      </c>
      <c r="T3" s="13" t="s">
        <v>44</v>
      </c>
      <c r="U3" s="3" t="s">
        <v>30</v>
      </c>
      <c r="V3" t="s">
        <v>38</v>
      </c>
      <c r="W3" t="s">
        <v>38</v>
      </c>
      <c r="X3" s="2" t="s">
        <v>35</v>
      </c>
      <c r="Y3" s="2" t="s">
        <v>35</v>
      </c>
      <c r="Z3" s="12">
        <v>0</v>
      </c>
      <c r="AA3" s="12">
        <v>1</v>
      </c>
      <c r="AB3" s="12">
        <v>0</v>
      </c>
      <c r="AC3" s="12" t="s">
        <v>39</v>
      </c>
    </row>
    <row r="4" spans="1:30" x14ac:dyDescent="0.2">
      <c r="A4" s="2">
        <v>3</v>
      </c>
      <c r="B4" s="2" t="s">
        <v>30</v>
      </c>
      <c r="C4" s="2" t="s">
        <v>45</v>
      </c>
      <c r="D4" s="2">
        <v>1995</v>
      </c>
      <c r="E4" s="2" t="s">
        <v>46</v>
      </c>
      <c r="F4" s="2" t="str">
        <f>IF(H4="NULL", "NULL","Retrospective")</f>
        <v>Retrospective</v>
      </c>
      <c r="G4" s="2" t="s">
        <v>34</v>
      </c>
      <c r="H4" s="2">
        <v>41</v>
      </c>
      <c r="I4" s="2" t="s">
        <v>35</v>
      </c>
      <c r="J4" s="2" t="s">
        <v>35</v>
      </c>
      <c r="K4" s="5">
        <v>41</v>
      </c>
      <c r="L4" s="4" t="s">
        <v>36</v>
      </c>
      <c r="M4" s="3" t="s">
        <v>36</v>
      </c>
      <c r="N4" s="5">
        <v>24</v>
      </c>
      <c r="O4" s="5">
        <v>81</v>
      </c>
      <c r="P4" s="3" t="s">
        <v>36</v>
      </c>
      <c r="Q4" s="13">
        <v>0</v>
      </c>
      <c r="R4" s="13">
        <v>41</v>
      </c>
      <c r="S4" s="13">
        <v>0</v>
      </c>
      <c r="T4" s="13" t="s">
        <v>47</v>
      </c>
      <c r="U4" s="3" t="s">
        <v>30</v>
      </c>
      <c r="V4" t="s">
        <v>38</v>
      </c>
      <c r="W4" t="s">
        <v>38</v>
      </c>
      <c r="X4" s="2" t="s">
        <v>35</v>
      </c>
      <c r="Y4" s="2" t="s">
        <v>35</v>
      </c>
      <c r="Z4" s="12">
        <v>0</v>
      </c>
      <c r="AA4" s="12">
        <v>1</v>
      </c>
      <c r="AB4" s="12">
        <v>0</v>
      </c>
      <c r="AC4" s="12" t="s">
        <v>39</v>
      </c>
    </row>
    <row r="5" spans="1:30" x14ac:dyDescent="0.2">
      <c r="A5" s="2">
        <v>4</v>
      </c>
      <c r="B5" s="2" t="s">
        <v>30</v>
      </c>
      <c r="C5" s="2" t="s">
        <v>48</v>
      </c>
      <c r="D5" s="2">
        <v>2004</v>
      </c>
      <c r="E5" s="2" t="s">
        <v>49</v>
      </c>
      <c r="F5" s="2" t="str">
        <f>IF(H5="NULL", "NULL","Retrospective")</f>
        <v>Retrospective</v>
      </c>
      <c r="G5" s="2" t="s">
        <v>34</v>
      </c>
      <c r="H5" s="2">
        <v>309</v>
      </c>
      <c r="I5" s="2" t="s">
        <v>35</v>
      </c>
      <c r="J5" s="2" t="s">
        <v>35</v>
      </c>
      <c r="K5" s="5">
        <v>44.5</v>
      </c>
      <c r="L5" s="4" t="s">
        <v>36</v>
      </c>
      <c r="M5" s="3" t="s">
        <v>36</v>
      </c>
      <c r="N5" s="5">
        <v>29</v>
      </c>
      <c r="O5" s="5">
        <v>73</v>
      </c>
      <c r="P5" s="3" t="s">
        <v>36</v>
      </c>
      <c r="Q5" s="13">
        <v>0</v>
      </c>
      <c r="R5" s="13">
        <v>309</v>
      </c>
      <c r="S5" s="13">
        <v>0</v>
      </c>
      <c r="T5" s="13" t="s">
        <v>50</v>
      </c>
      <c r="U5" s="3" t="s">
        <v>30</v>
      </c>
      <c r="V5" t="s">
        <v>38</v>
      </c>
      <c r="W5" t="s">
        <v>38</v>
      </c>
      <c r="X5" s="2" t="s">
        <v>35</v>
      </c>
      <c r="Y5" s="2" t="s">
        <v>35</v>
      </c>
      <c r="Z5" s="12">
        <v>0</v>
      </c>
      <c r="AA5" s="12">
        <v>1</v>
      </c>
      <c r="AB5" s="12">
        <v>0</v>
      </c>
      <c r="AC5" s="12" t="s">
        <v>39</v>
      </c>
    </row>
    <row r="6" spans="1:30" x14ac:dyDescent="0.2">
      <c r="A6" s="2">
        <v>5</v>
      </c>
      <c r="B6" s="2" t="s">
        <v>30</v>
      </c>
      <c r="C6" s="2" t="s">
        <v>51</v>
      </c>
      <c r="D6" s="2">
        <v>1993</v>
      </c>
      <c r="E6" s="2" t="s">
        <v>52</v>
      </c>
      <c r="F6" s="2" t="s">
        <v>53</v>
      </c>
      <c r="G6" s="2" t="s">
        <v>34</v>
      </c>
      <c r="H6" s="2">
        <v>20</v>
      </c>
      <c r="I6" s="2" t="s">
        <v>35</v>
      </c>
      <c r="J6" s="2" t="s">
        <v>35</v>
      </c>
      <c r="K6" s="5">
        <v>33.700000000000003</v>
      </c>
      <c r="L6" s="4" t="s">
        <v>36</v>
      </c>
      <c r="M6" s="3" t="s">
        <v>36</v>
      </c>
      <c r="N6" s="3" t="s">
        <v>36</v>
      </c>
      <c r="O6" s="3" t="s">
        <v>36</v>
      </c>
      <c r="P6" s="3">
        <v>36.299999999999997</v>
      </c>
      <c r="Q6" s="13">
        <v>0</v>
      </c>
      <c r="R6" s="13">
        <v>20</v>
      </c>
      <c r="S6" s="13">
        <v>0</v>
      </c>
      <c r="T6" s="13" t="s">
        <v>54</v>
      </c>
      <c r="U6" s="3" t="s">
        <v>30</v>
      </c>
      <c r="V6" t="s">
        <v>38</v>
      </c>
      <c r="W6" t="s">
        <v>38</v>
      </c>
      <c r="X6" s="2" t="s">
        <v>35</v>
      </c>
      <c r="Y6" s="2" t="s">
        <v>35</v>
      </c>
      <c r="Z6" s="12">
        <v>0</v>
      </c>
      <c r="AA6" s="12">
        <v>1</v>
      </c>
      <c r="AB6" s="12">
        <v>0</v>
      </c>
      <c r="AC6" s="12" t="s">
        <v>39</v>
      </c>
    </row>
    <row r="7" spans="1:30" x14ac:dyDescent="0.2">
      <c r="A7" s="2">
        <v>6</v>
      </c>
      <c r="B7" s="2" t="s">
        <v>30</v>
      </c>
      <c r="C7" s="2" t="s">
        <v>55</v>
      </c>
      <c r="D7" s="2">
        <v>2004</v>
      </c>
      <c r="E7" s="2" t="s">
        <v>56</v>
      </c>
      <c r="F7" s="2" t="s">
        <v>43</v>
      </c>
      <c r="G7" s="2" t="s">
        <v>34</v>
      </c>
      <c r="H7" s="2">
        <v>91</v>
      </c>
      <c r="I7" s="2" t="s">
        <v>35</v>
      </c>
      <c r="J7" s="2" t="s">
        <v>35</v>
      </c>
      <c r="K7" s="3" t="s">
        <v>36</v>
      </c>
      <c r="L7" s="4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13">
        <v>0</v>
      </c>
      <c r="R7" s="13">
        <v>91</v>
      </c>
      <c r="S7" s="13">
        <v>0</v>
      </c>
      <c r="T7" s="13" t="s">
        <v>57</v>
      </c>
      <c r="U7" s="3" t="s">
        <v>30</v>
      </c>
      <c r="V7" t="s">
        <v>38</v>
      </c>
      <c r="W7" t="s">
        <v>38</v>
      </c>
      <c r="X7" s="2" t="s">
        <v>35</v>
      </c>
      <c r="Y7" s="2" t="s">
        <v>35</v>
      </c>
      <c r="Z7" s="12">
        <v>0</v>
      </c>
      <c r="AA7" s="12">
        <v>1</v>
      </c>
      <c r="AB7" s="12">
        <v>0</v>
      </c>
      <c r="AC7" s="12" t="s">
        <v>39</v>
      </c>
    </row>
    <row r="8" spans="1:30" x14ac:dyDescent="0.2">
      <c r="A8" s="2">
        <v>7</v>
      </c>
      <c r="B8" s="2" t="s">
        <v>30</v>
      </c>
      <c r="C8" s="2" t="s">
        <v>58</v>
      </c>
      <c r="D8" s="2">
        <v>2001</v>
      </c>
      <c r="E8" s="2" t="s">
        <v>59</v>
      </c>
      <c r="F8" s="2" t="s">
        <v>43</v>
      </c>
      <c r="G8" s="2" t="s">
        <v>34</v>
      </c>
      <c r="H8" s="2">
        <v>75</v>
      </c>
      <c r="I8" s="2" t="s">
        <v>35</v>
      </c>
      <c r="J8" s="2" t="s">
        <v>35</v>
      </c>
      <c r="K8" s="3" t="s">
        <v>36</v>
      </c>
      <c r="L8" s="4" t="s">
        <v>36</v>
      </c>
      <c r="M8" s="3" t="s">
        <v>36</v>
      </c>
      <c r="N8" s="5">
        <v>21</v>
      </c>
      <c r="O8" s="5">
        <v>56</v>
      </c>
      <c r="P8" s="3" t="s">
        <v>60</v>
      </c>
      <c r="Q8" s="13">
        <v>0</v>
      </c>
      <c r="R8" s="13">
        <v>75</v>
      </c>
      <c r="S8" s="13">
        <v>0</v>
      </c>
      <c r="T8" s="13" t="s">
        <v>61</v>
      </c>
      <c r="U8" s="3" t="s">
        <v>30</v>
      </c>
      <c r="V8" t="s">
        <v>38</v>
      </c>
      <c r="W8" t="s">
        <v>38</v>
      </c>
      <c r="X8" s="2" t="s">
        <v>35</v>
      </c>
      <c r="Y8" s="2" t="s">
        <v>35</v>
      </c>
      <c r="Z8" s="12">
        <v>0</v>
      </c>
      <c r="AA8" s="12">
        <v>1</v>
      </c>
      <c r="AB8" s="12">
        <v>0</v>
      </c>
      <c r="AC8" s="12" t="s">
        <v>39</v>
      </c>
    </row>
    <row r="9" spans="1:30" x14ac:dyDescent="0.2">
      <c r="A9" s="2">
        <v>8</v>
      </c>
      <c r="B9" s="2" t="s">
        <v>30</v>
      </c>
      <c r="C9" s="2" t="s">
        <v>62</v>
      </c>
      <c r="D9" s="2">
        <v>2009</v>
      </c>
      <c r="E9" s="2" t="s">
        <v>63</v>
      </c>
      <c r="F9" s="2" t="str">
        <f>IF(H9="NULL", "NULL","Retrospective")</f>
        <v>Retrospective</v>
      </c>
      <c r="G9" s="2" t="s">
        <v>34</v>
      </c>
      <c r="H9" s="2">
        <v>539</v>
      </c>
      <c r="I9" s="2" t="s">
        <v>35</v>
      </c>
      <c r="J9" s="2" t="s">
        <v>35</v>
      </c>
      <c r="K9" s="5">
        <v>44.3</v>
      </c>
      <c r="L9" s="4" t="s">
        <v>36</v>
      </c>
      <c r="M9" s="3" t="s">
        <v>36</v>
      </c>
      <c r="N9" s="3" t="s">
        <v>36</v>
      </c>
      <c r="O9" s="3" t="s">
        <v>36</v>
      </c>
      <c r="P9" s="3" t="s">
        <v>64</v>
      </c>
      <c r="Q9" s="13">
        <v>0</v>
      </c>
      <c r="R9" s="13">
        <v>539</v>
      </c>
      <c r="S9" s="13">
        <v>0</v>
      </c>
      <c r="T9" s="13" t="s">
        <v>65</v>
      </c>
      <c r="U9" s="3" t="s">
        <v>30</v>
      </c>
      <c r="V9" t="s">
        <v>38</v>
      </c>
      <c r="W9" t="s">
        <v>38</v>
      </c>
      <c r="X9" s="2" t="s">
        <v>35</v>
      </c>
      <c r="Y9" s="2" t="s">
        <v>35</v>
      </c>
      <c r="Z9" s="12">
        <v>0</v>
      </c>
      <c r="AA9" s="12">
        <v>1</v>
      </c>
      <c r="AB9" s="12">
        <v>0</v>
      </c>
      <c r="AC9" s="12" t="s">
        <v>39</v>
      </c>
    </row>
    <row r="10" spans="1:30" x14ac:dyDescent="0.2">
      <c r="A10" s="2">
        <v>9</v>
      </c>
      <c r="B10" s="2" t="s">
        <v>30</v>
      </c>
      <c r="C10" s="2" t="s">
        <v>66</v>
      </c>
      <c r="D10" s="2">
        <v>2003</v>
      </c>
      <c r="E10" s="2" t="s">
        <v>67</v>
      </c>
      <c r="F10" s="2" t="s">
        <v>43</v>
      </c>
      <c r="G10" s="2" t="s">
        <v>34</v>
      </c>
      <c r="H10" s="2">
        <v>24</v>
      </c>
      <c r="I10" s="2" t="s">
        <v>35</v>
      </c>
      <c r="J10" s="2" t="s">
        <v>35</v>
      </c>
      <c r="K10" s="3" t="s">
        <v>36</v>
      </c>
      <c r="L10" s="4" t="s">
        <v>36</v>
      </c>
      <c r="M10" s="3" t="s">
        <v>36</v>
      </c>
      <c r="N10" s="5">
        <v>22</v>
      </c>
      <c r="O10" s="5">
        <v>43</v>
      </c>
      <c r="P10" s="3" t="s">
        <v>36</v>
      </c>
      <c r="Q10" s="13">
        <v>0</v>
      </c>
      <c r="R10" s="13">
        <v>24</v>
      </c>
      <c r="S10" s="13">
        <v>0</v>
      </c>
      <c r="T10" s="13" t="s">
        <v>68</v>
      </c>
      <c r="U10" s="3" t="s">
        <v>30</v>
      </c>
      <c r="V10" t="s">
        <v>38</v>
      </c>
      <c r="W10" t="s">
        <v>38</v>
      </c>
      <c r="X10" s="2" t="s">
        <v>35</v>
      </c>
      <c r="Y10" s="2" t="s">
        <v>35</v>
      </c>
      <c r="Z10" s="12">
        <v>0</v>
      </c>
      <c r="AA10" s="12">
        <v>1</v>
      </c>
      <c r="AB10" s="12">
        <v>0</v>
      </c>
      <c r="AC10" s="12" t="s">
        <v>39</v>
      </c>
    </row>
    <row r="11" spans="1:30" x14ac:dyDescent="0.2">
      <c r="A11" s="2">
        <v>10</v>
      </c>
      <c r="B11" s="2" t="s">
        <v>30</v>
      </c>
      <c r="C11" s="2" t="s">
        <v>69</v>
      </c>
      <c r="D11" s="2">
        <v>1997</v>
      </c>
      <c r="E11" s="2" t="s">
        <v>70</v>
      </c>
      <c r="F11" s="2" t="s">
        <v>43</v>
      </c>
      <c r="G11" s="2" t="s">
        <v>34</v>
      </c>
      <c r="H11" s="2">
        <v>25</v>
      </c>
      <c r="I11" s="2" t="s">
        <v>35</v>
      </c>
      <c r="J11" s="2" t="s">
        <v>35</v>
      </c>
      <c r="K11" s="3" t="s">
        <v>36</v>
      </c>
      <c r="L11" s="4" t="s">
        <v>36</v>
      </c>
      <c r="M11" s="3" t="s">
        <v>36</v>
      </c>
      <c r="N11" s="3" t="s">
        <v>36</v>
      </c>
      <c r="O11" s="3" t="s">
        <v>36</v>
      </c>
      <c r="P11" s="3" t="s">
        <v>36</v>
      </c>
      <c r="Q11" s="13">
        <v>0</v>
      </c>
      <c r="R11" s="13">
        <v>25</v>
      </c>
      <c r="S11" s="13">
        <v>0</v>
      </c>
      <c r="T11" s="13" t="s">
        <v>71</v>
      </c>
      <c r="U11" s="3" t="s">
        <v>30</v>
      </c>
      <c r="V11" t="s">
        <v>38</v>
      </c>
      <c r="W11" t="s">
        <v>38</v>
      </c>
      <c r="X11" s="2" t="s">
        <v>35</v>
      </c>
      <c r="Y11" s="2" t="s">
        <v>35</v>
      </c>
      <c r="Z11" s="12">
        <v>0</v>
      </c>
      <c r="AA11" s="12">
        <v>1</v>
      </c>
      <c r="AB11" s="12">
        <v>0</v>
      </c>
      <c r="AC11" s="12" t="s">
        <v>39</v>
      </c>
    </row>
    <row r="12" spans="1:30" x14ac:dyDescent="0.2">
      <c r="A12" s="2">
        <v>11</v>
      </c>
      <c r="B12" s="2" t="s">
        <v>30</v>
      </c>
      <c r="C12" s="2" t="s">
        <v>72</v>
      </c>
      <c r="D12" s="2">
        <v>2014</v>
      </c>
      <c r="E12" s="2" t="s">
        <v>73</v>
      </c>
      <c r="F12" s="2" t="str">
        <f>IF(H12="NULL", "NULL","Retrospective")</f>
        <v>Retrospective</v>
      </c>
      <c r="G12" s="2" t="s">
        <v>34</v>
      </c>
      <c r="H12" s="2">
        <v>137</v>
      </c>
      <c r="I12" s="2" t="s">
        <v>35</v>
      </c>
      <c r="J12" s="2" t="s">
        <v>35</v>
      </c>
      <c r="K12" s="5">
        <v>36</v>
      </c>
      <c r="L12" s="4" t="s">
        <v>36</v>
      </c>
      <c r="M12" s="3" t="s">
        <v>36</v>
      </c>
      <c r="N12" s="3" t="s">
        <v>36</v>
      </c>
      <c r="O12" s="3" t="s">
        <v>36</v>
      </c>
      <c r="P12" s="3" t="s">
        <v>36</v>
      </c>
      <c r="Q12" s="13">
        <v>0</v>
      </c>
      <c r="R12" s="13">
        <v>137</v>
      </c>
      <c r="S12" s="13">
        <v>0</v>
      </c>
      <c r="T12" s="13" t="s">
        <v>74</v>
      </c>
      <c r="U12" s="3" t="s">
        <v>30</v>
      </c>
      <c r="V12" t="s">
        <v>38</v>
      </c>
      <c r="W12" t="s">
        <v>38</v>
      </c>
      <c r="X12" s="2" t="s">
        <v>35</v>
      </c>
      <c r="Y12" s="2" t="s">
        <v>35</v>
      </c>
      <c r="Z12" s="12">
        <v>0</v>
      </c>
      <c r="AA12" s="12">
        <v>1</v>
      </c>
      <c r="AB12" s="12">
        <v>0</v>
      </c>
      <c r="AC12" s="12" t="s">
        <v>39</v>
      </c>
    </row>
    <row r="13" spans="1:30" x14ac:dyDescent="0.2">
      <c r="A13" s="2">
        <v>12</v>
      </c>
      <c r="B13" s="2" t="s">
        <v>30</v>
      </c>
      <c r="C13" s="2" t="s">
        <v>75</v>
      </c>
      <c r="D13" s="2">
        <v>2012</v>
      </c>
      <c r="E13" s="2" t="s">
        <v>76</v>
      </c>
      <c r="F13" s="2" t="str">
        <f>IF(H13="NULL", "NULL","Retrospective")</f>
        <v>Retrospective</v>
      </c>
      <c r="G13" s="2" t="s">
        <v>34</v>
      </c>
      <c r="H13" s="2">
        <v>106</v>
      </c>
      <c r="I13" s="2" t="s">
        <v>35</v>
      </c>
      <c r="J13" s="2" t="s">
        <v>35</v>
      </c>
      <c r="K13" s="3" t="s">
        <v>36</v>
      </c>
      <c r="L13" s="4" t="s">
        <v>36</v>
      </c>
      <c r="M13" s="3" t="s">
        <v>36</v>
      </c>
      <c r="N13" s="3" t="s">
        <v>36</v>
      </c>
      <c r="O13" s="3" t="s">
        <v>36</v>
      </c>
      <c r="P13" s="3" t="s">
        <v>36</v>
      </c>
      <c r="Q13" s="13">
        <v>0</v>
      </c>
      <c r="R13" s="13">
        <v>106</v>
      </c>
      <c r="S13" s="13">
        <v>0</v>
      </c>
      <c r="T13" s="13" t="s">
        <v>77</v>
      </c>
      <c r="U13" s="3" t="s">
        <v>30</v>
      </c>
      <c r="V13" t="s">
        <v>38</v>
      </c>
      <c r="W13" t="s">
        <v>38</v>
      </c>
      <c r="X13" s="2" t="s">
        <v>35</v>
      </c>
      <c r="Y13" s="2" t="s">
        <v>35</v>
      </c>
      <c r="Z13" s="12">
        <v>0</v>
      </c>
      <c r="AA13" s="12">
        <v>1</v>
      </c>
      <c r="AB13" s="12">
        <v>0</v>
      </c>
      <c r="AC13" s="12" t="s">
        <v>39</v>
      </c>
    </row>
    <row r="14" spans="1:30" x14ac:dyDescent="0.2">
      <c r="A14" s="2">
        <v>13</v>
      </c>
      <c r="B14" s="2" t="s">
        <v>30</v>
      </c>
      <c r="C14" s="2" t="s">
        <v>78</v>
      </c>
      <c r="D14" s="2">
        <v>2005</v>
      </c>
      <c r="E14" s="2" t="s">
        <v>79</v>
      </c>
      <c r="F14" s="2" t="s">
        <v>43</v>
      </c>
      <c r="G14" s="2" t="s">
        <v>34</v>
      </c>
      <c r="H14" s="2">
        <v>80</v>
      </c>
      <c r="I14" s="2" t="s">
        <v>35</v>
      </c>
      <c r="J14" s="2" t="s">
        <v>35</v>
      </c>
      <c r="K14" s="3" t="s">
        <v>36</v>
      </c>
      <c r="L14" s="4" t="s">
        <v>36</v>
      </c>
      <c r="M14" s="3" t="s">
        <v>36</v>
      </c>
      <c r="N14" s="5">
        <v>20</v>
      </c>
      <c r="O14" s="5">
        <v>49</v>
      </c>
      <c r="P14" s="3" t="s">
        <v>36</v>
      </c>
      <c r="Q14" s="13">
        <v>0</v>
      </c>
      <c r="R14" s="13">
        <v>80</v>
      </c>
      <c r="S14" s="13">
        <v>0</v>
      </c>
      <c r="T14" s="13" t="s">
        <v>80</v>
      </c>
      <c r="U14" s="3" t="s">
        <v>30</v>
      </c>
      <c r="V14" t="s">
        <v>38</v>
      </c>
      <c r="W14" t="s">
        <v>38</v>
      </c>
      <c r="X14" s="2" t="s">
        <v>35</v>
      </c>
      <c r="Y14" s="2" t="s">
        <v>35</v>
      </c>
      <c r="Z14" s="12">
        <v>0</v>
      </c>
      <c r="AA14" s="12">
        <v>1</v>
      </c>
      <c r="AB14" s="12">
        <v>0</v>
      </c>
      <c r="AC14" s="12" t="s">
        <v>39</v>
      </c>
    </row>
    <row r="15" spans="1:30" x14ac:dyDescent="0.2">
      <c r="A15" s="2">
        <v>14</v>
      </c>
      <c r="B15" s="2" t="s">
        <v>30</v>
      </c>
      <c r="C15" s="2" t="s">
        <v>81</v>
      </c>
      <c r="D15" s="2">
        <v>2008</v>
      </c>
      <c r="E15" s="2" t="s">
        <v>82</v>
      </c>
      <c r="F15" s="2" t="s">
        <v>43</v>
      </c>
      <c r="G15" s="2" t="s">
        <v>34</v>
      </c>
      <c r="H15" s="2">
        <v>136</v>
      </c>
      <c r="I15" s="2" t="s">
        <v>35</v>
      </c>
      <c r="J15" s="2" t="s">
        <v>35</v>
      </c>
      <c r="K15" s="3" t="s">
        <v>36</v>
      </c>
      <c r="L15" s="4" t="s">
        <v>36</v>
      </c>
      <c r="M15" s="3" t="s">
        <v>36</v>
      </c>
      <c r="N15" s="5">
        <v>44</v>
      </c>
      <c r="O15" s="5">
        <v>50</v>
      </c>
      <c r="P15" s="3" t="s">
        <v>36</v>
      </c>
      <c r="Q15" s="13">
        <v>0</v>
      </c>
      <c r="R15" s="13">
        <v>136</v>
      </c>
      <c r="S15" s="13">
        <v>0</v>
      </c>
      <c r="T15" s="13" t="s">
        <v>83</v>
      </c>
      <c r="U15" s="3" t="s">
        <v>30</v>
      </c>
      <c r="V15" t="s">
        <v>38</v>
      </c>
      <c r="W15" t="s">
        <v>38</v>
      </c>
      <c r="X15" s="2" t="s">
        <v>35</v>
      </c>
      <c r="Y15" s="2" t="s">
        <v>35</v>
      </c>
      <c r="Z15" s="12">
        <v>0</v>
      </c>
      <c r="AA15" s="12">
        <v>1</v>
      </c>
      <c r="AB15" s="12">
        <v>1</v>
      </c>
      <c r="AC15" s="12">
        <v>387</v>
      </c>
    </row>
    <row r="16" spans="1:30" x14ac:dyDescent="0.2">
      <c r="A16" s="2">
        <v>15</v>
      </c>
      <c r="B16" s="2" t="s">
        <v>30</v>
      </c>
      <c r="C16" s="2" t="s">
        <v>84</v>
      </c>
      <c r="D16" s="2">
        <v>1995</v>
      </c>
      <c r="E16" s="2" t="s">
        <v>85</v>
      </c>
      <c r="F16" s="2" t="s">
        <v>43</v>
      </c>
      <c r="G16" s="2" t="s">
        <v>34</v>
      </c>
      <c r="H16" s="2">
        <v>11</v>
      </c>
      <c r="I16" s="2" t="s">
        <v>35</v>
      </c>
      <c r="J16" s="2" t="s">
        <v>35</v>
      </c>
      <c r="K16" s="3" t="s">
        <v>36</v>
      </c>
      <c r="L16" s="4" t="s">
        <v>36</v>
      </c>
      <c r="M16" s="3" t="s">
        <v>36</v>
      </c>
      <c r="N16" s="5">
        <v>40</v>
      </c>
      <c r="O16" s="5">
        <v>51</v>
      </c>
      <c r="P16" s="3" t="s">
        <v>36</v>
      </c>
      <c r="Q16" s="13">
        <v>0</v>
      </c>
      <c r="R16" s="13">
        <v>11</v>
      </c>
      <c r="S16" s="13">
        <v>0</v>
      </c>
      <c r="T16" s="13" t="s">
        <v>86</v>
      </c>
      <c r="U16" s="3" t="s">
        <v>30</v>
      </c>
      <c r="V16" t="s">
        <v>38</v>
      </c>
      <c r="W16" t="s">
        <v>38</v>
      </c>
      <c r="X16" s="2" t="s">
        <v>35</v>
      </c>
      <c r="Y16" s="2" t="s">
        <v>35</v>
      </c>
      <c r="Z16" s="12">
        <v>0</v>
      </c>
      <c r="AA16" s="12">
        <v>1</v>
      </c>
      <c r="AB16" s="12">
        <v>0</v>
      </c>
      <c r="AC16" s="12" t="s">
        <v>39</v>
      </c>
    </row>
    <row r="17" spans="1:29" x14ac:dyDescent="0.2">
      <c r="A17" s="2">
        <v>16</v>
      </c>
      <c r="B17" s="2" t="s">
        <v>30</v>
      </c>
      <c r="C17" s="2" t="s">
        <v>87</v>
      </c>
      <c r="D17" s="2">
        <v>1993</v>
      </c>
      <c r="E17" s="2" t="s">
        <v>88</v>
      </c>
      <c r="F17" s="2" t="str">
        <f>IF(H17="NULL", "NULL","Retrospective")</f>
        <v>Retrospective</v>
      </c>
      <c r="G17" s="2" t="s">
        <v>34</v>
      </c>
      <c r="H17" s="2">
        <v>77</v>
      </c>
      <c r="I17" s="2" t="s">
        <v>35</v>
      </c>
      <c r="J17" s="2" t="s">
        <v>35</v>
      </c>
      <c r="K17" s="5">
        <v>36.9</v>
      </c>
      <c r="L17" s="4" t="s">
        <v>36</v>
      </c>
      <c r="M17" s="3" t="s">
        <v>36</v>
      </c>
      <c r="N17" s="3" t="s">
        <v>36</v>
      </c>
      <c r="O17" s="3" t="s">
        <v>36</v>
      </c>
      <c r="P17" s="3">
        <v>41.4</v>
      </c>
      <c r="Q17" s="13">
        <v>0</v>
      </c>
      <c r="R17" s="13">
        <v>77</v>
      </c>
      <c r="S17" s="13">
        <v>0</v>
      </c>
      <c r="T17" s="13" t="s">
        <v>89</v>
      </c>
      <c r="U17" s="3" t="s">
        <v>30</v>
      </c>
      <c r="V17" t="s">
        <v>38</v>
      </c>
      <c r="W17" t="s">
        <v>38</v>
      </c>
      <c r="X17" s="2" t="s">
        <v>35</v>
      </c>
      <c r="Y17" s="2" t="s">
        <v>35</v>
      </c>
      <c r="Z17" s="12">
        <v>0</v>
      </c>
      <c r="AA17" s="12">
        <v>1</v>
      </c>
      <c r="AB17" s="12">
        <v>0</v>
      </c>
      <c r="AC17" s="12" t="s">
        <v>39</v>
      </c>
    </row>
    <row r="18" spans="1:29" x14ac:dyDescent="0.2">
      <c r="A18" s="2">
        <v>17</v>
      </c>
      <c r="B18" s="2" t="s">
        <v>30</v>
      </c>
      <c r="C18" s="2" t="s">
        <v>90</v>
      </c>
      <c r="D18" s="2">
        <v>1991</v>
      </c>
      <c r="E18" s="2" t="s">
        <v>91</v>
      </c>
      <c r="F18" s="2" t="str">
        <f>IF(H18="NULL", "NULL","Retrospective")</f>
        <v>Retrospective</v>
      </c>
      <c r="G18" s="2" t="s">
        <v>92</v>
      </c>
      <c r="H18" s="2">
        <v>92</v>
      </c>
      <c r="I18" s="2" t="s">
        <v>35</v>
      </c>
      <c r="J18" s="2" t="s">
        <v>35</v>
      </c>
      <c r="K18" s="5">
        <v>40.1</v>
      </c>
      <c r="L18" s="4" t="s">
        <v>36</v>
      </c>
      <c r="M18" s="3" t="s">
        <v>36</v>
      </c>
      <c r="N18" s="5">
        <v>25</v>
      </c>
      <c r="O18" s="5">
        <v>66</v>
      </c>
      <c r="P18" s="3" t="s">
        <v>36</v>
      </c>
      <c r="Q18" s="13">
        <v>2</v>
      </c>
      <c r="R18" s="20">
        <v>92</v>
      </c>
      <c r="S18" s="20">
        <v>2</v>
      </c>
      <c r="T18" s="20" t="s">
        <v>93</v>
      </c>
      <c r="U18" s="6" t="s">
        <v>36</v>
      </c>
      <c r="V18" s="2" t="s">
        <v>38</v>
      </c>
      <c r="W18" t="s">
        <v>38</v>
      </c>
      <c r="X18" s="2" t="s">
        <v>35</v>
      </c>
      <c r="Y18" s="2" t="s">
        <v>35</v>
      </c>
      <c r="Z18" s="12">
        <v>0</v>
      </c>
      <c r="AA18" s="12">
        <v>1</v>
      </c>
      <c r="AB18" s="12">
        <v>0</v>
      </c>
      <c r="AC18" s="12" t="s">
        <v>39</v>
      </c>
    </row>
    <row r="19" spans="1:29" x14ac:dyDescent="0.2">
      <c r="A19" s="2">
        <v>18</v>
      </c>
      <c r="B19" s="2" t="s">
        <v>30</v>
      </c>
      <c r="C19" s="2" t="s">
        <v>94</v>
      </c>
      <c r="D19" s="2">
        <v>1994</v>
      </c>
      <c r="E19" s="2" t="s">
        <v>95</v>
      </c>
      <c r="F19" s="2" t="s">
        <v>43</v>
      </c>
      <c r="G19" s="2" t="s">
        <v>34</v>
      </c>
      <c r="H19" s="2">
        <v>25</v>
      </c>
      <c r="I19" s="2" t="s">
        <v>35</v>
      </c>
      <c r="J19" s="2" t="s">
        <v>35</v>
      </c>
      <c r="K19" s="3" t="s">
        <v>36</v>
      </c>
      <c r="L19" s="4" t="s">
        <v>36</v>
      </c>
      <c r="M19" s="3" t="s">
        <v>36</v>
      </c>
      <c r="N19" s="5">
        <v>30</v>
      </c>
      <c r="O19" s="5">
        <v>54</v>
      </c>
      <c r="P19" s="3" t="s">
        <v>36</v>
      </c>
      <c r="Q19" s="13">
        <v>0</v>
      </c>
      <c r="R19" s="13">
        <v>25</v>
      </c>
      <c r="S19" s="13">
        <v>0</v>
      </c>
      <c r="T19" s="13" t="s">
        <v>71</v>
      </c>
      <c r="U19" s="3" t="s">
        <v>30</v>
      </c>
      <c r="V19" t="s">
        <v>38</v>
      </c>
      <c r="W19" t="s">
        <v>38</v>
      </c>
      <c r="X19" s="2" t="s">
        <v>35</v>
      </c>
      <c r="Y19" s="2" t="s">
        <v>35</v>
      </c>
      <c r="Z19" s="12">
        <v>0</v>
      </c>
      <c r="AA19" s="12">
        <v>1</v>
      </c>
      <c r="AB19" s="12">
        <v>0</v>
      </c>
      <c r="AC19" s="12" t="s">
        <v>39</v>
      </c>
    </row>
    <row r="20" spans="1:29" x14ac:dyDescent="0.2">
      <c r="A20" s="2">
        <v>19</v>
      </c>
      <c r="B20" s="2" t="s">
        <v>30</v>
      </c>
      <c r="C20" s="2" t="s">
        <v>96</v>
      </c>
      <c r="D20" s="2">
        <v>2009</v>
      </c>
      <c r="E20" s="2" t="s">
        <v>97</v>
      </c>
      <c r="F20" s="2" t="s">
        <v>53</v>
      </c>
      <c r="G20" s="2" t="s">
        <v>34</v>
      </c>
      <c r="H20" s="2">
        <v>62</v>
      </c>
      <c r="I20" s="2" t="s">
        <v>35</v>
      </c>
      <c r="J20" s="2" t="s">
        <v>35</v>
      </c>
      <c r="K20" s="5">
        <v>37.299999999999997</v>
      </c>
      <c r="L20" s="4" t="s">
        <v>36</v>
      </c>
      <c r="M20" s="3" t="s">
        <v>36</v>
      </c>
      <c r="N20" s="3" t="s">
        <v>36</v>
      </c>
      <c r="O20" s="3" t="s">
        <v>36</v>
      </c>
      <c r="P20" s="3">
        <v>37.5</v>
      </c>
      <c r="Q20" s="13">
        <v>0</v>
      </c>
      <c r="R20" s="13">
        <v>62</v>
      </c>
      <c r="S20" s="13">
        <v>0</v>
      </c>
      <c r="T20" s="13" t="s">
        <v>98</v>
      </c>
      <c r="U20" s="3" t="s">
        <v>30</v>
      </c>
      <c r="V20" t="s">
        <v>38</v>
      </c>
      <c r="W20" t="s">
        <v>38</v>
      </c>
      <c r="X20" s="2" t="s">
        <v>35</v>
      </c>
      <c r="Y20" s="2" t="s">
        <v>35</v>
      </c>
      <c r="Z20" s="12">
        <v>0</v>
      </c>
      <c r="AA20" s="12">
        <v>1</v>
      </c>
      <c r="AB20" s="12">
        <v>0</v>
      </c>
      <c r="AC20" s="12" t="s">
        <v>39</v>
      </c>
    </row>
    <row r="21" spans="1:29" x14ac:dyDescent="0.2">
      <c r="A21" s="2">
        <v>20</v>
      </c>
      <c r="B21" s="2" t="s">
        <v>30</v>
      </c>
      <c r="C21" s="2" t="s">
        <v>99</v>
      </c>
      <c r="D21" s="2">
        <v>1997</v>
      </c>
      <c r="E21" s="2" t="s">
        <v>100</v>
      </c>
      <c r="F21" s="2" t="str">
        <f>IF(H21="NULL", "NULL","Retrospective")</f>
        <v>Retrospective</v>
      </c>
      <c r="G21" s="2" t="s">
        <v>34</v>
      </c>
      <c r="H21" s="2">
        <v>60</v>
      </c>
      <c r="I21" s="2" t="s">
        <v>35</v>
      </c>
      <c r="J21" s="2" t="s">
        <v>35</v>
      </c>
      <c r="K21" s="3" t="s">
        <v>36</v>
      </c>
      <c r="L21" s="4" t="s">
        <v>36</v>
      </c>
      <c r="M21" s="3" t="s">
        <v>36</v>
      </c>
      <c r="N21" s="5">
        <v>31</v>
      </c>
      <c r="O21" s="5">
        <v>53</v>
      </c>
      <c r="P21" s="3" t="s">
        <v>36</v>
      </c>
      <c r="Q21" s="13">
        <v>0</v>
      </c>
      <c r="R21" s="13">
        <v>60</v>
      </c>
      <c r="S21" s="13">
        <v>0</v>
      </c>
      <c r="T21" s="13" t="s">
        <v>101</v>
      </c>
      <c r="U21" s="3" t="s">
        <v>30</v>
      </c>
      <c r="V21" t="s">
        <v>38</v>
      </c>
      <c r="W21" t="s">
        <v>38</v>
      </c>
      <c r="X21" s="2" t="s">
        <v>35</v>
      </c>
      <c r="Y21" s="2" t="s">
        <v>35</v>
      </c>
      <c r="Z21" s="12">
        <v>0</v>
      </c>
      <c r="AA21" s="12">
        <v>1</v>
      </c>
      <c r="AB21" s="12">
        <v>0</v>
      </c>
      <c r="AC21" s="12" t="s">
        <v>39</v>
      </c>
    </row>
    <row r="22" spans="1:29" x14ac:dyDescent="0.2">
      <c r="A22" s="2">
        <v>21</v>
      </c>
      <c r="B22" s="2" t="s">
        <v>30</v>
      </c>
      <c r="C22" s="2" t="s">
        <v>102</v>
      </c>
      <c r="D22" s="2">
        <v>2000</v>
      </c>
      <c r="E22" s="2" t="s">
        <v>103</v>
      </c>
      <c r="F22" s="2" t="s">
        <v>43</v>
      </c>
      <c r="G22" s="2" t="s">
        <v>34</v>
      </c>
      <c r="H22" s="2">
        <v>9</v>
      </c>
      <c r="I22" s="2" t="s">
        <v>35</v>
      </c>
      <c r="J22" s="2" t="s">
        <v>35</v>
      </c>
      <c r="K22" s="3" t="s">
        <v>36</v>
      </c>
      <c r="L22" s="4" t="s">
        <v>36</v>
      </c>
      <c r="M22" s="3" t="s">
        <v>36</v>
      </c>
      <c r="N22" s="5">
        <v>35</v>
      </c>
      <c r="O22" s="5">
        <v>59</v>
      </c>
      <c r="P22" s="3" t="s">
        <v>36</v>
      </c>
      <c r="Q22" s="13">
        <v>0</v>
      </c>
      <c r="R22" s="13">
        <v>9</v>
      </c>
      <c r="S22" s="13">
        <v>0</v>
      </c>
      <c r="T22" s="13" t="s">
        <v>104</v>
      </c>
      <c r="U22" s="3" t="s">
        <v>30</v>
      </c>
      <c r="V22" t="s">
        <v>38</v>
      </c>
      <c r="W22" t="s">
        <v>38</v>
      </c>
      <c r="X22" s="2" t="s">
        <v>35</v>
      </c>
      <c r="Y22" s="2" t="s">
        <v>35</v>
      </c>
      <c r="Z22" s="12">
        <v>0</v>
      </c>
      <c r="AA22" s="12">
        <v>1</v>
      </c>
      <c r="AB22" s="12">
        <v>0</v>
      </c>
      <c r="AC22" s="12" t="s">
        <v>39</v>
      </c>
    </row>
    <row r="23" spans="1:29" x14ac:dyDescent="0.2">
      <c r="A23" s="2">
        <v>22</v>
      </c>
      <c r="B23" s="2" t="s">
        <v>30</v>
      </c>
      <c r="C23" s="2" t="s">
        <v>105</v>
      </c>
      <c r="D23" s="2">
        <v>2005</v>
      </c>
      <c r="E23" s="2" t="s">
        <v>106</v>
      </c>
      <c r="F23" s="2" t="s">
        <v>53</v>
      </c>
      <c r="G23" s="2" t="s">
        <v>34</v>
      </c>
      <c r="H23" s="2">
        <v>70</v>
      </c>
      <c r="I23" s="2" t="s">
        <v>35</v>
      </c>
      <c r="J23" s="2" t="s">
        <v>35</v>
      </c>
      <c r="K23" s="5">
        <v>36.799999999999997</v>
      </c>
      <c r="L23" s="4" t="s">
        <v>36</v>
      </c>
      <c r="M23" s="3" t="s">
        <v>36</v>
      </c>
      <c r="N23" s="3" t="s">
        <v>36</v>
      </c>
      <c r="O23" s="3" t="s">
        <v>36</v>
      </c>
      <c r="P23" s="3">
        <v>37.200000000000003</v>
      </c>
      <c r="Q23" s="13">
        <v>0</v>
      </c>
      <c r="R23" s="13">
        <v>70</v>
      </c>
      <c r="S23" s="13">
        <v>0</v>
      </c>
      <c r="T23" s="13" t="s">
        <v>107</v>
      </c>
      <c r="U23" s="3" t="s">
        <v>30</v>
      </c>
      <c r="V23" t="s">
        <v>38</v>
      </c>
      <c r="W23" t="s">
        <v>38</v>
      </c>
      <c r="X23" s="2" t="s">
        <v>35</v>
      </c>
      <c r="Y23" s="2" t="s">
        <v>35</v>
      </c>
      <c r="Z23" s="12">
        <v>0</v>
      </c>
      <c r="AA23" s="12">
        <v>1</v>
      </c>
      <c r="AB23" s="12">
        <v>0</v>
      </c>
      <c r="AC23" s="12" t="s">
        <v>39</v>
      </c>
    </row>
    <row r="24" spans="1:29" x14ac:dyDescent="0.2">
      <c r="A24" s="2">
        <v>23</v>
      </c>
      <c r="B24" s="2" t="s">
        <v>30</v>
      </c>
      <c r="C24" s="2" t="s">
        <v>108</v>
      </c>
      <c r="D24" s="2">
        <v>2006</v>
      </c>
      <c r="E24" s="2" t="s">
        <v>109</v>
      </c>
      <c r="F24" s="2" t="str">
        <f>IF(H24="NULL", "NULL","Retrospective")</f>
        <v>Retrospective</v>
      </c>
      <c r="G24" s="2" t="s">
        <v>34</v>
      </c>
      <c r="H24" s="2">
        <v>20</v>
      </c>
      <c r="I24" s="2" t="s">
        <v>35</v>
      </c>
      <c r="J24" s="2" t="s">
        <v>35</v>
      </c>
      <c r="K24" s="3" t="s">
        <v>36</v>
      </c>
      <c r="L24" s="4" t="s">
        <v>36</v>
      </c>
      <c r="M24" s="5">
        <v>35</v>
      </c>
      <c r="N24" s="5">
        <v>20</v>
      </c>
      <c r="O24" s="5">
        <v>60</v>
      </c>
      <c r="P24" s="3" t="s">
        <v>36</v>
      </c>
      <c r="Q24" s="13">
        <v>0</v>
      </c>
      <c r="R24" s="13">
        <v>20</v>
      </c>
      <c r="S24" s="13">
        <v>0</v>
      </c>
      <c r="T24" s="13" t="s">
        <v>54</v>
      </c>
      <c r="U24" s="3" t="s">
        <v>30</v>
      </c>
      <c r="V24" t="s">
        <v>38</v>
      </c>
      <c r="W24" t="s">
        <v>38</v>
      </c>
      <c r="X24" s="2" t="s">
        <v>35</v>
      </c>
      <c r="Y24" s="2" t="s">
        <v>35</v>
      </c>
      <c r="Z24" s="12">
        <v>0</v>
      </c>
      <c r="AA24" s="12">
        <v>1</v>
      </c>
      <c r="AB24" s="12">
        <v>0</v>
      </c>
      <c r="AC24" s="12" t="s">
        <v>39</v>
      </c>
    </row>
    <row r="25" spans="1:29" x14ac:dyDescent="0.2">
      <c r="A25" s="2">
        <v>24</v>
      </c>
      <c r="B25" s="2" t="s">
        <v>30</v>
      </c>
      <c r="C25" s="2" t="s">
        <v>110</v>
      </c>
      <c r="D25" s="2">
        <v>2004</v>
      </c>
      <c r="E25" s="2" t="s">
        <v>111</v>
      </c>
      <c r="F25" s="2" t="str">
        <f>IF(H25="NULL", "NULL","Retrospective")</f>
        <v>Retrospective</v>
      </c>
      <c r="G25" s="2" t="s">
        <v>34</v>
      </c>
      <c r="H25" s="2">
        <v>165</v>
      </c>
      <c r="I25" s="2" t="s">
        <v>35</v>
      </c>
      <c r="J25" s="2" t="s">
        <v>35</v>
      </c>
      <c r="K25" s="5">
        <v>45.8</v>
      </c>
      <c r="L25" s="4" t="s">
        <v>36</v>
      </c>
      <c r="M25" s="3" t="s">
        <v>36</v>
      </c>
      <c r="N25" s="5">
        <v>30</v>
      </c>
      <c r="O25" s="5">
        <v>59</v>
      </c>
      <c r="P25" s="3" t="s">
        <v>36</v>
      </c>
      <c r="Q25" s="13">
        <v>0</v>
      </c>
      <c r="R25" s="13">
        <v>165</v>
      </c>
      <c r="S25" s="13">
        <v>0</v>
      </c>
      <c r="T25" s="13" t="s">
        <v>112</v>
      </c>
      <c r="U25" s="3" t="s">
        <v>30</v>
      </c>
      <c r="V25" t="s">
        <v>38</v>
      </c>
      <c r="W25" t="s">
        <v>38</v>
      </c>
      <c r="X25" s="2" t="s">
        <v>35</v>
      </c>
      <c r="Y25" s="2" t="s">
        <v>35</v>
      </c>
      <c r="Z25" s="12">
        <v>0</v>
      </c>
      <c r="AA25" s="12">
        <v>1</v>
      </c>
      <c r="AB25" s="12">
        <v>0</v>
      </c>
      <c r="AC25" s="12" t="s">
        <v>39</v>
      </c>
    </row>
    <row r="26" spans="1:29" x14ac:dyDescent="0.2">
      <c r="A26" s="2">
        <v>25</v>
      </c>
      <c r="B26" s="2" t="s">
        <v>30</v>
      </c>
      <c r="C26" s="2" t="s">
        <v>113</v>
      </c>
      <c r="D26" s="2">
        <v>2005</v>
      </c>
      <c r="E26" s="2" t="s">
        <v>114</v>
      </c>
      <c r="F26" s="2" t="str">
        <f>IF(H26="NULL", "NULL","Retrospective")</f>
        <v>Retrospective</v>
      </c>
      <c r="G26" s="2" t="s">
        <v>34</v>
      </c>
      <c r="H26" s="2">
        <v>28</v>
      </c>
      <c r="I26" s="2" t="s">
        <v>35</v>
      </c>
      <c r="J26" s="2" t="s">
        <v>35</v>
      </c>
      <c r="K26" s="3" t="s">
        <v>36</v>
      </c>
      <c r="L26" s="4" t="s">
        <v>36</v>
      </c>
      <c r="M26" s="5">
        <v>37.9</v>
      </c>
      <c r="N26" s="5">
        <v>20</v>
      </c>
      <c r="O26" s="5">
        <v>53</v>
      </c>
      <c r="P26" s="3" t="s">
        <v>36</v>
      </c>
      <c r="Q26" s="13">
        <v>0</v>
      </c>
      <c r="R26" s="13">
        <v>28</v>
      </c>
      <c r="S26" s="13">
        <v>0</v>
      </c>
      <c r="T26" s="13" t="s">
        <v>115</v>
      </c>
      <c r="U26" s="3" t="s">
        <v>30</v>
      </c>
      <c r="V26" t="s">
        <v>38</v>
      </c>
      <c r="W26" t="s">
        <v>38</v>
      </c>
      <c r="X26" s="2" t="s">
        <v>35</v>
      </c>
      <c r="Y26" s="2" t="s">
        <v>35</v>
      </c>
      <c r="Z26" s="12">
        <v>0</v>
      </c>
      <c r="AA26" s="12">
        <v>1</v>
      </c>
      <c r="AB26" s="12">
        <v>1</v>
      </c>
      <c r="AC26" s="12">
        <v>468</v>
      </c>
    </row>
    <row r="27" spans="1:29" x14ac:dyDescent="0.2">
      <c r="A27" s="2">
        <v>26</v>
      </c>
      <c r="B27" s="2" t="s">
        <v>30</v>
      </c>
      <c r="C27" s="2" t="s">
        <v>116</v>
      </c>
      <c r="D27" s="2">
        <v>1999</v>
      </c>
      <c r="E27" s="2" t="s">
        <v>117</v>
      </c>
      <c r="F27" s="2" t="str">
        <f>IF(H27="NULL", "NULL","Retrospective")</f>
        <v>Retrospective</v>
      </c>
      <c r="G27" s="2" t="s">
        <v>118</v>
      </c>
      <c r="H27" s="2">
        <v>285</v>
      </c>
      <c r="I27" s="2" t="s">
        <v>35</v>
      </c>
      <c r="J27" s="2" t="s">
        <v>35</v>
      </c>
      <c r="K27" s="3" t="s">
        <v>36</v>
      </c>
      <c r="L27" s="4" t="s">
        <v>36</v>
      </c>
      <c r="M27" s="3" t="s">
        <v>36</v>
      </c>
      <c r="N27" s="5">
        <v>23</v>
      </c>
      <c r="O27" s="5">
        <v>62</v>
      </c>
      <c r="P27" s="3" t="s">
        <v>36</v>
      </c>
      <c r="Q27" s="13">
        <v>1</v>
      </c>
      <c r="R27" s="13">
        <v>285</v>
      </c>
      <c r="S27" s="13">
        <v>1</v>
      </c>
      <c r="T27" s="20" t="s">
        <v>119</v>
      </c>
      <c r="U27" s="3" t="s">
        <v>36</v>
      </c>
      <c r="V27" t="s">
        <v>38</v>
      </c>
      <c r="W27" t="s">
        <v>38</v>
      </c>
      <c r="X27" s="2" t="s">
        <v>35</v>
      </c>
      <c r="Y27" s="2" t="s">
        <v>35</v>
      </c>
      <c r="Z27" s="12">
        <v>0</v>
      </c>
      <c r="AA27" s="12">
        <v>1</v>
      </c>
      <c r="AB27" s="12">
        <v>0</v>
      </c>
      <c r="AC27" s="12" t="s">
        <v>39</v>
      </c>
    </row>
    <row r="28" spans="1:29" x14ac:dyDescent="0.2">
      <c r="A28" s="2">
        <v>27</v>
      </c>
      <c r="B28" s="2" t="s">
        <v>30</v>
      </c>
      <c r="C28" s="2" t="s">
        <v>120</v>
      </c>
      <c r="D28" s="2">
        <v>2005</v>
      </c>
      <c r="E28" s="2" t="s">
        <v>121</v>
      </c>
      <c r="F28" s="2" t="s">
        <v>43</v>
      </c>
      <c r="G28" s="2" t="s">
        <v>34</v>
      </c>
      <c r="H28" s="2">
        <v>213</v>
      </c>
      <c r="I28" s="2" t="s">
        <v>35</v>
      </c>
      <c r="J28" s="2" t="s">
        <v>35</v>
      </c>
      <c r="K28" s="3" t="s">
        <v>36</v>
      </c>
      <c r="L28" s="4" t="s">
        <v>36</v>
      </c>
      <c r="M28" s="3" t="s">
        <v>36</v>
      </c>
      <c r="N28" s="5">
        <v>24</v>
      </c>
      <c r="O28" s="5">
        <v>40</v>
      </c>
      <c r="P28" s="3" t="s">
        <v>36</v>
      </c>
      <c r="Q28" s="13">
        <v>0</v>
      </c>
      <c r="R28" s="13">
        <v>213</v>
      </c>
      <c r="S28" s="13">
        <v>0</v>
      </c>
      <c r="T28" s="13" t="s">
        <v>122</v>
      </c>
      <c r="U28" s="3" t="s">
        <v>30</v>
      </c>
      <c r="V28" t="s">
        <v>38</v>
      </c>
      <c r="W28" t="s">
        <v>38</v>
      </c>
      <c r="X28" s="2" t="s">
        <v>35</v>
      </c>
      <c r="Y28" s="2" t="s">
        <v>35</v>
      </c>
      <c r="Z28" s="12">
        <v>0</v>
      </c>
      <c r="AA28" s="12">
        <v>1</v>
      </c>
      <c r="AB28" s="12">
        <v>0</v>
      </c>
      <c r="AC28" s="12" t="s">
        <v>39</v>
      </c>
    </row>
    <row r="29" spans="1:29" x14ac:dyDescent="0.2">
      <c r="A29" s="2">
        <v>28</v>
      </c>
      <c r="B29" s="2" t="s">
        <v>30</v>
      </c>
      <c r="C29" s="2" t="s">
        <v>123</v>
      </c>
      <c r="D29" s="2">
        <v>1991</v>
      </c>
      <c r="E29" s="2" t="s">
        <v>124</v>
      </c>
      <c r="F29" s="2" t="s">
        <v>43</v>
      </c>
      <c r="G29" s="2" t="s">
        <v>34</v>
      </c>
      <c r="H29" s="2">
        <v>71</v>
      </c>
      <c r="I29" s="2" t="s">
        <v>35</v>
      </c>
      <c r="J29" s="2" t="s">
        <v>35</v>
      </c>
      <c r="K29" s="3" t="s">
        <v>36</v>
      </c>
      <c r="L29" s="4" t="s">
        <v>36</v>
      </c>
      <c r="M29" s="3" t="s">
        <v>36</v>
      </c>
      <c r="N29" s="5">
        <v>37</v>
      </c>
      <c r="O29" s="5">
        <v>54</v>
      </c>
      <c r="P29" s="3" t="s">
        <v>36</v>
      </c>
      <c r="Q29" s="13">
        <v>0</v>
      </c>
      <c r="R29" s="13">
        <v>71</v>
      </c>
      <c r="S29" s="13">
        <v>0</v>
      </c>
      <c r="T29" s="13" t="s">
        <v>125</v>
      </c>
      <c r="U29" s="3" t="s">
        <v>30</v>
      </c>
      <c r="V29" t="s">
        <v>38</v>
      </c>
      <c r="W29" t="s">
        <v>38</v>
      </c>
      <c r="X29" s="2" t="s">
        <v>35</v>
      </c>
      <c r="Y29" s="2" t="s">
        <v>35</v>
      </c>
      <c r="Z29" s="12">
        <v>0</v>
      </c>
      <c r="AA29" s="12">
        <v>1</v>
      </c>
      <c r="AB29" s="12">
        <v>0</v>
      </c>
      <c r="AC29" s="12" t="s">
        <v>39</v>
      </c>
    </row>
    <row r="30" spans="1:29" x14ac:dyDescent="0.2">
      <c r="A30" s="2">
        <v>29</v>
      </c>
      <c r="B30" s="2" t="s">
        <v>30</v>
      </c>
      <c r="C30" s="2" t="s">
        <v>126</v>
      </c>
      <c r="D30" s="2">
        <v>2000</v>
      </c>
      <c r="E30" s="2" t="s">
        <v>127</v>
      </c>
      <c r="F30" s="2" t="s">
        <v>53</v>
      </c>
      <c r="G30" s="2" t="s">
        <v>34</v>
      </c>
      <c r="H30" s="2">
        <v>62</v>
      </c>
      <c r="I30" s="2" t="s">
        <v>35</v>
      </c>
      <c r="J30" s="2" t="s">
        <v>35</v>
      </c>
      <c r="K30" s="3" t="s">
        <v>36</v>
      </c>
      <c r="L30" s="4" t="s">
        <v>36</v>
      </c>
      <c r="M30" s="3" t="s">
        <v>36</v>
      </c>
      <c r="N30" s="5">
        <v>43</v>
      </c>
      <c r="O30" s="5">
        <v>50</v>
      </c>
      <c r="P30" s="3" t="s">
        <v>36</v>
      </c>
      <c r="Q30" s="13">
        <v>0</v>
      </c>
      <c r="R30" s="13">
        <v>62</v>
      </c>
      <c r="S30" s="13">
        <v>0</v>
      </c>
      <c r="T30" s="13" t="s">
        <v>98</v>
      </c>
      <c r="U30" s="3" t="s">
        <v>30</v>
      </c>
      <c r="V30" t="s">
        <v>38</v>
      </c>
      <c r="W30" t="s">
        <v>38</v>
      </c>
      <c r="X30" s="2" t="s">
        <v>35</v>
      </c>
      <c r="Y30" s="2" t="s">
        <v>35</v>
      </c>
      <c r="Z30" s="12">
        <v>0</v>
      </c>
      <c r="AA30" s="12">
        <v>1</v>
      </c>
      <c r="AB30" s="12">
        <v>1</v>
      </c>
      <c r="AC30" s="12">
        <v>887</v>
      </c>
    </row>
    <row r="31" spans="1:29" x14ac:dyDescent="0.2">
      <c r="A31" s="2">
        <v>30</v>
      </c>
      <c r="B31" s="2" t="s">
        <v>30</v>
      </c>
      <c r="C31" s="2" t="s">
        <v>128</v>
      </c>
      <c r="D31" s="2">
        <v>1993</v>
      </c>
      <c r="E31" s="2" t="s">
        <v>129</v>
      </c>
      <c r="F31" s="2" t="str">
        <f>IF(H31="NULL", "NULL","Retrospective")</f>
        <v>Retrospective</v>
      </c>
      <c r="G31" s="2" t="s">
        <v>34</v>
      </c>
      <c r="H31" s="2">
        <v>20</v>
      </c>
      <c r="I31" s="2" t="s">
        <v>35</v>
      </c>
      <c r="J31" s="2" t="s">
        <v>35</v>
      </c>
      <c r="K31" s="3" t="s">
        <v>36</v>
      </c>
      <c r="L31" s="4" t="s">
        <v>36</v>
      </c>
      <c r="M31" s="3" t="s">
        <v>36</v>
      </c>
      <c r="N31" s="5">
        <v>37</v>
      </c>
      <c r="O31" s="5">
        <v>50</v>
      </c>
      <c r="P31" s="3" t="s">
        <v>36</v>
      </c>
      <c r="Q31" s="13">
        <v>0</v>
      </c>
      <c r="R31" s="13">
        <v>20</v>
      </c>
      <c r="S31" s="13">
        <v>0</v>
      </c>
      <c r="T31" s="13" t="s">
        <v>54</v>
      </c>
      <c r="U31" s="3" t="s">
        <v>30</v>
      </c>
      <c r="V31" t="s">
        <v>38</v>
      </c>
      <c r="W31" t="s">
        <v>38</v>
      </c>
      <c r="X31" s="2" t="s">
        <v>35</v>
      </c>
      <c r="Y31" s="2" t="s">
        <v>35</v>
      </c>
      <c r="Z31" s="12">
        <v>0</v>
      </c>
      <c r="AA31" s="12">
        <v>1</v>
      </c>
      <c r="AB31" s="12">
        <v>0</v>
      </c>
      <c r="AC31" s="12" t="s">
        <v>39</v>
      </c>
    </row>
    <row r="32" spans="1:29" x14ac:dyDescent="0.2">
      <c r="A32" s="2">
        <v>31</v>
      </c>
      <c r="B32" s="2" t="s">
        <v>30</v>
      </c>
      <c r="C32" s="2" t="s">
        <v>130</v>
      </c>
      <c r="D32" s="2">
        <v>1984</v>
      </c>
      <c r="E32" s="2" t="s">
        <v>131</v>
      </c>
      <c r="F32" s="2" t="s">
        <v>43</v>
      </c>
      <c r="G32" s="2" t="s">
        <v>34</v>
      </c>
      <c r="H32" s="2">
        <v>17</v>
      </c>
      <c r="I32" s="2" t="s">
        <v>35</v>
      </c>
      <c r="J32" s="2" t="s">
        <v>35</v>
      </c>
      <c r="K32" s="3" t="s">
        <v>36</v>
      </c>
      <c r="L32" s="4" t="s">
        <v>36</v>
      </c>
      <c r="M32" s="3" t="s">
        <v>36</v>
      </c>
      <c r="N32" s="5">
        <v>24</v>
      </c>
      <c r="O32" s="5">
        <v>34</v>
      </c>
      <c r="P32" s="3" t="s">
        <v>36</v>
      </c>
      <c r="Q32" s="13">
        <v>0</v>
      </c>
      <c r="R32" s="13">
        <v>17</v>
      </c>
      <c r="S32" s="13">
        <v>0</v>
      </c>
      <c r="T32" s="13" t="s">
        <v>132</v>
      </c>
      <c r="U32" s="3" t="s">
        <v>30</v>
      </c>
      <c r="V32" t="s">
        <v>38</v>
      </c>
      <c r="W32" t="s">
        <v>38</v>
      </c>
      <c r="X32" s="2" t="s">
        <v>35</v>
      </c>
      <c r="Y32" s="2" t="s">
        <v>35</v>
      </c>
      <c r="Z32" s="12">
        <v>0</v>
      </c>
      <c r="AA32" s="12">
        <v>1</v>
      </c>
      <c r="AB32" s="12">
        <v>0</v>
      </c>
      <c r="AC32" s="12" t="s">
        <v>39</v>
      </c>
    </row>
    <row r="33" spans="1:29" x14ac:dyDescent="0.2">
      <c r="A33" s="2">
        <v>32</v>
      </c>
      <c r="B33" s="2" t="s">
        <v>30</v>
      </c>
      <c r="C33" s="2" t="s">
        <v>133</v>
      </c>
      <c r="D33" s="2">
        <v>2006</v>
      </c>
      <c r="E33" s="2" t="s">
        <v>134</v>
      </c>
      <c r="F33" s="2" t="str">
        <f t="shared" ref="F33:F44" si="0">IF(H33="NULL", "NULL","Retrospective")</f>
        <v>Retrospective</v>
      </c>
      <c r="G33" s="2" t="s">
        <v>34</v>
      </c>
      <c r="H33" s="2">
        <v>504</v>
      </c>
      <c r="I33" s="2" t="s">
        <v>35</v>
      </c>
      <c r="J33" s="2" t="s">
        <v>35</v>
      </c>
      <c r="K33" s="5">
        <v>33</v>
      </c>
      <c r="L33" s="4" t="s">
        <v>36</v>
      </c>
      <c r="M33" s="3" t="s">
        <v>36</v>
      </c>
      <c r="N33" s="3" t="s">
        <v>36</v>
      </c>
      <c r="O33" s="3" t="s">
        <v>36</v>
      </c>
      <c r="P33" s="3" t="s">
        <v>36</v>
      </c>
      <c r="Q33" s="13">
        <v>0</v>
      </c>
      <c r="R33" s="13">
        <v>504</v>
      </c>
      <c r="S33" s="13">
        <v>0</v>
      </c>
      <c r="T33" s="13" t="s">
        <v>135</v>
      </c>
      <c r="U33" s="3" t="s">
        <v>30</v>
      </c>
      <c r="V33" t="s">
        <v>38</v>
      </c>
      <c r="W33" t="s">
        <v>38</v>
      </c>
      <c r="X33" s="2" t="s">
        <v>35</v>
      </c>
      <c r="Y33" s="2" t="s">
        <v>35</v>
      </c>
      <c r="Z33" s="12">
        <v>0</v>
      </c>
      <c r="AA33" s="12">
        <v>1</v>
      </c>
      <c r="AB33" s="12">
        <v>0</v>
      </c>
      <c r="AC33" s="12" t="s">
        <v>39</v>
      </c>
    </row>
    <row r="34" spans="1:29" x14ac:dyDescent="0.2">
      <c r="A34" s="2">
        <v>33</v>
      </c>
      <c r="B34" s="2" t="s">
        <v>30</v>
      </c>
      <c r="C34" s="2" t="s">
        <v>136</v>
      </c>
      <c r="D34" s="2">
        <v>2004</v>
      </c>
      <c r="E34" s="2" t="s">
        <v>137</v>
      </c>
      <c r="F34" s="2" t="str">
        <f t="shared" si="0"/>
        <v>Retrospective</v>
      </c>
      <c r="G34" s="2" t="s">
        <v>34</v>
      </c>
      <c r="H34" s="2">
        <v>588</v>
      </c>
      <c r="I34" s="2" t="s">
        <v>35</v>
      </c>
      <c r="J34" s="2" t="s">
        <v>35</v>
      </c>
      <c r="K34" s="5">
        <v>38.5</v>
      </c>
      <c r="L34" s="4" t="s">
        <v>36</v>
      </c>
      <c r="M34" s="3" t="s">
        <v>36</v>
      </c>
      <c r="N34" s="5">
        <v>19</v>
      </c>
      <c r="O34" s="5">
        <v>72</v>
      </c>
      <c r="P34" s="3" t="s">
        <v>36</v>
      </c>
      <c r="Q34" s="13">
        <v>0</v>
      </c>
      <c r="R34" s="13">
        <v>588</v>
      </c>
      <c r="S34" s="13">
        <v>0</v>
      </c>
      <c r="T34" s="13" t="s">
        <v>138</v>
      </c>
      <c r="U34" s="3" t="s">
        <v>30</v>
      </c>
      <c r="V34" t="s">
        <v>38</v>
      </c>
      <c r="W34" t="s">
        <v>38</v>
      </c>
      <c r="X34" s="2" t="s">
        <v>35</v>
      </c>
      <c r="Y34" s="2" t="s">
        <v>35</v>
      </c>
      <c r="Z34" s="12">
        <v>0</v>
      </c>
      <c r="AA34" s="12">
        <v>1</v>
      </c>
      <c r="AB34" s="12">
        <v>0</v>
      </c>
      <c r="AC34" s="12" t="s">
        <v>39</v>
      </c>
    </row>
    <row r="35" spans="1:29" x14ac:dyDescent="0.2">
      <c r="A35" s="2">
        <v>34</v>
      </c>
      <c r="B35" s="2" t="s">
        <v>30</v>
      </c>
      <c r="C35" s="2" t="s">
        <v>139</v>
      </c>
      <c r="D35" s="2">
        <v>1990</v>
      </c>
      <c r="E35" s="2" t="s">
        <v>140</v>
      </c>
      <c r="F35" s="2" t="str">
        <f t="shared" si="0"/>
        <v>Retrospective</v>
      </c>
      <c r="G35" s="2" t="s">
        <v>141</v>
      </c>
      <c r="H35" s="2">
        <v>151</v>
      </c>
      <c r="I35" s="2" t="s">
        <v>35</v>
      </c>
      <c r="J35" s="2" t="s">
        <v>35</v>
      </c>
      <c r="K35" s="3" t="s">
        <v>36</v>
      </c>
      <c r="L35" s="4" t="s">
        <v>36</v>
      </c>
      <c r="M35" s="3" t="s">
        <v>36</v>
      </c>
      <c r="N35" s="5">
        <v>21</v>
      </c>
      <c r="O35" s="5">
        <v>69</v>
      </c>
      <c r="P35" s="3" t="s">
        <v>36</v>
      </c>
      <c r="Q35" s="13">
        <v>1</v>
      </c>
      <c r="R35" s="13">
        <v>151</v>
      </c>
      <c r="S35" s="13">
        <v>1</v>
      </c>
      <c r="T35" s="20" t="s">
        <v>142</v>
      </c>
      <c r="U35" s="3" t="s">
        <v>36</v>
      </c>
      <c r="V35" t="s">
        <v>38</v>
      </c>
      <c r="W35" t="s">
        <v>38</v>
      </c>
      <c r="X35" s="2" t="s">
        <v>35</v>
      </c>
      <c r="Y35" s="2" t="s">
        <v>35</v>
      </c>
      <c r="Z35" s="12">
        <v>0</v>
      </c>
      <c r="AA35" s="12">
        <v>1</v>
      </c>
      <c r="AB35" s="12">
        <v>0</v>
      </c>
      <c r="AC35" s="12" t="s">
        <v>39</v>
      </c>
    </row>
    <row r="36" spans="1:29" x14ac:dyDescent="0.2">
      <c r="A36" s="2">
        <v>35</v>
      </c>
      <c r="B36" s="2" t="s">
        <v>30</v>
      </c>
      <c r="C36" s="2" t="s">
        <v>143</v>
      </c>
      <c r="D36" s="2">
        <v>2013</v>
      </c>
      <c r="E36" s="2" t="s">
        <v>144</v>
      </c>
      <c r="F36" s="2" t="str">
        <f t="shared" si="0"/>
        <v>Retrospective</v>
      </c>
      <c r="G36" s="2" t="s">
        <v>34</v>
      </c>
      <c r="H36" s="2">
        <v>259</v>
      </c>
      <c r="I36" s="2" t="s">
        <v>35</v>
      </c>
      <c r="J36" s="2" t="s">
        <v>35</v>
      </c>
      <c r="K36" s="3" t="s">
        <v>36</v>
      </c>
      <c r="L36" s="4" t="s">
        <v>36</v>
      </c>
      <c r="M36" s="3" t="s">
        <v>36</v>
      </c>
      <c r="N36" s="5">
        <v>26</v>
      </c>
      <c r="O36" s="5">
        <v>59</v>
      </c>
      <c r="P36" s="3" t="s">
        <v>36</v>
      </c>
      <c r="Q36" s="13">
        <v>0</v>
      </c>
      <c r="R36" s="13">
        <v>259</v>
      </c>
      <c r="S36" s="13">
        <v>0</v>
      </c>
      <c r="T36" s="13" t="s">
        <v>145</v>
      </c>
      <c r="U36" s="3" t="s">
        <v>30</v>
      </c>
      <c r="V36" t="s">
        <v>38</v>
      </c>
      <c r="W36" t="s">
        <v>38</v>
      </c>
      <c r="X36" s="2" t="s">
        <v>35</v>
      </c>
      <c r="Y36" s="2" t="s">
        <v>35</v>
      </c>
      <c r="Z36" s="12">
        <v>0</v>
      </c>
      <c r="AA36" s="12">
        <v>1</v>
      </c>
      <c r="AB36" s="12">
        <v>0</v>
      </c>
      <c r="AC36" s="12" t="s">
        <v>39</v>
      </c>
    </row>
    <row r="37" spans="1:29" x14ac:dyDescent="0.2">
      <c r="A37" s="2">
        <v>36</v>
      </c>
      <c r="B37" s="2" t="s">
        <v>30</v>
      </c>
      <c r="C37" s="2" t="s">
        <v>146</v>
      </c>
      <c r="D37" s="2">
        <v>2012</v>
      </c>
      <c r="E37" s="2" t="s">
        <v>147</v>
      </c>
      <c r="F37" s="2" t="str">
        <f t="shared" si="0"/>
        <v>Retrospective</v>
      </c>
      <c r="G37" s="2" t="s">
        <v>34</v>
      </c>
      <c r="H37" s="2">
        <v>10</v>
      </c>
      <c r="I37" s="2" t="s">
        <v>35</v>
      </c>
      <c r="J37" s="2" t="s">
        <v>35</v>
      </c>
      <c r="K37" s="5">
        <v>38.200000000000003</v>
      </c>
      <c r="L37" s="4" t="s">
        <v>36</v>
      </c>
      <c r="M37" s="3" t="s">
        <v>36</v>
      </c>
      <c r="N37" s="5">
        <v>27</v>
      </c>
      <c r="O37" s="5">
        <v>48</v>
      </c>
      <c r="P37" s="3" t="s">
        <v>36</v>
      </c>
      <c r="Q37" s="13">
        <v>0</v>
      </c>
      <c r="R37" s="13">
        <v>10</v>
      </c>
      <c r="S37" s="13">
        <v>0</v>
      </c>
      <c r="T37" s="13" t="s">
        <v>44</v>
      </c>
      <c r="U37" s="3" t="s">
        <v>30</v>
      </c>
      <c r="V37" t="s">
        <v>38</v>
      </c>
      <c r="W37" t="s">
        <v>38</v>
      </c>
      <c r="X37" s="2" t="s">
        <v>35</v>
      </c>
      <c r="Y37" s="2" t="s">
        <v>35</v>
      </c>
      <c r="Z37" s="12">
        <v>0</v>
      </c>
      <c r="AA37" s="12">
        <v>1</v>
      </c>
      <c r="AB37" s="12">
        <v>0</v>
      </c>
      <c r="AC37" s="12" t="s">
        <v>39</v>
      </c>
    </row>
    <row r="38" spans="1:29" x14ac:dyDescent="0.2">
      <c r="A38" s="2">
        <v>37</v>
      </c>
      <c r="B38" s="2" t="s">
        <v>30</v>
      </c>
      <c r="C38" s="2" t="s">
        <v>148</v>
      </c>
      <c r="D38" s="2">
        <v>2009</v>
      </c>
      <c r="E38" s="2" t="s">
        <v>149</v>
      </c>
      <c r="F38" s="2" t="str">
        <f t="shared" si="0"/>
        <v>Retrospective</v>
      </c>
      <c r="G38" s="2" t="s">
        <v>34</v>
      </c>
      <c r="H38" s="2">
        <v>40</v>
      </c>
      <c r="I38" s="2" t="s">
        <v>35</v>
      </c>
      <c r="J38" s="2" t="s">
        <v>35</v>
      </c>
      <c r="K38" s="3" t="s">
        <v>36</v>
      </c>
      <c r="L38" s="4" t="s">
        <v>36</v>
      </c>
      <c r="M38" s="3" t="s">
        <v>36</v>
      </c>
      <c r="N38" s="5">
        <v>29</v>
      </c>
      <c r="O38" s="5">
        <v>45</v>
      </c>
      <c r="P38" s="3" t="s">
        <v>36</v>
      </c>
      <c r="Q38" s="13">
        <v>0</v>
      </c>
      <c r="R38" s="13">
        <v>40</v>
      </c>
      <c r="S38" s="13">
        <v>0</v>
      </c>
      <c r="T38" s="13" t="s">
        <v>150</v>
      </c>
      <c r="U38" s="3" t="s">
        <v>30</v>
      </c>
      <c r="V38" t="s">
        <v>38</v>
      </c>
      <c r="W38" t="s">
        <v>38</v>
      </c>
      <c r="X38" s="2" t="s">
        <v>35</v>
      </c>
      <c r="Y38" s="2" t="s">
        <v>35</v>
      </c>
      <c r="Z38" s="12">
        <v>0</v>
      </c>
      <c r="AA38" s="12">
        <v>1</v>
      </c>
      <c r="AB38" s="12">
        <v>0</v>
      </c>
      <c r="AC38" s="12" t="s">
        <v>39</v>
      </c>
    </row>
    <row r="39" spans="1:29" x14ac:dyDescent="0.2">
      <c r="A39" s="2">
        <v>38</v>
      </c>
      <c r="B39" s="2" t="s">
        <v>30</v>
      </c>
      <c r="C39" s="2" t="s">
        <v>151</v>
      </c>
      <c r="D39" s="2">
        <v>1995</v>
      </c>
      <c r="E39" s="2" t="s">
        <v>152</v>
      </c>
      <c r="F39" s="2" t="str">
        <f t="shared" si="0"/>
        <v>Retrospective</v>
      </c>
      <c r="G39" s="2" t="s">
        <v>34</v>
      </c>
      <c r="H39" s="2">
        <v>284</v>
      </c>
      <c r="I39" s="2" t="s">
        <v>35</v>
      </c>
      <c r="J39" s="2" t="s">
        <v>35</v>
      </c>
      <c r="K39" s="3" t="s">
        <v>36</v>
      </c>
      <c r="L39" s="4" t="s">
        <v>36</v>
      </c>
      <c r="M39" s="3" t="s">
        <v>36</v>
      </c>
      <c r="N39" s="5">
        <v>25</v>
      </c>
      <c r="O39" s="5">
        <v>70</v>
      </c>
      <c r="P39" s="3" t="s">
        <v>36</v>
      </c>
      <c r="Q39" s="13">
        <v>0</v>
      </c>
      <c r="R39" s="13">
        <v>284</v>
      </c>
      <c r="S39" s="13">
        <v>0</v>
      </c>
      <c r="T39" s="13" t="s">
        <v>153</v>
      </c>
      <c r="U39" s="3" t="s">
        <v>30</v>
      </c>
      <c r="V39" t="s">
        <v>38</v>
      </c>
      <c r="W39" t="s">
        <v>38</v>
      </c>
      <c r="X39" s="2" t="s">
        <v>35</v>
      </c>
      <c r="Y39" s="2" t="s">
        <v>35</v>
      </c>
      <c r="Z39" s="12">
        <v>0</v>
      </c>
      <c r="AA39" s="12">
        <v>1</v>
      </c>
      <c r="AB39" s="12">
        <v>0</v>
      </c>
      <c r="AC39" s="12" t="s">
        <v>39</v>
      </c>
    </row>
    <row r="40" spans="1:29" x14ac:dyDescent="0.2">
      <c r="A40" s="2">
        <v>39</v>
      </c>
      <c r="B40" s="2" t="s">
        <v>30</v>
      </c>
      <c r="C40" s="2" t="s">
        <v>154</v>
      </c>
      <c r="D40" s="2">
        <v>2005</v>
      </c>
      <c r="E40" s="2" t="s">
        <v>155</v>
      </c>
      <c r="F40" s="2" t="str">
        <f t="shared" si="0"/>
        <v>Retrospective</v>
      </c>
      <c r="G40" s="2" t="s">
        <v>34</v>
      </c>
      <c r="H40" s="2">
        <v>145</v>
      </c>
      <c r="I40" s="2" t="s">
        <v>35</v>
      </c>
      <c r="J40" s="2" t="s">
        <v>35</v>
      </c>
      <c r="K40" s="3" t="s">
        <v>36</v>
      </c>
      <c r="L40" s="4" t="s">
        <v>36</v>
      </c>
      <c r="M40" s="5">
        <v>36</v>
      </c>
      <c r="N40" s="5">
        <v>24</v>
      </c>
      <c r="O40" s="5">
        <v>49</v>
      </c>
      <c r="P40" s="3" t="s">
        <v>36</v>
      </c>
      <c r="Q40" s="13">
        <v>0</v>
      </c>
      <c r="R40" s="13">
        <v>145</v>
      </c>
      <c r="S40" s="13">
        <v>0</v>
      </c>
      <c r="T40" s="13" t="s">
        <v>156</v>
      </c>
      <c r="U40" s="3" t="s">
        <v>30</v>
      </c>
      <c r="V40" t="s">
        <v>38</v>
      </c>
      <c r="W40" t="s">
        <v>38</v>
      </c>
      <c r="X40" s="2" t="s">
        <v>35</v>
      </c>
      <c r="Y40" s="2" t="s">
        <v>35</v>
      </c>
      <c r="Z40" s="12">
        <v>0</v>
      </c>
      <c r="AA40" s="12">
        <v>1</v>
      </c>
      <c r="AB40" s="12">
        <v>0</v>
      </c>
      <c r="AC40" s="12" t="s">
        <v>39</v>
      </c>
    </row>
    <row r="41" spans="1:29" x14ac:dyDescent="0.2">
      <c r="A41" s="2">
        <v>40</v>
      </c>
      <c r="B41" s="2" t="s">
        <v>30</v>
      </c>
      <c r="C41" s="2" t="s">
        <v>154</v>
      </c>
      <c r="D41" s="2">
        <v>2013</v>
      </c>
      <c r="E41" s="2" t="s">
        <v>157</v>
      </c>
      <c r="F41" s="2" t="str">
        <f t="shared" si="0"/>
        <v>Retrospective</v>
      </c>
      <c r="G41" s="2" t="s">
        <v>34</v>
      </c>
      <c r="H41" s="2">
        <v>134</v>
      </c>
      <c r="I41" s="2" t="s">
        <v>35</v>
      </c>
      <c r="J41" s="2" t="s">
        <v>35</v>
      </c>
      <c r="K41" s="5">
        <v>43.7</v>
      </c>
      <c r="L41" s="4" t="s">
        <v>36</v>
      </c>
      <c r="M41" s="3" t="s">
        <v>36</v>
      </c>
      <c r="N41" s="5">
        <v>27</v>
      </c>
      <c r="O41" s="5">
        <v>68</v>
      </c>
      <c r="P41" s="3" t="s">
        <v>36</v>
      </c>
      <c r="Q41" s="13">
        <v>0</v>
      </c>
      <c r="R41" s="13">
        <v>134</v>
      </c>
      <c r="S41" s="13">
        <v>0</v>
      </c>
      <c r="T41" s="13" t="s">
        <v>158</v>
      </c>
      <c r="U41" s="3" t="s">
        <v>30</v>
      </c>
      <c r="V41" t="s">
        <v>38</v>
      </c>
      <c r="W41" t="s">
        <v>38</v>
      </c>
      <c r="X41" s="2" t="s">
        <v>35</v>
      </c>
      <c r="Y41" s="2" t="s">
        <v>35</v>
      </c>
      <c r="Z41" s="12">
        <v>0</v>
      </c>
      <c r="AA41" s="12">
        <v>1</v>
      </c>
      <c r="AB41" s="12">
        <v>0</v>
      </c>
      <c r="AC41" s="12" t="s">
        <v>39</v>
      </c>
    </row>
    <row r="42" spans="1:29" x14ac:dyDescent="0.2">
      <c r="A42" s="2">
        <v>41</v>
      </c>
      <c r="B42" s="2" t="s">
        <v>30</v>
      </c>
      <c r="C42" s="2" t="s">
        <v>159</v>
      </c>
      <c r="D42" s="2">
        <v>2005</v>
      </c>
      <c r="E42" s="2" t="s">
        <v>160</v>
      </c>
      <c r="F42" s="2" t="str">
        <f t="shared" si="0"/>
        <v>Retrospective</v>
      </c>
      <c r="G42" s="2" t="s">
        <v>34</v>
      </c>
      <c r="H42" s="2">
        <v>333</v>
      </c>
      <c r="I42" s="2" t="s">
        <v>35</v>
      </c>
      <c r="J42" s="2" t="s">
        <v>35</v>
      </c>
      <c r="K42" s="5">
        <v>44.2</v>
      </c>
      <c r="L42" s="4" t="s">
        <v>36</v>
      </c>
      <c r="M42" s="3" t="s">
        <v>36</v>
      </c>
      <c r="N42" s="5">
        <v>24</v>
      </c>
      <c r="O42" s="5">
        <v>77</v>
      </c>
      <c r="P42" s="3" t="s">
        <v>36</v>
      </c>
      <c r="Q42" s="13">
        <v>0</v>
      </c>
      <c r="R42" s="13">
        <v>333</v>
      </c>
      <c r="S42" s="13">
        <v>0</v>
      </c>
      <c r="T42" s="13" t="s">
        <v>161</v>
      </c>
      <c r="U42" s="3" t="s">
        <v>30</v>
      </c>
      <c r="V42" t="s">
        <v>38</v>
      </c>
      <c r="W42" t="s">
        <v>38</v>
      </c>
      <c r="X42" s="2" t="s">
        <v>35</v>
      </c>
      <c r="Y42" s="2" t="s">
        <v>35</v>
      </c>
      <c r="Z42" s="12">
        <v>0</v>
      </c>
      <c r="AA42" s="12">
        <v>1</v>
      </c>
      <c r="AB42" s="12">
        <v>0</v>
      </c>
      <c r="AC42" s="12" t="s">
        <v>39</v>
      </c>
    </row>
    <row r="43" spans="1:29" x14ac:dyDescent="0.2">
      <c r="A43" s="2">
        <v>42</v>
      </c>
      <c r="B43" s="2" t="s">
        <v>30</v>
      </c>
      <c r="C43" s="2" t="s">
        <v>162</v>
      </c>
      <c r="D43" s="2">
        <v>1993</v>
      </c>
      <c r="E43" s="2" t="s">
        <v>163</v>
      </c>
      <c r="F43" s="2" t="str">
        <f t="shared" si="0"/>
        <v>Retrospective</v>
      </c>
      <c r="G43" s="2" t="s">
        <v>34</v>
      </c>
      <c r="H43" s="2">
        <v>22</v>
      </c>
      <c r="I43" s="2" t="s">
        <v>35</v>
      </c>
      <c r="J43" s="2" t="s">
        <v>35</v>
      </c>
      <c r="K43" s="5">
        <v>40.4</v>
      </c>
      <c r="L43" s="4" t="s">
        <v>36</v>
      </c>
      <c r="M43" s="3" t="s">
        <v>36</v>
      </c>
      <c r="N43" s="5">
        <v>31</v>
      </c>
      <c r="O43" s="5">
        <v>67</v>
      </c>
      <c r="P43" s="3" t="s">
        <v>164</v>
      </c>
      <c r="Q43" s="13">
        <v>0</v>
      </c>
      <c r="R43" s="13">
        <v>22</v>
      </c>
      <c r="S43" s="13">
        <v>0</v>
      </c>
      <c r="T43" s="13" t="s">
        <v>165</v>
      </c>
      <c r="U43" s="3" t="s">
        <v>30</v>
      </c>
      <c r="V43" t="s">
        <v>38</v>
      </c>
      <c r="W43" t="s">
        <v>38</v>
      </c>
      <c r="X43" s="2" t="s">
        <v>35</v>
      </c>
      <c r="Y43" s="2" t="s">
        <v>35</v>
      </c>
      <c r="Z43" s="12">
        <v>0</v>
      </c>
      <c r="AA43" s="12">
        <v>1</v>
      </c>
      <c r="AB43" s="12">
        <v>0</v>
      </c>
      <c r="AC43" s="12" t="s">
        <v>39</v>
      </c>
    </row>
    <row r="44" spans="1:29" x14ac:dyDescent="0.2">
      <c r="A44" s="2">
        <v>43</v>
      </c>
      <c r="B44" s="2" t="s">
        <v>30</v>
      </c>
      <c r="C44" s="2" t="s">
        <v>166</v>
      </c>
      <c r="D44" s="2">
        <v>1992</v>
      </c>
      <c r="E44" s="2" t="s">
        <v>167</v>
      </c>
      <c r="F44" s="2" t="str">
        <f t="shared" si="0"/>
        <v>Retrospective</v>
      </c>
      <c r="G44" s="2" t="s">
        <v>34</v>
      </c>
      <c r="H44" s="2">
        <v>56</v>
      </c>
      <c r="I44" s="2" t="s">
        <v>35</v>
      </c>
      <c r="J44" s="2" t="s">
        <v>35</v>
      </c>
      <c r="K44" s="5">
        <v>37.200000000000003</v>
      </c>
      <c r="L44" s="4" t="s">
        <v>36</v>
      </c>
      <c r="M44" s="3" t="s">
        <v>36</v>
      </c>
      <c r="N44" s="5">
        <v>25</v>
      </c>
      <c r="O44" s="5">
        <v>51</v>
      </c>
      <c r="P44" s="3" t="s">
        <v>36</v>
      </c>
      <c r="Q44" s="13">
        <v>0</v>
      </c>
      <c r="R44" s="13">
        <v>56</v>
      </c>
      <c r="S44" s="13">
        <v>0</v>
      </c>
      <c r="T44" s="13" t="s">
        <v>168</v>
      </c>
      <c r="U44" s="3" t="s">
        <v>30</v>
      </c>
      <c r="V44" t="s">
        <v>38</v>
      </c>
      <c r="W44" t="s">
        <v>38</v>
      </c>
      <c r="X44" s="2" t="s">
        <v>35</v>
      </c>
      <c r="Y44" s="2" t="s">
        <v>35</v>
      </c>
      <c r="Z44" s="12">
        <v>0</v>
      </c>
      <c r="AA44" s="12">
        <v>1</v>
      </c>
      <c r="AB44" s="12">
        <v>1</v>
      </c>
      <c r="AC44" s="12">
        <v>709</v>
      </c>
    </row>
    <row r="45" spans="1:29" x14ac:dyDescent="0.2">
      <c r="A45" s="2">
        <v>44</v>
      </c>
      <c r="B45" s="2" t="s">
        <v>30</v>
      </c>
      <c r="C45" s="2" t="s">
        <v>169</v>
      </c>
      <c r="D45" s="2">
        <v>1994</v>
      </c>
      <c r="E45" s="2" t="s">
        <v>170</v>
      </c>
      <c r="F45" s="2" t="s">
        <v>43</v>
      </c>
      <c r="G45" s="2" t="s">
        <v>34</v>
      </c>
      <c r="H45" s="2">
        <v>47</v>
      </c>
      <c r="I45" s="2" t="s">
        <v>35</v>
      </c>
      <c r="J45" s="2" t="s">
        <v>35</v>
      </c>
      <c r="K45" s="5">
        <v>41.9</v>
      </c>
      <c r="L45" s="4" t="s">
        <v>36</v>
      </c>
      <c r="M45" s="3" t="s">
        <v>36</v>
      </c>
      <c r="N45" s="3" t="s">
        <v>36</v>
      </c>
      <c r="O45" s="3" t="s">
        <v>36</v>
      </c>
      <c r="P45" s="3">
        <v>42.7</v>
      </c>
      <c r="Q45" s="13">
        <v>0</v>
      </c>
      <c r="R45" s="13">
        <v>47</v>
      </c>
      <c r="S45" s="13">
        <v>0</v>
      </c>
      <c r="T45" s="13" t="s">
        <v>171</v>
      </c>
      <c r="U45" s="3" t="s">
        <v>30</v>
      </c>
      <c r="V45" t="s">
        <v>38</v>
      </c>
      <c r="W45" t="s">
        <v>38</v>
      </c>
      <c r="X45" s="2" t="s">
        <v>35</v>
      </c>
      <c r="Y45" s="2" t="s">
        <v>35</v>
      </c>
      <c r="Z45" s="12">
        <v>0</v>
      </c>
      <c r="AA45" s="12">
        <v>1</v>
      </c>
      <c r="AB45" s="12">
        <v>1</v>
      </c>
      <c r="AC45" s="12">
        <v>680</v>
      </c>
    </row>
    <row r="46" spans="1:29" x14ac:dyDescent="0.2">
      <c r="A46" s="2">
        <v>45</v>
      </c>
      <c r="B46" s="2" t="s">
        <v>30</v>
      </c>
      <c r="C46" s="2" t="s">
        <v>172</v>
      </c>
      <c r="D46" s="2">
        <v>2010</v>
      </c>
      <c r="E46" s="2" t="s">
        <v>173</v>
      </c>
      <c r="F46" s="2" t="str">
        <f>IF(H46="NULL", "NULL","Retrospective")</f>
        <v>Retrospective</v>
      </c>
      <c r="G46" s="2" t="s">
        <v>34</v>
      </c>
      <c r="H46" s="2">
        <v>131</v>
      </c>
      <c r="I46" s="2" t="s">
        <v>35</v>
      </c>
      <c r="J46" s="2" t="s">
        <v>35</v>
      </c>
      <c r="K46" s="5">
        <v>41</v>
      </c>
      <c r="L46" s="4" t="s">
        <v>36</v>
      </c>
      <c r="M46" s="3" t="s">
        <v>36</v>
      </c>
      <c r="N46" s="3" t="s">
        <v>36</v>
      </c>
      <c r="O46" s="3" t="s">
        <v>36</v>
      </c>
      <c r="P46" s="3">
        <v>45</v>
      </c>
      <c r="Q46" s="13">
        <v>0</v>
      </c>
      <c r="R46" s="13">
        <v>131</v>
      </c>
      <c r="S46" s="13">
        <v>0</v>
      </c>
      <c r="T46" s="13" t="s">
        <v>174</v>
      </c>
      <c r="U46" s="3" t="s">
        <v>30</v>
      </c>
      <c r="V46" t="s">
        <v>38</v>
      </c>
      <c r="W46" t="s">
        <v>38</v>
      </c>
      <c r="X46" s="2" t="s">
        <v>35</v>
      </c>
      <c r="Y46" s="2" t="s">
        <v>35</v>
      </c>
      <c r="Z46" s="12">
        <v>0</v>
      </c>
      <c r="AA46" s="12">
        <v>1</v>
      </c>
      <c r="AB46" s="12">
        <v>0</v>
      </c>
      <c r="AC46" s="12" t="s">
        <v>39</v>
      </c>
    </row>
    <row r="47" spans="1:29" x14ac:dyDescent="0.2">
      <c r="A47" s="2">
        <v>46</v>
      </c>
      <c r="B47" s="2" t="s">
        <v>30</v>
      </c>
      <c r="C47" s="2" t="s">
        <v>175</v>
      </c>
      <c r="D47" s="2">
        <v>2006</v>
      </c>
      <c r="E47" s="2" t="s">
        <v>176</v>
      </c>
      <c r="F47" s="2" t="s">
        <v>43</v>
      </c>
      <c r="G47" s="2" t="s">
        <v>34</v>
      </c>
      <c r="H47" s="2">
        <v>89</v>
      </c>
      <c r="I47" s="2" t="s">
        <v>35</v>
      </c>
      <c r="J47" s="2" t="s">
        <v>35</v>
      </c>
      <c r="K47" s="5">
        <v>43.8</v>
      </c>
      <c r="L47" s="4" t="s">
        <v>36</v>
      </c>
      <c r="M47" s="3" t="s">
        <v>36</v>
      </c>
      <c r="N47" s="3" t="s">
        <v>36</v>
      </c>
      <c r="O47" s="3" t="s">
        <v>36</v>
      </c>
      <c r="P47" s="3">
        <v>67.400000000000006</v>
      </c>
      <c r="Q47" s="13">
        <v>0</v>
      </c>
      <c r="R47" s="13">
        <v>89</v>
      </c>
      <c r="S47" s="13">
        <v>0</v>
      </c>
      <c r="T47" s="13" t="s">
        <v>177</v>
      </c>
      <c r="U47" s="3" t="s">
        <v>30</v>
      </c>
      <c r="V47" t="s">
        <v>38</v>
      </c>
      <c r="W47" t="s">
        <v>38</v>
      </c>
      <c r="X47" s="2" t="s">
        <v>35</v>
      </c>
      <c r="Y47" s="2" t="s">
        <v>35</v>
      </c>
      <c r="Z47" s="12">
        <v>0</v>
      </c>
      <c r="AA47" s="12">
        <v>1</v>
      </c>
      <c r="AB47" s="12">
        <v>0</v>
      </c>
      <c r="AC47" s="12" t="s">
        <v>39</v>
      </c>
    </row>
    <row r="48" spans="1:29" x14ac:dyDescent="0.2">
      <c r="A48" s="2">
        <v>47</v>
      </c>
      <c r="B48" s="2" t="s">
        <v>30</v>
      </c>
      <c r="C48" s="2" t="s">
        <v>178</v>
      </c>
      <c r="D48" s="2">
        <v>2006</v>
      </c>
      <c r="E48" s="2" t="s">
        <v>179</v>
      </c>
      <c r="F48" s="2" t="str">
        <f>IF(H48="NULL", "NULL","Retrospective")</f>
        <v>Retrospective</v>
      </c>
      <c r="G48" s="2" t="s">
        <v>34</v>
      </c>
      <c r="H48" s="2">
        <v>55</v>
      </c>
      <c r="I48" s="2" t="s">
        <v>35</v>
      </c>
      <c r="J48" s="2" t="s">
        <v>35</v>
      </c>
      <c r="K48" s="5">
        <v>37.6</v>
      </c>
      <c r="L48" s="4" t="s">
        <v>36</v>
      </c>
      <c r="M48" s="3" t="s">
        <v>36</v>
      </c>
      <c r="N48" s="5">
        <v>23</v>
      </c>
      <c r="O48" s="5">
        <v>91</v>
      </c>
      <c r="P48" s="3" t="s">
        <v>180</v>
      </c>
      <c r="Q48" s="13">
        <v>0</v>
      </c>
      <c r="R48" s="13">
        <v>55</v>
      </c>
      <c r="S48" s="13">
        <v>0</v>
      </c>
      <c r="T48" s="13" t="s">
        <v>181</v>
      </c>
      <c r="U48" s="3" t="s">
        <v>30</v>
      </c>
      <c r="V48" t="s">
        <v>38</v>
      </c>
      <c r="W48" t="s">
        <v>38</v>
      </c>
      <c r="X48" s="2" t="s">
        <v>35</v>
      </c>
      <c r="Y48" s="2" t="s">
        <v>35</v>
      </c>
      <c r="Z48" s="12">
        <v>0</v>
      </c>
      <c r="AA48" s="12">
        <v>1</v>
      </c>
      <c r="AB48" s="12">
        <v>0</v>
      </c>
      <c r="AC48" s="12" t="s">
        <v>39</v>
      </c>
    </row>
    <row r="49" spans="1:29" x14ac:dyDescent="0.2">
      <c r="A49" s="2">
        <v>48</v>
      </c>
      <c r="B49" s="2" t="s">
        <v>30</v>
      </c>
      <c r="C49" s="2" t="s">
        <v>182</v>
      </c>
      <c r="D49" s="2">
        <v>1994</v>
      </c>
      <c r="E49" s="2" t="s">
        <v>183</v>
      </c>
      <c r="F49" s="2" t="str">
        <f>IF(H49="NULL", "NULL","Retrospective")</f>
        <v>Retrospective</v>
      </c>
      <c r="G49" s="2" t="s">
        <v>34</v>
      </c>
      <c r="H49" s="2">
        <v>11</v>
      </c>
      <c r="I49" s="2" t="s">
        <v>35</v>
      </c>
      <c r="J49" s="2" t="s">
        <v>35</v>
      </c>
      <c r="K49" s="5">
        <v>39.200000000000003</v>
      </c>
      <c r="L49" s="4" t="s">
        <v>36</v>
      </c>
      <c r="M49" s="3" t="s">
        <v>36</v>
      </c>
      <c r="N49" s="3" t="s">
        <v>36</v>
      </c>
      <c r="O49" s="3" t="s">
        <v>36</v>
      </c>
      <c r="P49" s="3" t="s">
        <v>36</v>
      </c>
      <c r="Q49" s="13">
        <v>0</v>
      </c>
      <c r="R49" s="13">
        <v>55</v>
      </c>
      <c r="S49" s="13">
        <v>0</v>
      </c>
      <c r="T49" s="13" t="s">
        <v>181</v>
      </c>
      <c r="U49" s="3" t="s">
        <v>30</v>
      </c>
      <c r="V49" t="s">
        <v>38</v>
      </c>
      <c r="W49" t="s">
        <v>38</v>
      </c>
      <c r="X49" s="2" t="s">
        <v>35</v>
      </c>
      <c r="Y49" s="2" t="s">
        <v>35</v>
      </c>
      <c r="Z49" s="12">
        <v>0</v>
      </c>
      <c r="AA49" s="12">
        <v>1</v>
      </c>
      <c r="AB49" s="12">
        <v>0</v>
      </c>
      <c r="AC49" s="12" t="s">
        <v>39</v>
      </c>
    </row>
    <row r="50" spans="1:29" x14ac:dyDescent="0.2">
      <c r="A50" s="2">
        <v>49</v>
      </c>
      <c r="B50" s="2" t="s">
        <v>30</v>
      </c>
      <c r="C50" s="2" t="s">
        <v>184</v>
      </c>
      <c r="D50" s="2">
        <v>2006</v>
      </c>
      <c r="E50" s="2" t="s">
        <v>185</v>
      </c>
      <c r="F50" s="2" t="str">
        <f>IF(H50="NULL", "NULL","Retrospective")</f>
        <v>Retrospective</v>
      </c>
      <c r="G50" s="2" t="s">
        <v>34</v>
      </c>
      <c r="H50" s="2">
        <v>934</v>
      </c>
      <c r="I50" s="2" t="s">
        <v>35</v>
      </c>
      <c r="J50" s="2" t="s">
        <v>35</v>
      </c>
      <c r="K50" s="5">
        <v>59.6</v>
      </c>
      <c r="L50" s="4" t="s">
        <v>36</v>
      </c>
      <c r="M50" s="3" t="s">
        <v>36</v>
      </c>
      <c r="N50" s="3" t="s">
        <v>36</v>
      </c>
      <c r="O50" s="3" t="s">
        <v>36</v>
      </c>
      <c r="P50" s="3" t="s">
        <v>186</v>
      </c>
      <c r="Q50" s="13">
        <v>0</v>
      </c>
      <c r="R50" s="13">
        <v>934</v>
      </c>
      <c r="S50" s="13">
        <v>0</v>
      </c>
      <c r="T50" s="13" t="s">
        <v>187</v>
      </c>
      <c r="U50" s="3" t="s">
        <v>30</v>
      </c>
      <c r="V50" t="s">
        <v>38</v>
      </c>
      <c r="W50" t="s">
        <v>38</v>
      </c>
      <c r="X50" s="2" t="s">
        <v>35</v>
      </c>
      <c r="Y50" s="2" t="s">
        <v>35</v>
      </c>
      <c r="Z50" s="12">
        <v>0</v>
      </c>
      <c r="AA50" s="12">
        <v>1</v>
      </c>
      <c r="AB50" s="12">
        <v>0</v>
      </c>
      <c r="AC50" s="12" t="s">
        <v>39</v>
      </c>
    </row>
    <row r="51" spans="1:29" x14ac:dyDescent="0.2">
      <c r="A51" s="2">
        <v>50</v>
      </c>
      <c r="B51" s="2" t="s">
        <v>30</v>
      </c>
      <c r="C51" s="2" t="s">
        <v>188</v>
      </c>
      <c r="D51" s="2">
        <v>2010</v>
      </c>
      <c r="E51" s="2" t="s">
        <v>189</v>
      </c>
      <c r="F51" s="2" t="s">
        <v>43</v>
      </c>
      <c r="G51" s="2" t="s">
        <v>34</v>
      </c>
      <c r="H51" s="2">
        <v>75</v>
      </c>
      <c r="I51" s="2" t="s">
        <v>35</v>
      </c>
      <c r="J51" s="2" t="s">
        <v>35</v>
      </c>
      <c r="K51" s="5">
        <v>34.799999999999997</v>
      </c>
      <c r="L51" s="5">
        <v>4.5</v>
      </c>
      <c r="M51" s="3" t="s">
        <v>36</v>
      </c>
      <c r="N51" s="3" t="s">
        <v>36</v>
      </c>
      <c r="O51" s="3" t="s">
        <v>36</v>
      </c>
      <c r="P51" s="3" t="s">
        <v>190</v>
      </c>
      <c r="Q51" s="13">
        <v>0</v>
      </c>
      <c r="R51" s="13">
        <v>75</v>
      </c>
      <c r="S51" s="13">
        <v>0</v>
      </c>
      <c r="T51" s="13" t="s">
        <v>61</v>
      </c>
      <c r="U51" s="3" t="s">
        <v>30</v>
      </c>
      <c r="V51" t="s">
        <v>38</v>
      </c>
      <c r="W51" t="s">
        <v>38</v>
      </c>
      <c r="X51" s="2" t="s">
        <v>35</v>
      </c>
      <c r="Y51" s="2" t="s">
        <v>35</v>
      </c>
      <c r="Z51" s="12">
        <v>0</v>
      </c>
      <c r="AA51" s="12">
        <v>1</v>
      </c>
      <c r="AB51" s="12">
        <v>0</v>
      </c>
      <c r="AC51" s="12" t="s">
        <v>39</v>
      </c>
    </row>
    <row r="52" spans="1:29" x14ac:dyDescent="0.2">
      <c r="A52" s="2">
        <v>51</v>
      </c>
      <c r="B52" s="2" t="s">
        <v>30</v>
      </c>
      <c r="C52" s="2" t="s">
        <v>191</v>
      </c>
      <c r="D52" s="2">
        <v>2010</v>
      </c>
      <c r="E52" s="2" t="s">
        <v>192</v>
      </c>
      <c r="F52" s="2" t="str">
        <f>IF(H52="NULL", "NULL","Retrospective")</f>
        <v>Retrospective</v>
      </c>
      <c r="G52" s="2" t="s">
        <v>193</v>
      </c>
      <c r="H52" s="2">
        <v>1364</v>
      </c>
      <c r="I52" s="2" t="s">
        <v>35</v>
      </c>
      <c r="J52" s="2" t="s">
        <v>35</v>
      </c>
      <c r="K52" s="3" t="s">
        <v>36</v>
      </c>
      <c r="L52" s="4" t="s">
        <v>36</v>
      </c>
      <c r="M52" s="3" t="s">
        <v>36</v>
      </c>
      <c r="N52" s="3" t="s">
        <v>36</v>
      </c>
      <c r="O52" s="3" t="s">
        <v>36</v>
      </c>
      <c r="P52" s="3" t="s">
        <v>36</v>
      </c>
      <c r="Q52" s="13">
        <v>1</v>
      </c>
      <c r="R52" s="13">
        <v>1364</v>
      </c>
      <c r="S52" s="13">
        <v>1</v>
      </c>
      <c r="T52" s="20" t="s">
        <v>194</v>
      </c>
      <c r="U52" s="3">
        <v>58</v>
      </c>
      <c r="V52" t="s">
        <v>38</v>
      </c>
      <c r="W52" t="s">
        <v>38</v>
      </c>
      <c r="X52" s="2" t="s">
        <v>35</v>
      </c>
      <c r="Y52" s="2" t="s">
        <v>35</v>
      </c>
      <c r="Z52" s="12">
        <v>0</v>
      </c>
      <c r="AA52" s="12">
        <v>1</v>
      </c>
      <c r="AB52" s="12">
        <v>1</v>
      </c>
      <c r="AC52" s="12">
        <v>753</v>
      </c>
    </row>
    <row r="53" spans="1:29" x14ac:dyDescent="0.2">
      <c r="A53" s="2">
        <v>52</v>
      </c>
      <c r="B53" s="2" t="s">
        <v>30</v>
      </c>
      <c r="C53" s="2" t="s">
        <v>195</v>
      </c>
      <c r="D53" s="2">
        <v>1994</v>
      </c>
      <c r="E53" s="2" t="s">
        <v>196</v>
      </c>
      <c r="F53" s="2" t="s">
        <v>43</v>
      </c>
      <c r="G53" s="2" t="s">
        <v>34</v>
      </c>
      <c r="H53" s="2">
        <v>28</v>
      </c>
      <c r="I53" s="2" t="s">
        <v>35</v>
      </c>
      <c r="J53" s="2" t="s">
        <v>35</v>
      </c>
      <c r="K53" s="5">
        <v>31</v>
      </c>
      <c r="L53" s="5">
        <v>1.8</v>
      </c>
      <c r="M53" s="3" t="s">
        <v>36</v>
      </c>
      <c r="N53" s="3" t="s">
        <v>36</v>
      </c>
      <c r="O53" s="3" t="s">
        <v>36</v>
      </c>
      <c r="P53" s="3" t="s">
        <v>197</v>
      </c>
      <c r="Q53" s="13">
        <v>0</v>
      </c>
      <c r="R53" s="13">
        <v>28</v>
      </c>
      <c r="S53" s="13">
        <v>0</v>
      </c>
      <c r="T53" s="13" t="s">
        <v>115</v>
      </c>
      <c r="U53" s="3" t="s">
        <v>30</v>
      </c>
      <c r="V53" t="s">
        <v>38</v>
      </c>
      <c r="W53" t="s">
        <v>38</v>
      </c>
      <c r="X53" s="2" t="s">
        <v>35</v>
      </c>
      <c r="Y53" s="2" t="s">
        <v>35</v>
      </c>
      <c r="Z53" s="12">
        <v>0</v>
      </c>
      <c r="AA53" s="12">
        <v>1</v>
      </c>
      <c r="AB53" s="12">
        <v>0</v>
      </c>
      <c r="AC53" s="12" t="s">
        <v>39</v>
      </c>
    </row>
    <row r="54" spans="1:29" x14ac:dyDescent="0.2">
      <c r="A54" s="2">
        <v>53</v>
      </c>
      <c r="B54" s="2" t="s">
        <v>30</v>
      </c>
      <c r="C54" s="2" t="s">
        <v>198</v>
      </c>
      <c r="D54" s="2">
        <v>2012</v>
      </c>
      <c r="E54" s="2" t="s">
        <v>199</v>
      </c>
      <c r="F54" s="2" t="str">
        <f>IF(H54="NULL", "NULL","Retrospective")</f>
        <v>Retrospective</v>
      </c>
      <c r="G54" s="2" t="s">
        <v>34</v>
      </c>
      <c r="H54" s="2">
        <v>959</v>
      </c>
      <c r="I54" s="2" t="s">
        <v>35</v>
      </c>
      <c r="J54" s="2" t="s">
        <v>35</v>
      </c>
      <c r="K54" s="3" t="s">
        <v>36</v>
      </c>
      <c r="L54" s="4" t="s">
        <v>36</v>
      </c>
      <c r="M54" s="3" t="s">
        <v>36</v>
      </c>
      <c r="N54" s="5">
        <v>20</v>
      </c>
      <c r="O54" s="5">
        <v>60</v>
      </c>
      <c r="P54" s="3" t="s">
        <v>36</v>
      </c>
      <c r="Q54" s="13">
        <v>0</v>
      </c>
      <c r="R54" s="13">
        <v>959</v>
      </c>
      <c r="S54" s="13">
        <v>0</v>
      </c>
      <c r="T54" s="13" t="s">
        <v>200</v>
      </c>
      <c r="U54" s="3" t="s">
        <v>30</v>
      </c>
      <c r="V54" t="s">
        <v>38</v>
      </c>
      <c r="W54" t="s">
        <v>38</v>
      </c>
      <c r="X54" s="2" t="s">
        <v>35</v>
      </c>
      <c r="Y54" s="2" t="s">
        <v>35</v>
      </c>
      <c r="Z54" s="12">
        <v>0</v>
      </c>
      <c r="AA54" s="12">
        <v>1</v>
      </c>
      <c r="AB54" s="12">
        <v>0</v>
      </c>
      <c r="AC54" s="12" t="s">
        <v>39</v>
      </c>
    </row>
    <row r="55" spans="1:29" x14ac:dyDescent="0.2">
      <c r="A55" s="2">
        <v>54</v>
      </c>
      <c r="B55" s="2" t="s">
        <v>30</v>
      </c>
      <c r="C55" s="2" t="s">
        <v>201</v>
      </c>
      <c r="D55" s="2">
        <v>1997</v>
      </c>
      <c r="E55" s="2" t="s">
        <v>202</v>
      </c>
      <c r="F55" s="2" t="s">
        <v>43</v>
      </c>
      <c r="G55" s="2" t="s">
        <v>34</v>
      </c>
      <c r="H55" s="2">
        <v>25</v>
      </c>
      <c r="I55" s="2" t="s">
        <v>35</v>
      </c>
      <c r="J55" s="2" t="s">
        <v>35</v>
      </c>
      <c r="K55" s="3" t="s">
        <v>36</v>
      </c>
      <c r="L55" s="4" t="s">
        <v>36</v>
      </c>
      <c r="M55" s="3" t="s">
        <v>36</v>
      </c>
      <c r="N55" s="5">
        <v>34</v>
      </c>
      <c r="O55" s="5">
        <v>59</v>
      </c>
      <c r="P55" s="3" t="s">
        <v>36</v>
      </c>
      <c r="Q55" s="13">
        <v>0</v>
      </c>
      <c r="R55" s="13">
        <v>25</v>
      </c>
      <c r="S55" s="13">
        <v>0</v>
      </c>
      <c r="T55" s="13" t="s">
        <v>71</v>
      </c>
      <c r="U55" s="3" t="s">
        <v>30</v>
      </c>
      <c r="V55" t="s">
        <v>38</v>
      </c>
      <c r="W55" t="s">
        <v>38</v>
      </c>
      <c r="X55" s="2" t="s">
        <v>35</v>
      </c>
      <c r="Y55" s="2" t="s">
        <v>35</v>
      </c>
      <c r="Z55" s="12">
        <v>0</v>
      </c>
      <c r="AA55" s="12">
        <v>1</v>
      </c>
      <c r="AB55" s="12">
        <v>0</v>
      </c>
      <c r="AC55" s="12" t="s">
        <v>39</v>
      </c>
    </row>
    <row r="56" spans="1:29" x14ac:dyDescent="0.2">
      <c r="A56" s="2">
        <v>55</v>
      </c>
      <c r="B56" s="2" t="s">
        <v>30</v>
      </c>
      <c r="C56" s="2" t="s">
        <v>203</v>
      </c>
      <c r="D56" s="2">
        <v>1999</v>
      </c>
      <c r="E56" s="2" t="s">
        <v>204</v>
      </c>
      <c r="F56" s="2" t="s">
        <v>43</v>
      </c>
      <c r="G56" s="2" t="s">
        <v>34</v>
      </c>
      <c r="H56" s="2">
        <v>45</v>
      </c>
      <c r="I56" s="2" t="s">
        <v>35</v>
      </c>
      <c r="J56" s="2" t="s">
        <v>35</v>
      </c>
      <c r="K56" s="3" t="s">
        <v>36</v>
      </c>
      <c r="L56" s="4" t="s">
        <v>36</v>
      </c>
      <c r="M56" s="3" t="s">
        <v>36</v>
      </c>
      <c r="N56" s="5">
        <v>29</v>
      </c>
      <c r="O56" s="5">
        <v>53</v>
      </c>
      <c r="P56" s="3" t="s">
        <v>36</v>
      </c>
      <c r="Q56" s="13">
        <v>0</v>
      </c>
      <c r="R56" s="13">
        <v>45</v>
      </c>
      <c r="S56" s="13">
        <v>0</v>
      </c>
      <c r="T56" s="13" t="s">
        <v>205</v>
      </c>
      <c r="U56" s="3" t="s">
        <v>30</v>
      </c>
      <c r="V56" t="s">
        <v>38</v>
      </c>
      <c r="W56" t="s">
        <v>38</v>
      </c>
      <c r="X56" s="2" t="s">
        <v>35</v>
      </c>
      <c r="Y56" s="2" t="s">
        <v>35</v>
      </c>
      <c r="Z56" s="12">
        <v>0</v>
      </c>
      <c r="AA56" s="12">
        <v>1</v>
      </c>
      <c r="AB56" s="12">
        <v>0</v>
      </c>
      <c r="AC56" s="12" t="s">
        <v>39</v>
      </c>
    </row>
    <row r="57" spans="1:29" x14ac:dyDescent="0.2">
      <c r="A57" s="2">
        <v>56</v>
      </c>
      <c r="B57" s="2" t="s">
        <v>30</v>
      </c>
      <c r="C57" s="2" t="s">
        <v>206</v>
      </c>
      <c r="D57" s="2">
        <v>2001</v>
      </c>
      <c r="E57" s="2" t="s">
        <v>207</v>
      </c>
      <c r="F57" s="2" t="s">
        <v>43</v>
      </c>
      <c r="G57" s="2" t="s">
        <v>34</v>
      </c>
      <c r="H57" s="2">
        <v>368</v>
      </c>
      <c r="I57" s="2" t="s">
        <v>35</v>
      </c>
      <c r="J57" s="2" t="s">
        <v>35</v>
      </c>
      <c r="K57" s="3" t="s">
        <v>36</v>
      </c>
      <c r="L57" s="4" t="s">
        <v>36</v>
      </c>
      <c r="M57" s="3" t="s">
        <v>36</v>
      </c>
      <c r="N57" s="5">
        <v>22</v>
      </c>
      <c r="O57" s="5">
        <v>68</v>
      </c>
      <c r="P57" s="3" t="s">
        <v>36</v>
      </c>
      <c r="Q57" s="13">
        <v>0</v>
      </c>
      <c r="R57" s="13">
        <v>368</v>
      </c>
      <c r="S57" s="13">
        <v>0</v>
      </c>
      <c r="T57" s="13" t="s">
        <v>208</v>
      </c>
      <c r="U57" s="3" t="s">
        <v>30</v>
      </c>
      <c r="V57" t="s">
        <v>38</v>
      </c>
      <c r="W57" t="s">
        <v>38</v>
      </c>
      <c r="X57" s="2" t="s">
        <v>35</v>
      </c>
      <c r="Y57" s="2" t="s">
        <v>35</v>
      </c>
      <c r="Z57" s="12">
        <v>0</v>
      </c>
      <c r="AA57" s="12">
        <v>1</v>
      </c>
      <c r="AB57" s="12">
        <v>0</v>
      </c>
      <c r="AC57" s="12" t="s">
        <v>39</v>
      </c>
    </row>
    <row r="58" spans="1:29" x14ac:dyDescent="0.2">
      <c r="A58" s="2">
        <v>57</v>
      </c>
      <c r="B58" s="2" t="s">
        <v>30</v>
      </c>
      <c r="C58" s="2" t="s">
        <v>209</v>
      </c>
      <c r="D58" s="2">
        <v>1997</v>
      </c>
      <c r="E58" s="2" t="s">
        <v>210</v>
      </c>
      <c r="F58" s="2" t="s">
        <v>43</v>
      </c>
      <c r="G58" s="2" t="s">
        <v>34</v>
      </c>
      <c r="H58" s="2">
        <v>8</v>
      </c>
      <c r="I58" s="2" t="s">
        <v>35</v>
      </c>
      <c r="J58" s="2" t="s">
        <v>35</v>
      </c>
      <c r="K58" s="3" t="s">
        <v>36</v>
      </c>
      <c r="L58" s="4" t="s">
        <v>36</v>
      </c>
      <c r="M58" s="3" t="s">
        <v>36</v>
      </c>
      <c r="N58" s="5">
        <v>36</v>
      </c>
      <c r="O58" s="5">
        <v>70</v>
      </c>
      <c r="P58" s="3" t="s">
        <v>36</v>
      </c>
      <c r="Q58" s="13">
        <v>0</v>
      </c>
      <c r="R58" s="13">
        <v>8</v>
      </c>
      <c r="S58" s="13">
        <v>0</v>
      </c>
      <c r="T58" s="13" t="s">
        <v>211</v>
      </c>
      <c r="U58" s="3" t="s">
        <v>30</v>
      </c>
      <c r="V58" t="s">
        <v>38</v>
      </c>
      <c r="W58" t="s">
        <v>38</v>
      </c>
      <c r="X58" s="2" t="s">
        <v>35</v>
      </c>
      <c r="Y58" s="2" t="s">
        <v>35</v>
      </c>
      <c r="Z58" s="12">
        <v>0</v>
      </c>
      <c r="AA58" s="12">
        <v>1</v>
      </c>
      <c r="AB58" s="12">
        <v>0</v>
      </c>
      <c r="AC58" s="12" t="s">
        <v>39</v>
      </c>
    </row>
    <row r="59" spans="1:29" x14ac:dyDescent="0.2">
      <c r="A59" s="2">
        <v>58</v>
      </c>
      <c r="B59" s="2" t="s">
        <v>30</v>
      </c>
      <c r="C59" s="2" t="s">
        <v>212</v>
      </c>
      <c r="D59" s="2">
        <v>1990</v>
      </c>
      <c r="E59" s="2" t="s">
        <v>213</v>
      </c>
      <c r="F59" s="2" t="str">
        <f>IF(H59="NULL", "NULL","Retrospective")</f>
        <v>Retrospective</v>
      </c>
      <c r="G59" s="2" t="s">
        <v>214</v>
      </c>
      <c r="H59" s="2">
        <v>1429</v>
      </c>
      <c r="I59" s="2" t="s">
        <v>35</v>
      </c>
      <c r="J59" s="2" t="s">
        <v>35</v>
      </c>
      <c r="K59" s="3" t="s">
        <v>36</v>
      </c>
      <c r="L59" s="4" t="s">
        <v>36</v>
      </c>
      <c r="M59" s="3" t="s">
        <v>36</v>
      </c>
      <c r="N59" s="5">
        <v>36</v>
      </c>
      <c r="O59" s="5">
        <v>62</v>
      </c>
      <c r="P59" s="3" t="s">
        <v>36</v>
      </c>
      <c r="Q59" s="13">
        <v>7</v>
      </c>
      <c r="R59" s="13">
        <v>1429</v>
      </c>
      <c r="S59" s="13">
        <v>7</v>
      </c>
      <c r="T59" s="20" t="s">
        <v>215</v>
      </c>
      <c r="U59" s="3" t="s">
        <v>216</v>
      </c>
      <c r="V59" s="2" t="s">
        <v>38</v>
      </c>
      <c r="W59" t="s">
        <v>38</v>
      </c>
      <c r="X59" s="2" t="s">
        <v>35</v>
      </c>
      <c r="Y59" s="2" t="s">
        <v>35</v>
      </c>
      <c r="Z59" s="12">
        <v>0</v>
      </c>
      <c r="AA59" s="12">
        <v>1</v>
      </c>
      <c r="AB59" s="12">
        <v>1</v>
      </c>
      <c r="AC59" s="12">
        <v>749</v>
      </c>
    </row>
    <row r="60" spans="1:29" x14ac:dyDescent="0.2">
      <c r="A60" s="2">
        <v>59</v>
      </c>
      <c r="B60" s="2" t="s">
        <v>30</v>
      </c>
      <c r="C60" s="2" t="s">
        <v>217</v>
      </c>
      <c r="D60" s="2">
        <v>2009</v>
      </c>
      <c r="E60" s="2" t="s">
        <v>218</v>
      </c>
      <c r="F60" s="2" t="str">
        <f>IF(H60="NULL", "NULL","Retrospective")</f>
        <v>Retrospective</v>
      </c>
      <c r="G60" s="2" t="s">
        <v>219</v>
      </c>
      <c r="H60" s="2">
        <v>1297</v>
      </c>
      <c r="I60" s="2" t="s">
        <v>35</v>
      </c>
      <c r="J60" s="2" t="s">
        <v>35</v>
      </c>
      <c r="K60" s="5">
        <v>48</v>
      </c>
      <c r="L60" s="4" t="s">
        <v>36</v>
      </c>
      <c r="M60" s="3" t="s">
        <v>36</v>
      </c>
      <c r="N60" s="5">
        <v>34</v>
      </c>
      <c r="O60" s="5">
        <v>77</v>
      </c>
      <c r="P60" s="3" t="s">
        <v>36</v>
      </c>
      <c r="Q60" s="13">
        <v>3</v>
      </c>
      <c r="R60" s="13">
        <v>1297</v>
      </c>
      <c r="S60" s="13">
        <v>3</v>
      </c>
      <c r="T60" s="20" t="s">
        <v>220</v>
      </c>
      <c r="U60" s="3" t="s">
        <v>221</v>
      </c>
      <c r="V60" s="2" t="s">
        <v>38</v>
      </c>
      <c r="W60" t="s">
        <v>38</v>
      </c>
      <c r="X60" s="2" t="s">
        <v>35</v>
      </c>
      <c r="Y60" s="2" t="s">
        <v>35</v>
      </c>
      <c r="Z60" s="12">
        <v>0</v>
      </c>
      <c r="AA60" s="12">
        <v>1</v>
      </c>
      <c r="AB60" s="12">
        <v>1</v>
      </c>
      <c r="AC60" s="12">
        <v>372</v>
      </c>
    </row>
    <row r="61" spans="1:29" x14ac:dyDescent="0.2">
      <c r="A61" s="2">
        <v>60</v>
      </c>
      <c r="B61" s="2" t="s">
        <v>30</v>
      </c>
      <c r="C61" s="2" t="s">
        <v>222</v>
      </c>
      <c r="D61" s="2">
        <v>2009</v>
      </c>
      <c r="E61" s="2" t="s">
        <v>223</v>
      </c>
      <c r="F61" s="2" t="s">
        <v>53</v>
      </c>
      <c r="G61" s="2" t="s">
        <v>34</v>
      </c>
      <c r="H61" s="2">
        <v>18</v>
      </c>
      <c r="I61" s="2" t="s">
        <v>35</v>
      </c>
      <c r="J61" s="2" t="s">
        <v>35</v>
      </c>
      <c r="K61" s="3" t="s">
        <v>36</v>
      </c>
      <c r="L61" s="4" t="s">
        <v>36</v>
      </c>
      <c r="M61" s="3" t="s">
        <v>36</v>
      </c>
      <c r="N61" s="3" t="s">
        <v>36</v>
      </c>
      <c r="O61" s="3" t="s">
        <v>36</v>
      </c>
      <c r="P61" s="3" t="s">
        <v>36</v>
      </c>
      <c r="Q61" s="13">
        <v>0</v>
      </c>
      <c r="R61" s="13">
        <v>18</v>
      </c>
      <c r="S61" s="13">
        <v>0</v>
      </c>
      <c r="T61" s="13" t="s">
        <v>224</v>
      </c>
      <c r="U61" s="3" t="s">
        <v>30</v>
      </c>
      <c r="V61" t="s">
        <v>38</v>
      </c>
      <c r="W61" t="s">
        <v>38</v>
      </c>
      <c r="X61" s="2" t="s">
        <v>35</v>
      </c>
      <c r="Y61" s="2" t="s">
        <v>35</v>
      </c>
      <c r="Z61" s="12">
        <v>0</v>
      </c>
      <c r="AA61" s="12">
        <v>1</v>
      </c>
      <c r="AB61" s="12">
        <v>0</v>
      </c>
      <c r="AC61" s="12" t="s">
        <v>39</v>
      </c>
    </row>
    <row r="62" spans="1:29" x14ac:dyDescent="0.2">
      <c r="A62" s="2">
        <v>61</v>
      </c>
      <c r="B62" s="2" t="s">
        <v>30</v>
      </c>
      <c r="C62" s="2" t="s">
        <v>225</v>
      </c>
      <c r="D62" s="2">
        <v>2008</v>
      </c>
      <c r="E62" s="2" t="s">
        <v>226</v>
      </c>
      <c r="F62" s="2" t="s">
        <v>53</v>
      </c>
      <c r="G62" s="2" t="s">
        <v>34</v>
      </c>
      <c r="H62" s="2">
        <v>66</v>
      </c>
      <c r="I62" s="2" t="s">
        <v>35</v>
      </c>
      <c r="J62" s="2" t="s">
        <v>35</v>
      </c>
      <c r="K62" s="5">
        <v>46.5</v>
      </c>
      <c r="L62" s="4" t="s">
        <v>36</v>
      </c>
      <c r="M62" s="3" t="s">
        <v>36</v>
      </c>
      <c r="N62" s="3" t="s">
        <v>36</v>
      </c>
      <c r="O62" s="3" t="s">
        <v>36</v>
      </c>
      <c r="P62" s="3" t="s">
        <v>36</v>
      </c>
      <c r="Q62" s="13">
        <v>0</v>
      </c>
      <c r="R62" s="13">
        <v>66</v>
      </c>
      <c r="S62" s="13">
        <v>0</v>
      </c>
      <c r="T62" s="13" t="s">
        <v>227</v>
      </c>
      <c r="U62" s="3" t="s">
        <v>30</v>
      </c>
      <c r="V62" t="s">
        <v>38</v>
      </c>
      <c r="W62" t="s">
        <v>38</v>
      </c>
      <c r="X62" s="2" t="s">
        <v>35</v>
      </c>
      <c r="Y62" s="2" t="s">
        <v>35</v>
      </c>
      <c r="Z62" s="12">
        <v>0</v>
      </c>
      <c r="AA62" s="12">
        <v>1</v>
      </c>
      <c r="AB62" s="12">
        <v>0</v>
      </c>
      <c r="AC62" s="12" t="s">
        <v>39</v>
      </c>
    </row>
    <row r="63" spans="1:29" x14ac:dyDescent="0.2">
      <c r="A63" s="2">
        <v>62</v>
      </c>
      <c r="B63" s="2" t="s">
        <v>30</v>
      </c>
      <c r="C63" s="2" t="s">
        <v>228</v>
      </c>
      <c r="D63" s="2">
        <v>2010</v>
      </c>
      <c r="E63" s="2" t="s">
        <v>229</v>
      </c>
      <c r="F63" s="2" t="s">
        <v>53</v>
      </c>
      <c r="G63" s="2" t="s">
        <v>34</v>
      </c>
      <c r="H63" s="2">
        <v>160</v>
      </c>
      <c r="I63" s="2" t="s">
        <v>35</v>
      </c>
      <c r="J63" s="2" t="s">
        <v>35</v>
      </c>
      <c r="K63" s="5">
        <v>37.340000000000003</v>
      </c>
      <c r="L63" s="4" t="s">
        <v>36</v>
      </c>
      <c r="M63" s="3" t="s">
        <v>36</v>
      </c>
      <c r="N63" s="3" t="s">
        <v>36</v>
      </c>
      <c r="O63" s="3" t="s">
        <v>36</v>
      </c>
      <c r="P63" s="3">
        <v>38.11</v>
      </c>
      <c r="Q63" s="13">
        <v>0</v>
      </c>
      <c r="R63" s="13">
        <v>160</v>
      </c>
      <c r="S63" s="13">
        <v>0</v>
      </c>
      <c r="T63" s="13" t="s">
        <v>230</v>
      </c>
      <c r="U63" s="3" t="s">
        <v>30</v>
      </c>
      <c r="V63" t="s">
        <v>38</v>
      </c>
      <c r="W63" t="s">
        <v>38</v>
      </c>
      <c r="X63" s="2" t="s">
        <v>35</v>
      </c>
      <c r="Y63" s="2" t="s">
        <v>35</v>
      </c>
      <c r="Z63" s="12">
        <v>0</v>
      </c>
      <c r="AA63" s="12">
        <v>1</v>
      </c>
      <c r="AB63" s="12">
        <v>1</v>
      </c>
      <c r="AC63" s="12">
        <v>342</v>
      </c>
    </row>
    <row r="64" spans="1:29" x14ac:dyDescent="0.2">
      <c r="A64" s="2">
        <v>63</v>
      </c>
      <c r="B64" s="2" t="s">
        <v>30</v>
      </c>
      <c r="C64" s="2" t="s">
        <v>231</v>
      </c>
      <c r="D64" s="2">
        <v>2011</v>
      </c>
      <c r="E64" s="2" t="s">
        <v>232</v>
      </c>
      <c r="F64" s="2" t="s">
        <v>43</v>
      </c>
      <c r="G64" s="2" t="s">
        <v>34</v>
      </c>
      <c r="H64" s="2">
        <v>167</v>
      </c>
      <c r="I64" s="2" t="s">
        <v>35</v>
      </c>
      <c r="J64" s="2" t="s">
        <v>35</v>
      </c>
      <c r="K64" s="3" t="s">
        <v>36</v>
      </c>
      <c r="L64" s="4" t="s">
        <v>36</v>
      </c>
      <c r="M64" s="3" t="s">
        <v>36</v>
      </c>
      <c r="N64" s="5">
        <v>25</v>
      </c>
      <c r="O64" s="5">
        <v>43</v>
      </c>
      <c r="P64" s="3" t="s">
        <v>36</v>
      </c>
      <c r="Q64" s="13">
        <v>0</v>
      </c>
      <c r="R64" s="13">
        <v>167</v>
      </c>
      <c r="S64" s="13">
        <v>0</v>
      </c>
      <c r="T64" s="13" t="s">
        <v>233</v>
      </c>
      <c r="U64" s="3" t="s">
        <v>30</v>
      </c>
      <c r="V64" t="s">
        <v>38</v>
      </c>
      <c r="W64" t="s">
        <v>38</v>
      </c>
      <c r="X64" s="2" t="s">
        <v>35</v>
      </c>
      <c r="Y64" s="2" t="s">
        <v>35</v>
      </c>
      <c r="Z64" s="12">
        <v>0</v>
      </c>
      <c r="AA64" s="12">
        <v>1</v>
      </c>
      <c r="AB64" s="12">
        <v>0</v>
      </c>
      <c r="AC64" s="12" t="s">
        <v>39</v>
      </c>
    </row>
    <row r="65" spans="1:29" x14ac:dyDescent="0.2">
      <c r="A65" s="2">
        <v>64</v>
      </c>
      <c r="B65" s="2" t="s">
        <v>30</v>
      </c>
      <c r="C65" s="2" t="s">
        <v>242</v>
      </c>
      <c r="D65" s="2">
        <v>2004</v>
      </c>
      <c r="E65" s="2" t="s">
        <v>243</v>
      </c>
      <c r="F65" s="2" t="s">
        <v>43</v>
      </c>
      <c r="G65" s="2" t="s">
        <v>34</v>
      </c>
      <c r="H65" s="2">
        <v>486</v>
      </c>
      <c r="I65" s="2" t="s">
        <v>35</v>
      </c>
      <c r="J65" s="2" t="s">
        <v>35</v>
      </c>
      <c r="K65" s="3" t="s">
        <v>36</v>
      </c>
      <c r="L65" s="4" t="s">
        <v>36</v>
      </c>
      <c r="M65" s="3" t="s">
        <v>36</v>
      </c>
      <c r="N65" s="5">
        <v>27</v>
      </c>
      <c r="O65" s="5">
        <v>49</v>
      </c>
      <c r="P65" s="3" t="s">
        <v>36</v>
      </c>
      <c r="Q65" s="13">
        <v>0</v>
      </c>
      <c r="R65" s="13">
        <v>486</v>
      </c>
      <c r="S65" s="13">
        <v>0</v>
      </c>
      <c r="T65" s="13" t="s">
        <v>244</v>
      </c>
      <c r="U65" s="3" t="s">
        <v>30</v>
      </c>
      <c r="V65" t="s">
        <v>38</v>
      </c>
      <c r="W65" t="s">
        <v>38</v>
      </c>
      <c r="X65" s="2" t="s">
        <v>35</v>
      </c>
      <c r="Y65" s="2" t="s">
        <v>35</v>
      </c>
      <c r="Z65" s="12">
        <v>0</v>
      </c>
      <c r="AA65" s="12">
        <v>1</v>
      </c>
      <c r="AB65" s="12">
        <v>0</v>
      </c>
      <c r="AC65" s="12" t="s">
        <v>39</v>
      </c>
    </row>
    <row r="66" spans="1:29" x14ac:dyDescent="0.2">
      <c r="A66" s="2">
        <v>65</v>
      </c>
      <c r="B66" s="2" t="s">
        <v>30</v>
      </c>
      <c r="C66" s="2" t="s">
        <v>245</v>
      </c>
      <c r="D66" s="2">
        <v>2004</v>
      </c>
      <c r="E66" s="2" t="s">
        <v>246</v>
      </c>
      <c r="F66" s="2" t="str">
        <f>IF(H66="NULL", "NULL","Retrospective")</f>
        <v>Retrospective</v>
      </c>
      <c r="G66" s="2" t="s">
        <v>34</v>
      </c>
      <c r="H66" s="2">
        <v>54</v>
      </c>
      <c r="I66" s="2" t="s">
        <v>35</v>
      </c>
      <c r="J66" s="2" t="s">
        <v>35</v>
      </c>
      <c r="K66" s="5">
        <v>47.3</v>
      </c>
      <c r="L66" s="4" t="s">
        <v>36</v>
      </c>
      <c r="M66" s="3" t="s">
        <v>36</v>
      </c>
      <c r="N66" s="5">
        <v>34</v>
      </c>
      <c r="O66" s="5">
        <v>66</v>
      </c>
      <c r="P66" s="3" t="s">
        <v>36</v>
      </c>
      <c r="Q66" s="13">
        <v>0</v>
      </c>
      <c r="R66" s="13">
        <v>54</v>
      </c>
      <c r="S66" s="13">
        <v>0</v>
      </c>
      <c r="T66" s="13" t="s">
        <v>247</v>
      </c>
      <c r="U66" s="3" t="s">
        <v>30</v>
      </c>
      <c r="V66" t="s">
        <v>38</v>
      </c>
      <c r="W66" t="s">
        <v>38</v>
      </c>
      <c r="X66" s="2" t="s">
        <v>35</v>
      </c>
      <c r="Y66" s="2" t="s">
        <v>35</v>
      </c>
      <c r="Z66" s="12">
        <v>0</v>
      </c>
      <c r="AA66" s="12">
        <v>1</v>
      </c>
      <c r="AB66" s="12">
        <v>0</v>
      </c>
      <c r="AC66" s="12" t="s">
        <v>39</v>
      </c>
    </row>
    <row r="67" spans="1:29" x14ac:dyDescent="0.2">
      <c r="A67" s="2">
        <v>66</v>
      </c>
      <c r="B67" s="2" t="s">
        <v>30</v>
      </c>
      <c r="C67" s="2" t="s">
        <v>248</v>
      </c>
      <c r="D67" s="2">
        <v>2004</v>
      </c>
      <c r="E67" s="2" t="s">
        <v>249</v>
      </c>
      <c r="F67" s="2" t="str">
        <f>IF(H67="NULL", "NULL","Retrospective")</f>
        <v>Retrospective</v>
      </c>
      <c r="G67" s="2" t="s">
        <v>34</v>
      </c>
      <c r="H67" s="2">
        <v>118</v>
      </c>
      <c r="I67" s="2" t="s">
        <v>35</v>
      </c>
      <c r="J67" s="2" t="s">
        <v>35</v>
      </c>
      <c r="K67" s="5">
        <v>47.5</v>
      </c>
      <c r="L67" s="4" t="s">
        <v>36</v>
      </c>
      <c r="M67" s="3" t="s">
        <v>36</v>
      </c>
      <c r="N67" s="3" t="s">
        <v>36</v>
      </c>
      <c r="O67" s="3" t="s">
        <v>36</v>
      </c>
      <c r="P67" s="3" t="s">
        <v>36</v>
      </c>
      <c r="Q67" s="13">
        <v>0</v>
      </c>
      <c r="R67" s="13">
        <v>118</v>
      </c>
      <c r="S67" s="13">
        <v>0</v>
      </c>
      <c r="T67" s="13" t="s">
        <v>250</v>
      </c>
      <c r="U67" s="3" t="s">
        <v>30</v>
      </c>
      <c r="V67" t="s">
        <v>38</v>
      </c>
      <c r="W67" t="s">
        <v>38</v>
      </c>
      <c r="X67" s="2" t="s">
        <v>35</v>
      </c>
      <c r="Y67" s="2" t="s">
        <v>35</v>
      </c>
      <c r="Z67" s="12">
        <v>0</v>
      </c>
      <c r="AA67" s="12">
        <v>1</v>
      </c>
      <c r="AB67" s="12">
        <v>0</v>
      </c>
      <c r="AC67" s="12" t="s">
        <v>39</v>
      </c>
    </row>
    <row r="68" spans="1:29" x14ac:dyDescent="0.2">
      <c r="A68" s="2">
        <v>67</v>
      </c>
      <c r="B68" s="2" t="s">
        <v>30</v>
      </c>
      <c r="C68" s="2" t="s">
        <v>251</v>
      </c>
      <c r="D68" s="2">
        <v>1996</v>
      </c>
      <c r="E68" s="2" t="s">
        <v>252</v>
      </c>
      <c r="F68" s="2" t="s">
        <v>53</v>
      </c>
      <c r="G68" s="2" t="s">
        <v>34</v>
      </c>
      <c r="H68" s="2">
        <v>40</v>
      </c>
      <c r="I68" s="2" t="s">
        <v>35</v>
      </c>
      <c r="J68" s="2" t="s">
        <v>35</v>
      </c>
      <c r="K68" s="3" t="s">
        <v>36</v>
      </c>
      <c r="L68" s="4" t="s">
        <v>36</v>
      </c>
      <c r="M68" s="3" t="s">
        <v>36</v>
      </c>
      <c r="N68" s="5">
        <v>22</v>
      </c>
      <c r="O68" s="5">
        <v>44</v>
      </c>
      <c r="P68" s="3" t="s">
        <v>36</v>
      </c>
      <c r="Q68" s="13">
        <v>0</v>
      </c>
      <c r="R68" s="13">
        <v>40</v>
      </c>
      <c r="S68" s="13">
        <v>0</v>
      </c>
      <c r="T68" s="13" t="s">
        <v>150</v>
      </c>
      <c r="U68" s="3" t="s">
        <v>30</v>
      </c>
      <c r="V68" t="s">
        <v>38</v>
      </c>
      <c r="W68" t="s">
        <v>38</v>
      </c>
      <c r="X68" s="2" t="s">
        <v>35</v>
      </c>
      <c r="Y68" s="2" t="s">
        <v>35</v>
      </c>
      <c r="Z68" s="12">
        <v>0</v>
      </c>
      <c r="AA68" s="12">
        <v>1</v>
      </c>
      <c r="AB68" s="12">
        <v>0</v>
      </c>
      <c r="AC68" s="12" t="s">
        <v>39</v>
      </c>
    </row>
    <row r="69" spans="1:29" x14ac:dyDescent="0.2">
      <c r="A69" s="2">
        <v>68</v>
      </c>
      <c r="B69" s="2" t="s">
        <v>30</v>
      </c>
      <c r="C69" s="2" t="s">
        <v>253</v>
      </c>
      <c r="D69" s="2">
        <v>2012</v>
      </c>
      <c r="E69" s="2" t="s">
        <v>254</v>
      </c>
      <c r="F69" s="2" t="str">
        <f>IF(H69="NULL", "NULL","Retrospective")</f>
        <v>Retrospective</v>
      </c>
      <c r="G69" s="2" t="s">
        <v>34</v>
      </c>
      <c r="H69" s="2">
        <v>59</v>
      </c>
      <c r="I69" s="2" t="s">
        <v>35</v>
      </c>
      <c r="J69" s="2" t="s">
        <v>35</v>
      </c>
      <c r="K69" s="5">
        <v>34.700000000000003</v>
      </c>
      <c r="L69" s="4" t="s">
        <v>36</v>
      </c>
      <c r="M69" s="3" t="s">
        <v>36</v>
      </c>
      <c r="N69" s="3" t="s">
        <v>36</v>
      </c>
      <c r="O69" s="3" t="s">
        <v>36</v>
      </c>
      <c r="P69" s="3">
        <v>35.299999999999997</v>
      </c>
      <c r="Q69" s="13">
        <v>0</v>
      </c>
      <c r="R69" s="13">
        <v>59</v>
      </c>
      <c r="S69" s="13">
        <v>0</v>
      </c>
      <c r="T69" s="13" t="s">
        <v>255</v>
      </c>
      <c r="U69" s="3" t="s">
        <v>30</v>
      </c>
      <c r="V69" t="s">
        <v>38</v>
      </c>
      <c r="W69" t="s">
        <v>38</v>
      </c>
      <c r="X69" s="2" t="s">
        <v>35</v>
      </c>
      <c r="Y69" s="2" t="s">
        <v>35</v>
      </c>
      <c r="Z69" s="12">
        <v>0</v>
      </c>
      <c r="AA69" s="12">
        <v>1</v>
      </c>
      <c r="AB69" s="12">
        <v>1</v>
      </c>
      <c r="AC69" s="12">
        <v>896</v>
      </c>
    </row>
    <row r="70" spans="1:29" x14ac:dyDescent="0.2">
      <c r="A70" s="2">
        <v>69</v>
      </c>
      <c r="B70" s="2" t="s">
        <v>30</v>
      </c>
      <c r="C70" s="2" t="s">
        <v>256</v>
      </c>
      <c r="D70" s="2">
        <v>2006</v>
      </c>
      <c r="E70" s="2" t="s">
        <v>257</v>
      </c>
      <c r="F70" s="2" t="s">
        <v>43</v>
      </c>
      <c r="G70" s="2" t="s">
        <v>34</v>
      </c>
      <c r="H70" s="2">
        <v>80</v>
      </c>
      <c r="I70" s="2" t="s">
        <v>35</v>
      </c>
      <c r="J70" s="2" t="s">
        <v>35</v>
      </c>
      <c r="K70" s="5">
        <v>33.5</v>
      </c>
      <c r="L70" s="4" t="s">
        <v>36</v>
      </c>
      <c r="M70" s="3" t="s">
        <v>36</v>
      </c>
      <c r="N70" s="5">
        <v>25</v>
      </c>
      <c r="O70" s="5">
        <v>39</v>
      </c>
      <c r="P70" s="3" t="s">
        <v>36</v>
      </c>
      <c r="Q70" s="13">
        <v>0</v>
      </c>
      <c r="R70" s="13">
        <v>80</v>
      </c>
      <c r="S70" s="13">
        <v>0</v>
      </c>
      <c r="T70" s="13" t="s">
        <v>80</v>
      </c>
      <c r="U70" s="3" t="s">
        <v>30</v>
      </c>
      <c r="V70" t="s">
        <v>38</v>
      </c>
      <c r="W70" t="s">
        <v>38</v>
      </c>
      <c r="X70" s="2" t="s">
        <v>35</v>
      </c>
      <c r="Y70" s="2" t="s">
        <v>35</v>
      </c>
      <c r="Z70" s="12">
        <v>0</v>
      </c>
      <c r="AA70" s="12">
        <v>1</v>
      </c>
      <c r="AB70" s="12">
        <v>0</v>
      </c>
      <c r="AC70" s="12" t="s">
        <v>39</v>
      </c>
    </row>
    <row r="71" spans="1:29" x14ac:dyDescent="0.2">
      <c r="A71" s="2">
        <v>70</v>
      </c>
      <c r="B71" s="2" t="s">
        <v>30</v>
      </c>
      <c r="C71" s="2" t="s">
        <v>258</v>
      </c>
      <c r="D71" s="2">
        <v>1999</v>
      </c>
      <c r="E71" s="2" t="s">
        <v>259</v>
      </c>
      <c r="F71" s="2" t="s">
        <v>53</v>
      </c>
      <c r="G71" s="2" t="s">
        <v>34</v>
      </c>
      <c r="H71" s="2">
        <v>90</v>
      </c>
      <c r="I71" s="2" t="s">
        <v>35</v>
      </c>
      <c r="J71" s="2" t="s">
        <v>35</v>
      </c>
      <c r="K71" s="3" t="s">
        <v>36</v>
      </c>
      <c r="L71" s="4" t="s">
        <v>36</v>
      </c>
      <c r="M71" s="3" t="s">
        <v>36</v>
      </c>
      <c r="N71" s="5">
        <v>35</v>
      </c>
      <c r="O71" s="5">
        <v>54</v>
      </c>
      <c r="P71" s="3" t="s">
        <v>36</v>
      </c>
      <c r="Q71" s="13">
        <v>0</v>
      </c>
      <c r="R71" s="13">
        <v>90</v>
      </c>
      <c r="S71" s="13">
        <v>0</v>
      </c>
      <c r="T71" s="13" t="s">
        <v>260</v>
      </c>
      <c r="U71" s="3" t="s">
        <v>30</v>
      </c>
      <c r="V71" t="s">
        <v>38</v>
      </c>
      <c r="W71" t="s">
        <v>38</v>
      </c>
      <c r="X71" s="2" t="s">
        <v>35</v>
      </c>
      <c r="Y71" s="2" t="s">
        <v>35</v>
      </c>
      <c r="Z71" s="12">
        <v>0</v>
      </c>
      <c r="AA71" s="12">
        <v>1</v>
      </c>
      <c r="AB71" s="12">
        <v>0</v>
      </c>
      <c r="AC71" s="12" t="s">
        <v>39</v>
      </c>
    </row>
    <row r="72" spans="1:29" x14ac:dyDescent="0.2">
      <c r="A72" s="2">
        <v>71</v>
      </c>
      <c r="B72" s="2" t="s">
        <v>30</v>
      </c>
      <c r="C72" s="2" t="s">
        <v>261</v>
      </c>
      <c r="D72" s="2">
        <v>1995</v>
      </c>
      <c r="E72" s="2" t="s">
        <v>262</v>
      </c>
      <c r="F72" s="2" t="str">
        <f>IF(H72="NULL", "NULL","Retrospective")</f>
        <v>Retrospective</v>
      </c>
      <c r="G72" s="2" t="s">
        <v>34</v>
      </c>
      <c r="H72" s="2">
        <v>215</v>
      </c>
      <c r="I72" s="2" t="s">
        <v>35</v>
      </c>
      <c r="J72" s="2" t="s">
        <v>35</v>
      </c>
      <c r="K72" s="5">
        <v>36</v>
      </c>
      <c r="L72" s="4" t="s">
        <v>36</v>
      </c>
      <c r="M72" s="3" t="s">
        <v>36</v>
      </c>
      <c r="N72" s="5">
        <v>23</v>
      </c>
      <c r="O72" s="5">
        <v>54</v>
      </c>
      <c r="P72" s="3" t="s">
        <v>36</v>
      </c>
      <c r="Q72" s="13">
        <v>0</v>
      </c>
      <c r="R72" s="13">
        <v>215</v>
      </c>
      <c r="S72" s="13">
        <v>0</v>
      </c>
      <c r="T72" s="13" t="s">
        <v>263</v>
      </c>
      <c r="U72" s="3" t="s">
        <v>30</v>
      </c>
      <c r="V72" t="s">
        <v>38</v>
      </c>
      <c r="W72" t="s">
        <v>38</v>
      </c>
      <c r="X72" s="2" t="s">
        <v>35</v>
      </c>
      <c r="Y72" s="2" t="s">
        <v>35</v>
      </c>
      <c r="Z72" s="12">
        <v>0</v>
      </c>
      <c r="AA72" s="12">
        <v>1</v>
      </c>
      <c r="AB72" s="12">
        <v>1</v>
      </c>
      <c r="AC72" s="12">
        <v>656</v>
      </c>
    </row>
    <row r="73" spans="1:29" x14ac:dyDescent="0.2">
      <c r="A73" s="2">
        <v>72</v>
      </c>
      <c r="B73" s="2" t="s">
        <v>30</v>
      </c>
      <c r="C73" s="2" t="s">
        <v>264</v>
      </c>
      <c r="D73" s="2">
        <v>1995</v>
      </c>
      <c r="E73" s="2" t="s">
        <v>265</v>
      </c>
      <c r="F73" s="2" t="str">
        <f>IF(H73="NULL", "NULL","Retrospective")</f>
        <v>Retrospective</v>
      </c>
      <c r="G73" s="2" t="s">
        <v>266</v>
      </c>
      <c r="H73" s="2">
        <v>500</v>
      </c>
      <c r="I73" s="2" t="s">
        <v>35</v>
      </c>
      <c r="J73" s="2" t="s">
        <v>35</v>
      </c>
      <c r="K73" s="5">
        <v>43.2</v>
      </c>
      <c r="L73" s="4" t="s">
        <v>36</v>
      </c>
      <c r="M73" s="3" t="s">
        <v>36</v>
      </c>
      <c r="N73" s="5">
        <v>21</v>
      </c>
      <c r="O73" s="5">
        <v>69</v>
      </c>
      <c r="P73" s="3" t="s">
        <v>36</v>
      </c>
      <c r="Q73" s="13">
        <v>1</v>
      </c>
      <c r="R73" s="13">
        <v>500</v>
      </c>
      <c r="S73" s="13">
        <v>1</v>
      </c>
      <c r="T73" s="20" t="s">
        <v>267</v>
      </c>
      <c r="U73" s="3" t="s">
        <v>36</v>
      </c>
      <c r="V73" s="2" t="s">
        <v>268</v>
      </c>
      <c r="W73" t="s">
        <v>38</v>
      </c>
      <c r="X73" s="2" t="s">
        <v>35</v>
      </c>
      <c r="Y73" s="2" t="s">
        <v>35</v>
      </c>
      <c r="Z73" s="12">
        <v>0</v>
      </c>
      <c r="AA73" s="12">
        <v>1</v>
      </c>
      <c r="AB73" s="12">
        <v>1</v>
      </c>
      <c r="AC73" s="12">
        <v>667</v>
      </c>
    </row>
    <row r="74" spans="1:29" x14ac:dyDescent="0.2">
      <c r="A74" s="2">
        <v>73</v>
      </c>
      <c r="B74" s="2" t="s">
        <v>30</v>
      </c>
      <c r="C74" s="2" t="s">
        <v>269</v>
      </c>
      <c r="D74" s="2">
        <v>2001</v>
      </c>
      <c r="E74" s="2" t="s">
        <v>270</v>
      </c>
      <c r="F74" s="2" t="s">
        <v>43</v>
      </c>
      <c r="G74" s="2" t="s">
        <v>34</v>
      </c>
      <c r="H74" s="2">
        <v>69</v>
      </c>
      <c r="I74" s="2" t="s">
        <v>35</v>
      </c>
      <c r="J74" s="2" t="s">
        <v>35</v>
      </c>
      <c r="K74" s="5">
        <v>43.9</v>
      </c>
      <c r="L74" s="4" t="s">
        <v>36</v>
      </c>
      <c r="M74" s="3" t="s">
        <v>36</v>
      </c>
      <c r="N74" s="3" t="s">
        <v>36</v>
      </c>
      <c r="O74" s="3" t="s">
        <v>36</v>
      </c>
      <c r="P74" s="3">
        <v>47.3</v>
      </c>
      <c r="Q74" s="13">
        <v>0</v>
      </c>
      <c r="R74" s="13">
        <v>69</v>
      </c>
      <c r="S74" s="13">
        <v>0</v>
      </c>
      <c r="T74" s="13" t="s">
        <v>271</v>
      </c>
      <c r="U74" s="3" t="s">
        <v>30</v>
      </c>
      <c r="V74" t="s">
        <v>38</v>
      </c>
      <c r="W74" t="s">
        <v>38</v>
      </c>
      <c r="X74" s="2" t="s">
        <v>35</v>
      </c>
      <c r="Y74" s="2" t="s">
        <v>35</v>
      </c>
      <c r="Z74" s="12">
        <v>0</v>
      </c>
      <c r="AA74" s="12">
        <v>1</v>
      </c>
      <c r="AB74" s="12">
        <v>0</v>
      </c>
      <c r="AC74" s="12" t="s">
        <v>39</v>
      </c>
    </row>
    <row r="75" spans="1:29" x14ac:dyDescent="0.2">
      <c r="A75" s="2">
        <v>74</v>
      </c>
      <c r="B75" s="2" t="s">
        <v>30</v>
      </c>
      <c r="C75" s="2" t="s">
        <v>272</v>
      </c>
      <c r="D75" s="2">
        <v>2003</v>
      </c>
      <c r="E75" s="2" t="s">
        <v>273</v>
      </c>
      <c r="F75" s="2" t="s">
        <v>53</v>
      </c>
      <c r="G75" s="2" t="s">
        <v>34</v>
      </c>
      <c r="H75" s="2">
        <v>36</v>
      </c>
      <c r="I75" s="2" t="s">
        <v>35</v>
      </c>
      <c r="J75" s="2" t="s">
        <v>35</v>
      </c>
      <c r="K75" s="3" t="s">
        <v>36</v>
      </c>
      <c r="L75" s="4" t="s">
        <v>36</v>
      </c>
      <c r="M75" s="3" t="s">
        <v>36</v>
      </c>
      <c r="N75" s="5">
        <v>30</v>
      </c>
      <c r="O75" s="5">
        <v>52</v>
      </c>
      <c r="P75" s="3" t="s">
        <v>36</v>
      </c>
      <c r="Q75" s="13">
        <v>0</v>
      </c>
      <c r="R75" s="13">
        <v>36</v>
      </c>
      <c r="S75" s="13">
        <v>0</v>
      </c>
      <c r="T75" s="13" t="s">
        <v>274</v>
      </c>
      <c r="U75" s="3" t="s">
        <v>30</v>
      </c>
      <c r="V75" t="s">
        <v>38</v>
      </c>
      <c r="W75" t="s">
        <v>38</v>
      </c>
      <c r="X75" s="2" t="s">
        <v>35</v>
      </c>
      <c r="Y75" s="2" t="s">
        <v>35</v>
      </c>
      <c r="Z75" s="12">
        <v>0</v>
      </c>
      <c r="AA75" s="12">
        <v>1</v>
      </c>
      <c r="AB75" s="12">
        <v>0</v>
      </c>
      <c r="AC75" s="12" t="s">
        <v>39</v>
      </c>
    </row>
    <row r="76" spans="1:29" x14ac:dyDescent="0.2">
      <c r="A76" s="2">
        <v>75</v>
      </c>
      <c r="B76" s="2" t="s">
        <v>30</v>
      </c>
      <c r="C76" s="2" t="s">
        <v>275</v>
      </c>
      <c r="D76" s="2">
        <v>2006</v>
      </c>
      <c r="E76" s="2" t="s">
        <v>276</v>
      </c>
      <c r="F76" s="2" t="str">
        <f>IF(H76="NULL", "NULL","Retrospective")</f>
        <v>Retrospective</v>
      </c>
      <c r="G76" s="2" t="s">
        <v>34</v>
      </c>
      <c r="H76" s="2">
        <v>144</v>
      </c>
      <c r="I76" s="2" t="s">
        <v>35</v>
      </c>
      <c r="J76" s="2" t="s">
        <v>35</v>
      </c>
      <c r="K76" s="5">
        <v>41</v>
      </c>
      <c r="L76" s="4" t="s">
        <v>36</v>
      </c>
      <c r="M76" s="3" t="s">
        <v>36</v>
      </c>
      <c r="N76" s="5">
        <v>21</v>
      </c>
      <c r="O76" s="5">
        <v>69</v>
      </c>
      <c r="P76" s="3" t="s">
        <v>36</v>
      </c>
      <c r="Q76" s="13">
        <v>0</v>
      </c>
      <c r="R76" s="13">
        <v>144</v>
      </c>
      <c r="S76" s="13">
        <v>0</v>
      </c>
      <c r="T76" s="13" t="s">
        <v>277</v>
      </c>
      <c r="U76" s="3" t="s">
        <v>30</v>
      </c>
      <c r="V76" t="s">
        <v>38</v>
      </c>
      <c r="W76" t="s">
        <v>38</v>
      </c>
      <c r="X76" s="2" t="s">
        <v>35</v>
      </c>
      <c r="Y76" s="2" t="s">
        <v>35</v>
      </c>
      <c r="Z76" s="12">
        <v>0</v>
      </c>
      <c r="AA76" s="12">
        <v>1</v>
      </c>
      <c r="AB76" s="12">
        <v>0</v>
      </c>
      <c r="AC76" s="12" t="s">
        <v>39</v>
      </c>
    </row>
    <row r="77" spans="1:29" x14ac:dyDescent="0.2">
      <c r="A77" s="2">
        <v>76</v>
      </c>
      <c r="B77" s="2" t="s">
        <v>30</v>
      </c>
      <c r="C77" s="2" t="s">
        <v>278</v>
      </c>
      <c r="D77" s="2">
        <v>2009</v>
      </c>
      <c r="E77" s="2" t="s">
        <v>279</v>
      </c>
      <c r="F77" s="2" t="str">
        <f>IF(H77="NULL", "NULL","Retrospective")</f>
        <v>Retrospective</v>
      </c>
      <c r="G77" s="2" t="s">
        <v>34</v>
      </c>
      <c r="H77" s="2">
        <v>78</v>
      </c>
      <c r="I77" s="2" t="s">
        <v>35</v>
      </c>
      <c r="J77" s="2" t="s">
        <v>35</v>
      </c>
      <c r="K77" s="5">
        <v>46.6</v>
      </c>
      <c r="L77" s="4" t="s">
        <v>36</v>
      </c>
      <c r="M77" s="3" t="s">
        <v>36</v>
      </c>
      <c r="N77" s="5">
        <v>35</v>
      </c>
      <c r="O77" s="5">
        <v>64</v>
      </c>
      <c r="P77" s="3" t="s">
        <v>36</v>
      </c>
      <c r="Q77" s="13">
        <v>0</v>
      </c>
      <c r="R77" s="13">
        <v>78</v>
      </c>
      <c r="S77" s="13">
        <v>0</v>
      </c>
      <c r="T77" s="13" t="s">
        <v>280</v>
      </c>
      <c r="U77" s="3" t="s">
        <v>30</v>
      </c>
      <c r="V77" t="s">
        <v>38</v>
      </c>
      <c r="W77" t="s">
        <v>38</v>
      </c>
      <c r="X77" s="2" t="s">
        <v>35</v>
      </c>
      <c r="Y77" s="2" t="s">
        <v>35</v>
      </c>
      <c r="Z77" s="12">
        <v>0</v>
      </c>
      <c r="AA77" s="12">
        <v>1</v>
      </c>
      <c r="AB77" s="12">
        <v>0</v>
      </c>
      <c r="AC77" s="12" t="s">
        <v>39</v>
      </c>
    </row>
    <row r="78" spans="1:29" x14ac:dyDescent="0.2">
      <c r="A78" s="2">
        <v>77</v>
      </c>
      <c r="B78" s="2" t="s">
        <v>30</v>
      </c>
      <c r="C78" s="2" t="s">
        <v>281</v>
      </c>
      <c r="D78" s="2">
        <v>2003</v>
      </c>
      <c r="E78" s="2" t="s">
        <v>282</v>
      </c>
      <c r="F78" s="2" t="str">
        <f>IF(H78="NULL", "NULL","Retrospective")</f>
        <v>Retrospective</v>
      </c>
      <c r="G78" s="2" t="s">
        <v>34</v>
      </c>
      <c r="H78" s="2">
        <v>120</v>
      </c>
      <c r="I78" s="2" t="s">
        <v>35</v>
      </c>
      <c r="J78" s="2" t="s">
        <v>35</v>
      </c>
      <c r="K78" s="5">
        <v>44.8</v>
      </c>
      <c r="L78" s="4" t="s">
        <v>36</v>
      </c>
      <c r="M78" s="3" t="s">
        <v>36</v>
      </c>
      <c r="N78" s="5">
        <v>23</v>
      </c>
      <c r="O78" s="5">
        <v>74</v>
      </c>
      <c r="P78" s="3" t="s">
        <v>36</v>
      </c>
      <c r="Q78" s="13">
        <v>0</v>
      </c>
      <c r="R78" s="13">
        <v>120</v>
      </c>
      <c r="S78" s="13">
        <v>0</v>
      </c>
      <c r="T78" s="13" t="s">
        <v>283</v>
      </c>
      <c r="U78" s="3" t="s">
        <v>30</v>
      </c>
      <c r="V78" t="s">
        <v>38</v>
      </c>
      <c r="W78" t="s">
        <v>38</v>
      </c>
      <c r="X78" s="2" t="s">
        <v>35</v>
      </c>
      <c r="Y78" s="2" t="s">
        <v>35</v>
      </c>
      <c r="Z78" s="12">
        <v>0</v>
      </c>
      <c r="AA78" s="12">
        <v>1</v>
      </c>
      <c r="AB78" s="12">
        <v>0</v>
      </c>
      <c r="AC78" s="12" t="s">
        <v>39</v>
      </c>
    </row>
    <row r="79" spans="1:29" x14ac:dyDescent="0.2">
      <c r="A79" s="2">
        <v>78</v>
      </c>
      <c r="B79" s="2" t="s">
        <v>30</v>
      </c>
      <c r="C79" s="2" t="s">
        <v>284</v>
      </c>
      <c r="D79" s="2">
        <v>1995</v>
      </c>
      <c r="E79" s="2" t="s">
        <v>285</v>
      </c>
      <c r="F79" s="2" t="str">
        <f>IF(H79="NULL", "NULL","Retrospective")</f>
        <v>Retrospective</v>
      </c>
      <c r="G79" s="2" t="s">
        <v>34</v>
      </c>
      <c r="H79" s="2">
        <v>28</v>
      </c>
      <c r="I79" s="2" t="s">
        <v>35</v>
      </c>
      <c r="J79" s="2" t="s">
        <v>35</v>
      </c>
      <c r="K79" s="3" t="s">
        <v>36</v>
      </c>
      <c r="L79" s="4" t="s">
        <v>36</v>
      </c>
      <c r="M79" s="3" t="s">
        <v>36</v>
      </c>
      <c r="N79" s="5">
        <v>20</v>
      </c>
      <c r="O79" s="5">
        <v>80</v>
      </c>
      <c r="P79" s="3" t="s">
        <v>36</v>
      </c>
      <c r="Q79" s="13">
        <v>0</v>
      </c>
      <c r="R79" s="13">
        <v>28</v>
      </c>
      <c r="S79" s="13">
        <v>0</v>
      </c>
      <c r="T79" s="13" t="s">
        <v>115</v>
      </c>
      <c r="U79" s="3" t="s">
        <v>30</v>
      </c>
      <c r="V79" t="s">
        <v>38</v>
      </c>
      <c r="W79" t="s">
        <v>38</v>
      </c>
      <c r="X79" s="2" t="s">
        <v>35</v>
      </c>
      <c r="Y79" s="2" t="s">
        <v>35</v>
      </c>
      <c r="Z79" s="12">
        <v>0</v>
      </c>
      <c r="AA79" s="12">
        <v>1</v>
      </c>
      <c r="AB79" s="12">
        <v>0</v>
      </c>
      <c r="AC79" s="12" t="s">
        <v>39</v>
      </c>
    </row>
    <row r="80" spans="1:29" x14ac:dyDescent="0.2">
      <c r="A80" s="2">
        <v>79</v>
      </c>
      <c r="B80" s="2" t="s">
        <v>30</v>
      </c>
      <c r="C80" s="2" t="s">
        <v>286</v>
      </c>
      <c r="D80" s="2">
        <v>2007</v>
      </c>
      <c r="E80" s="2" t="s">
        <v>287</v>
      </c>
      <c r="F80" s="2" t="str">
        <f>IF(H80="NULL", "NULL","Retrospective")</f>
        <v>Retrospective</v>
      </c>
      <c r="G80" s="2" t="s">
        <v>34</v>
      </c>
      <c r="H80" s="2">
        <v>258</v>
      </c>
      <c r="I80" s="2" t="s">
        <v>35</v>
      </c>
      <c r="J80" s="2" t="s">
        <v>35</v>
      </c>
      <c r="K80" s="5">
        <v>50</v>
      </c>
      <c r="L80" s="4" t="s">
        <v>36</v>
      </c>
      <c r="M80" s="3" t="s">
        <v>36</v>
      </c>
      <c r="N80" s="5">
        <v>21</v>
      </c>
      <c r="O80" s="5">
        <v>90</v>
      </c>
      <c r="P80" s="3" t="s">
        <v>36</v>
      </c>
      <c r="Q80" s="13">
        <v>0</v>
      </c>
      <c r="R80" s="13">
        <v>258</v>
      </c>
      <c r="S80" s="13">
        <v>0</v>
      </c>
      <c r="T80" s="13" t="s">
        <v>288</v>
      </c>
      <c r="U80" s="3" t="s">
        <v>30</v>
      </c>
      <c r="V80" t="s">
        <v>38</v>
      </c>
      <c r="W80" t="s">
        <v>38</v>
      </c>
      <c r="X80" s="2" t="s">
        <v>35</v>
      </c>
      <c r="Y80" s="2" t="s">
        <v>35</v>
      </c>
      <c r="Z80" s="12">
        <v>0</v>
      </c>
      <c r="AA80" s="12">
        <v>1</v>
      </c>
      <c r="AB80" s="12">
        <v>0</v>
      </c>
      <c r="AC80" s="12" t="s">
        <v>39</v>
      </c>
    </row>
    <row r="81" spans="1:29" x14ac:dyDescent="0.2">
      <c r="A81" s="2">
        <v>80</v>
      </c>
      <c r="B81" s="2" t="s">
        <v>30</v>
      </c>
      <c r="C81" s="2" t="s">
        <v>289</v>
      </c>
      <c r="D81" s="2">
        <v>2011</v>
      </c>
      <c r="E81" s="2" t="s">
        <v>290</v>
      </c>
      <c r="F81" s="2" t="s">
        <v>43</v>
      </c>
      <c r="G81" s="2" t="s">
        <v>34</v>
      </c>
      <c r="H81" s="2">
        <v>331</v>
      </c>
      <c r="I81" s="2" t="s">
        <v>35</v>
      </c>
      <c r="J81" s="2" t="s">
        <v>35</v>
      </c>
      <c r="K81" s="5">
        <v>30.1</v>
      </c>
      <c r="L81" s="4" t="s">
        <v>36</v>
      </c>
      <c r="M81" s="3" t="s">
        <v>36</v>
      </c>
      <c r="N81" s="3" t="s">
        <v>36</v>
      </c>
      <c r="O81" s="3" t="s">
        <v>36</v>
      </c>
      <c r="P81" s="3" t="s">
        <v>36</v>
      </c>
      <c r="Q81" s="13">
        <v>0</v>
      </c>
      <c r="R81" s="13">
        <v>331</v>
      </c>
      <c r="S81" s="13">
        <v>0</v>
      </c>
      <c r="T81" s="13" t="s">
        <v>291</v>
      </c>
      <c r="U81" s="3" t="s">
        <v>30</v>
      </c>
      <c r="V81" t="s">
        <v>38</v>
      </c>
      <c r="W81" t="s">
        <v>38</v>
      </c>
      <c r="X81" s="2" t="s">
        <v>35</v>
      </c>
      <c r="Y81" s="2" t="s">
        <v>35</v>
      </c>
      <c r="Z81" s="12">
        <v>0</v>
      </c>
      <c r="AA81" s="12">
        <v>1</v>
      </c>
      <c r="AB81" s="12">
        <v>0</v>
      </c>
      <c r="AC81" s="12" t="s">
        <v>39</v>
      </c>
    </row>
    <row r="82" spans="1:29" x14ac:dyDescent="0.2">
      <c r="A82" s="2">
        <v>81</v>
      </c>
      <c r="B82" s="2" t="s">
        <v>30</v>
      </c>
      <c r="C82" s="2" t="s">
        <v>292</v>
      </c>
      <c r="D82" s="2">
        <v>2006</v>
      </c>
      <c r="E82" s="2" t="s">
        <v>293</v>
      </c>
      <c r="F82" s="2" t="str">
        <f>IF(H82="NULL", "NULL","Retrospective")</f>
        <v>Retrospective</v>
      </c>
      <c r="G82" s="2" t="s">
        <v>34</v>
      </c>
      <c r="H82" s="2">
        <v>190</v>
      </c>
      <c r="I82" s="2" t="s">
        <v>35</v>
      </c>
      <c r="J82" s="2" t="s">
        <v>35</v>
      </c>
      <c r="K82" s="3" t="s">
        <v>36</v>
      </c>
      <c r="L82" s="4" t="s">
        <v>36</v>
      </c>
      <c r="M82" s="3" t="s">
        <v>36</v>
      </c>
      <c r="N82" s="5">
        <v>18</v>
      </c>
      <c r="O82" s="5">
        <v>55</v>
      </c>
      <c r="P82" s="3" t="s">
        <v>36</v>
      </c>
      <c r="Q82" s="13">
        <v>0</v>
      </c>
      <c r="R82" s="13">
        <v>190</v>
      </c>
      <c r="S82" s="13">
        <v>0</v>
      </c>
      <c r="T82" s="13" t="s">
        <v>294</v>
      </c>
      <c r="U82" s="3" t="s">
        <v>30</v>
      </c>
      <c r="V82" t="s">
        <v>38</v>
      </c>
      <c r="W82" t="s">
        <v>38</v>
      </c>
      <c r="X82" s="2" t="s">
        <v>35</v>
      </c>
      <c r="Y82" s="2" t="s">
        <v>35</v>
      </c>
      <c r="Z82" s="12">
        <v>0</v>
      </c>
      <c r="AA82" s="12">
        <v>1</v>
      </c>
      <c r="AB82" s="12">
        <v>0</v>
      </c>
      <c r="AC82" s="12" t="s">
        <v>39</v>
      </c>
    </row>
    <row r="83" spans="1:29" x14ac:dyDescent="0.2">
      <c r="A83" s="2">
        <v>82</v>
      </c>
      <c r="B83" s="2" t="s">
        <v>30</v>
      </c>
      <c r="C83" s="2" t="s">
        <v>295</v>
      </c>
      <c r="D83" s="2">
        <v>2014</v>
      </c>
      <c r="E83" s="2" t="s">
        <v>296</v>
      </c>
      <c r="F83" s="2" t="str">
        <f>IF(H83="NULL", "NULL","Retrospective")</f>
        <v>Retrospective</v>
      </c>
      <c r="G83" s="2" t="s">
        <v>34</v>
      </c>
      <c r="H83" s="2">
        <v>709</v>
      </c>
      <c r="I83" s="2" t="s">
        <v>35</v>
      </c>
      <c r="J83" s="2" t="s">
        <v>35</v>
      </c>
      <c r="K83" s="5">
        <v>49.5</v>
      </c>
      <c r="L83" s="4" t="s">
        <v>36</v>
      </c>
      <c r="M83" s="3" t="s">
        <v>36</v>
      </c>
      <c r="N83" s="5">
        <v>21</v>
      </c>
      <c r="O83" s="5">
        <v>96</v>
      </c>
      <c r="P83" s="3" t="s">
        <v>36</v>
      </c>
      <c r="Q83" s="13">
        <v>0</v>
      </c>
      <c r="R83" s="13">
        <v>709</v>
      </c>
      <c r="S83" s="13">
        <v>0</v>
      </c>
      <c r="T83" s="13" t="s">
        <v>297</v>
      </c>
      <c r="U83" s="3" t="s">
        <v>30</v>
      </c>
      <c r="V83" t="s">
        <v>38</v>
      </c>
      <c r="W83" t="s">
        <v>38</v>
      </c>
      <c r="X83" s="2" t="s">
        <v>35</v>
      </c>
      <c r="Y83" s="2" t="s">
        <v>35</v>
      </c>
      <c r="Z83" s="12">
        <v>0</v>
      </c>
      <c r="AA83" s="12">
        <v>1</v>
      </c>
      <c r="AB83" s="12">
        <v>1</v>
      </c>
      <c r="AC83" s="12">
        <v>893</v>
      </c>
    </row>
    <row r="84" spans="1:29" x14ac:dyDescent="0.2">
      <c r="A84" s="2">
        <v>83</v>
      </c>
      <c r="B84" s="2" t="s">
        <v>30</v>
      </c>
      <c r="C84" s="2" t="s">
        <v>298</v>
      </c>
      <c r="D84" s="2">
        <v>2007</v>
      </c>
      <c r="E84" s="2" t="s">
        <v>299</v>
      </c>
      <c r="F84" s="2" t="s">
        <v>53</v>
      </c>
      <c r="G84" s="2" t="s">
        <v>34</v>
      </c>
      <c r="H84" s="2">
        <v>136</v>
      </c>
      <c r="I84" s="2" t="s">
        <v>35</v>
      </c>
      <c r="J84" s="2" t="s">
        <v>35</v>
      </c>
      <c r="K84" s="3" t="s">
        <v>36</v>
      </c>
      <c r="L84" s="4" t="s">
        <v>36</v>
      </c>
      <c r="M84" s="3" t="s">
        <v>36</v>
      </c>
      <c r="N84" s="5">
        <v>21</v>
      </c>
      <c r="O84" s="5">
        <v>38</v>
      </c>
      <c r="P84" s="3" t="s">
        <v>36</v>
      </c>
      <c r="Q84" s="13">
        <v>0</v>
      </c>
      <c r="R84" s="13">
        <v>136</v>
      </c>
      <c r="S84" s="13">
        <v>0</v>
      </c>
      <c r="T84" s="13" t="s">
        <v>83</v>
      </c>
      <c r="U84" s="3" t="s">
        <v>30</v>
      </c>
      <c r="V84" t="s">
        <v>38</v>
      </c>
      <c r="W84" t="s">
        <v>38</v>
      </c>
      <c r="X84" s="2" t="s">
        <v>35</v>
      </c>
      <c r="Y84" s="2" t="s">
        <v>35</v>
      </c>
      <c r="Z84" s="12">
        <v>0</v>
      </c>
      <c r="AA84" s="12">
        <v>1</v>
      </c>
      <c r="AB84" s="12">
        <v>0</v>
      </c>
      <c r="AC84" s="12" t="s">
        <v>39</v>
      </c>
    </row>
    <row r="85" spans="1:29" x14ac:dyDescent="0.2">
      <c r="A85" s="2">
        <v>84</v>
      </c>
      <c r="B85" s="2" t="s">
        <v>30</v>
      </c>
      <c r="C85" s="2" t="s">
        <v>300</v>
      </c>
      <c r="D85" s="2">
        <v>2005</v>
      </c>
      <c r="E85" s="2" t="s">
        <v>301</v>
      </c>
      <c r="F85" s="2" t="s">
        <v>53</v>
      </c>
      <c r="G85" s="2" t="s">
        <v>34</v>
      </c>
      <c r="H85" s="2">
        <v>40</v>
      </c>
      <c r="I85" s="2" t="s">
        <v>35</v>
      </c>
      <c r="J85" s="2" t="s">
        <v>35</v>
      </c>
      <c r="K85" s="5">
        <v>53.4</v>
      </c>
      <c r="L85" s="4" t="s">
        <v>36</v>
      </c>
      <c r="M85" s="3" t="s">
        <v>36</v>
      </c>
      <c r="N85" s="3" t="s">
        <v>36</v>
      </c>
      <c r="O85" s="3" t="s">
        <v>36</v>
      </c>
      <c r="P85" s="3">
        <v>52.2</v>
      </c>
      <c r="Q85" s="13">
        <v>0</v>
      </c>
      <c r="R85" s="13">
        <v>40</v>
      </c>
      <c r="S85" s="13">
        <v>0</v>
      </c>
      <c r="T85" s="13" t="s">
        <v>150</v>
      </c>
      <c r="U85" s="3" t="s">
        <v>30</v>
      </c>
      <c r="V85" t="s">
        <v>38</v>
      </c>
      <c r="W85" t="s">
        <v>38</v>
      </c>
      <c r="X85" s="2" t="s">
        <v>35</v>
      </c>
      <c r="Y85" s="2" t="s">
        <v>35</v>
      </c>
      <c r="Z85" s="12">
        <v>0</v>
      </c>
      <c r="AA85" s="12">
        <v>1</v>
      </c>
      <c r="AB85" s="12">
        <v>0</v>
      </c>
      <c r="AC85" s="12" t="s">
        <v>39</v>
      </c>
    </row>
    <row r="86" spans="1:29" x14ac:dyDescent="0.2">
      <c r="A86" s="2">
        <v>85</v>
      </c>
      <c r="B86" s="2" t="s">
        <v>30</v>
      </c>
      <c r="C86" s="2" t="s">
        <v>302</v>
      </c>
      <c r="D86" s="2">
        <v>2010</v>
      </c>
      <c r="E86" s="2" t="s">
        <v>303</v>
      </c>
      <c r="F86" s="2" t="s">
        <v>43</v>
      </c>
      <c r="G86" s="2" t="s">
        <v>34</v>
      </c>
      <c r="H86" s="2">
        <v>30</v>
      </c>
      <c r="I86" s="2" t="s">
        <v>35</v>
      </c>
      <c r="J86" s="2" t="s">
        <v>35</v>
      </c>
      <c r="K86" s="5">
        <v>30.2</v>
      </c>
      <c r="L86" s="4" t="s">
        <v>36</v>
      </c>
      <c r="M86" s="3" t="s">
        <v>36</v>
      </c>
      <c r="N86" s="3" t="s">
        <v>36</v>
      </c>
      <c r="O86" s="3" t="s">
        <v>36</v>
      </c>
      <c r="P86" s="3">
        <v>28.9</v>
      </c>
      <c r="Q86" s="13">
        <v>0</v>
      </c>
      <c r="R86" s="13">
        <v>30</v>
      </c>
      <c r="S86" s="13">
        <v>0</v>
      </c>
      <c r="T86" s="13" t="s">
        <v>304</v>
      </c>
      <c r="U86" s="3" t="s">
        <v>30</v>
      </c>
      <c r="V86" t="s">
        <v>38</v>
      </c>
      <c r="W86" t="s">
        <v>38</v>
      </c>
      <c r="X86" s="2" t="s">
        <v>35</v>
      </c>
      <c r="Y86" s="2" t="s">
        <v>35</v>
      </c>
      <c r="Z86" s="12">
        <v>0</v>
      </c>
      <c r="AA86" s="12">
        <v>1</v>
      </c>
      <c r="AB86" s="12">
        <v>0</v>
      </c>
      <c r="AC86" s="12" t="s">
        <v>39</v>
      </c>
    </row>
    <row r="87" spans="1:29" x14ac:dyDescent="0.2">
      <c r="A87" s="2">
        <v>86</v>
      </c>
      <c r="B87" s="2" t="s">
        <v>30</v>
      </c>
      <c r="C87" s="2" t="s">
        <v>305</v>
      </c>
      <c r="D87" s="2">
        <v>1994</v>
      </c>
      <c r="E87" s="2" t="s">
        <v>306</v>
      </c>
      <c r="F87" s="2" t="str">
        <f>IF(H87="NULL", "NULL","Retrospective")</f>
        <v>Retrospective</v>
      </c>
      <c r="G87" s="2" t="s">
        <v>307</v>
      </c>
      <c r="H87" s="2">
        <v>1332</v>
      </c>
      <c r="I87" s="2" t="s">
        <v>35</v>
      </c>
      <c r="J87" s="2" t="s">
        <v>35</v>
      </c>
      <c r="K87" s="3" t="s">
        <v>36</v>
      </c>
      <c r="L87" s="4" t="s">
        <v>36</v>
      </c>
      <c r="M87" s="3" t="s">
        <v>36</v>
      </c>
      <c r="N87" s="5">
        <v>22</v>
      </c>
      <c r="O87" s="5">
        <v>68</v>
      </c>
      <c r="P87" s="3" t="s">
        <v>36</v>
      </c>
      <c r="Q87" s="13">
        <v>1</v>
      </c>
      <c r="R87" s="13">
        <v>1332</v>
      </c>
      <c r="S87" s="13">
        <v>1</v>
      </c>
      <c r="T87" s="20" t="s">
        <v>308</v>
      </c>
      <c r="U87" s="3" t="s">
        <v>36</v>
      </c>
      <c r="V87" s="2" t="s">
        <v>38</v>
      </c>
      <c r="W87" t="s">
        <v>38</v>
      </c>
      <c r="X87" s="2" t="s">
        <v>35</v>
      </c>
      <c r="Y87" s="2" t="s">
        <v>35</v>
      </c>
      <c r="Z87" s="12">
        <v>0</v>
      </c>
      <c r="AA87" s="12">
        <v>1</v>
      </c>
      <c r="AB87" s="12">
        <v>1</v>
      </c>
      <c r="AC87" s="12">
        <v>748</v>
      </c>
    </row>
    <row r="88" spans="1:29" x14ac:dyDescent="0.2">
      <c r="A88" s="2">
        <v>87</v>
      </c>
      <c r="B88" s="2" t="s">
        <v>30</v>
      </c>
      <c r="C88" s="2" t="s">
        <v>309</v>
      </c>
      <c r="D88" s="2">
        <v>2010</v>
      </c>
      <c r="E88" s="2" t="s">
        <v>310</v>
      </c>
      <c r="F88" s="2" t="str">
        <f>IF(H88="NULL", "NULL","Retrospective")</f>
        <v>Retrospective</v>
      </c>
      <c r="G88" s="2" t="s">
        <v>311</v>
      </c>
      <c r="H88" s="2">
        <v>1001</v>
      </c>
      <c r="I88" s="2" t="s">
        <v>35</v>
      </c>
      <c r="J88" s="2" t="s">
        <v>35</v>
      </c>
      <c r="K88" s="5">
        <v>32.6</v>
      </c>
      <c r="L88" s="4" t="s">
        <v>36</v>
      </c>
      <c r="M88" s="3" t="s">
        <v>36</v>
      </c>
      <c r="N88" s="5">
        <v>19</v>
      </c>
      <c r="O88" s="5">
        <v>57</v>
      </c>
      <c r="P88" s="3" t="s">
        <v>36</v>
      </c>
      <c r="Q88" s="13">
        <v>1</v>
      </c>
      <c r="R88" s="13">
        <v>1001</v>
      </c>
      <c r="S88" s="13">
        <v>1</v>
      </c>
      <c r="T88" s="20" t="s">
        <v>312</v>
      </c>
      <c r="U88" s="3" t="s">
        <v>36</v>
      </c>
      <c r="V88" s="2" t="s">
        <v>38</v>
      </c>
      <c r="W88" t="s">
        <v>38</v>
      </c>
      <c r="X88" s="2" t="s">
        <v>35</v>
      </c>
      <c r="Y88" s="2" t="s">
        <v>35</v>
      </c>
      <c r="Z88" s="12">
        <v>0</v>
      </c>
      <c r="AA88" s="12">
        <v>1</v>
      </c>
      <c r="AB88" s="12">
        <v>0</v>
      </c>
      <c r="AC88" s="12" t="s">
        <v>39</v>
      </c>
    </row>
    <row r="89" spans="1:29" x14ac:dyDescent="0.2">
      <c r="A89" s="2">
        <v>88</v>
      </c>
      <c r="B89" s="2" t="s">
        <v>30</v>
      </c>
      <c r="C89" s="2" t="s">
        <v>313</v>
      </c>
      <c r="D89" s="2">
        <v>2008</v>
      </c>
      <c r="E89" s="2" t="s">
        <v>314</v>
      </c>
      <c r="F89" s="2" t="str">
        <f>IF(H89="NULL", "NULL","Retrospective")</f>
        <v>Retrospective</v>
      </c>
      <c r="G89" s="2" t="s">
        <v>34</v>
      </c>
      <c r="H89" s="2">
        <v>20</v>
      </c>
      <c r="I89" s="2" t="s">
        <v>35</v>
      </c>
      <c r="J89" s="2" t="s">
        <v>35</v>
      </c>
      <c r="K89" s="3" t="s">
        <v>36</v>
      </c>
      <c r="L89" s="4" t="s">
        <v>36</v>
      </c>
      <c r="M89" s="3" t="s">
        <v>36</v>
      </c>
      <c r="N89" s="5">
        <v>21</v>
      </c>
      <c r="O89" s="5">
        <v>50</v>
      </c>
      <c r="P89" s="3" t="s">
        <v>36</v>
      </c>
      <c r="Q89" s="13">
        <v>0</v>
      </c>
      <c r="R89" s="13">
        <v>20</v>
      </c>
      <c r="S89" s="13">
        <v>0</v>
      </c>
      <c r="T89" s="13" t="s">
        <v>54</v>
      </c>
      <c r="U89" s="3" t="s">
        <v>30</v>
      </c>
      <c r="V89" t="s">
        <v>38</v>
      </c>
      <c r="W89" t="s">
        <v>38</v>
      </c>
      <c r="X89" s="2" t="s">
        <v>35</v>
      </c>
      <c r="Y89" s="2" t="s">
        <v>35</v>
      </c>
      <c r="Z89" s="12">
        <v>0</v>
      </c>
      <c r="AA89" s="12">
        <v>1</v>
      </c>
      <c r="AB89" s="12">
        <v>0</v>
      </c>
      <c r="AC89" s="12" t="s">
        <v>39</v>
      </c>
    </row>
    <row r="90" spans="1:29" x14ac:dyDescent="0.2">
      <c r="A90" s="2">
        <v>89</v>
      </c>
      <c r="B90" s="2" t="s">
        <v>30</v>
      </c>
      <c r="C90" s="2" t="s">
        <v>315</v>
      </c>
      <c r="D90" s="2">
        <v>1995</v>
      </c>
      <c r="E90" s="2" t="s">
        <v>316</v>
      </c>
      <c r="F90" s="2" t="s">
        <v>43</v>
      </c>
      <c r="G90" s="2" t="s">
        <v>34</v>
      </c>
      <c r="H90" s="2">
        <v>38</v>
      </c>
      <c r="I90" s="2" t="s">
        <v>35</v>
      </c>
      <c r="J90" s="2" t="s">
        <v>35</v>
      </c>
      <c r="K90" s="3" t="s">
        <v>36</v>
      </c>
      <c r="L90" s="4" t="s">
        <v>36</v>
      </c>
      <c r="M90" s="3" t="s">
        <v>36</v>
      </c>
      <c r="N90" s="5">
        <v>36</v>
      </c>
      <c r="O90" s="5">
        <v>68</v>
      </c>
      <c r="P90" s="3" t="s">
        <v>36</v>
      </c>
      <c r="Q90" s="13">
        <v>0</v>
      </c>
      <c r="R90" s="13">
        <v>38</v>
      </c>
      <c r="S90" s="13">
        <v>0</v>
      </c>
      <c r="T90" s="13" t="s">
        <v>317</v>
      </c>
      <c r="U90" s="3" t="s">
        <v>30</v>
      </c>
      <c r="V90" t="s">
        <v>38</v>
      </c>
      <c r="W90" t="s">
        <v>38</v>
      </c>
      <c r="X90" s="2" t="s">
        <v>35</v>
      </c>
      <c r="Y90" s="2" t="s">
        <v>35</v>
      </c>
      <c r="Z90" s="12">
        <v>0</v>
      </c>
      <c r="AA90" s="12">
        <v>1</v>
      </c>
      <c r="AB90" s="12">
        <v>0</v>
      </c>
      <c r="AC90" s="12" t="s">
        <v>39</v>
      </c>
    </row>
    <row r="91" spans="1:29" x14ac:dyDescent="0.2">
      <c r="A91" s="2">
        <v>90</v>
      </c>
      <c r="B91" s="2" t="s">
        <v>30</v>
      </c>
      <c r="C91" s="2" t="s">
        <v>318</v>
      </c>
      <c r="D91" s="2">
        <v>2007</v>
      </c>
      <c r="E91" s="2" t="s">
        <v>319</v>
      </c>
      <c r="F91" s="2" t="str">
        <f>IF(H91="NULL", "NULL","Retrospective")</f>
        <v>Retrospective</v>
      </c>
      <c r="G91" s="2" t="s">
        <v>34</v>
      </c>
      <c r="H91" s="2">
        <v>235</v>
      </c>
      <c r="I91" s="2" t="s">
        <v>35</v>
      </c>
      <c r="J91" s="2" t="s">
        <v>35</v>
      </c>
      <c r="K91" s="5">
        <v>47.9</v>
      </c>
      <c r="L91" s="4" t="s">
        <v>36</v>
      </c>
      <c r="M91" s="3" t="s">
        <v>36</v>
      </c>
      <c r="N91" s="5">
        <v>29</v>
      </c>
      <c r="O91" s="5">
        <v>74</v>
      </c>
      <c r="P91" s="3" t="s">
        <v>36</v>
      </c>
      <c r="Q91" s="13">
        <v>0</v>
      </c>
      <c r="R91" s="13">
        <v>235</v>
      </c>
      <c r="S91" s="13">
        <v>0</v>
      </c>
      <c r="T91" s="13" t="s">
        <v>320</v>
      </c>
      <c r="U91" s="3" t="s">
        <v>30</v>
      </c>
      <c r="V91" t="s">
        <v>38</v>
      </c>
      <c r="W91" t="s">
        <v>38</v>
      </c>
      <c r="X91" s="2" t="s">
        <v>35</v>
      </c>
      <c r="Y91" s="2" t="s">
        <v>35</v>
      </c>
      <c r="Z91" s="12">
        <v>0</v>
      </c>
      <c r="AA91" s="12">
        <v>1</v>
      </c>
      <c r="AB91" s="12">
        <v>0</v>
      </c>
      <c r="AC91" s="12" t="s">
        <v>39</v>
      </c>
    </row>
    <row r="92" spans="1:29" x14ac:dyDescent="0.2">
      <c r="A92" s="2">
        <v>91</v>
      </c>
      <c r="B92" s="2" t="s">
        <v>30</v>
      </c>
      <c r="C92" s="2" t="s">
        <v>321</v>
      </c>
      <c r="D92" s="2">
        <v>2003</v>
      </c>
      <c r="E92" s="2" t="s">
        <v>322</v>
      </c>
      <c r="F92" s="2" t="s">
        <v>43</v>
      </c>
      <c r="G92" s="2" t="s">
        <v>34</v>
      </c>
      <c r="H92" s="2">
        <v>8</v>
      </c>
      <c r="I92" s="2" t="s">
        <v>35</v>
      </c>
      <c r="J92" s="2" t="s">
        <v>35</v>
      </c>
      <c r="K92" s="3" t="s">
        <v>36</v>
      </c>
      <c r="L92" s="4" t="s">
        <v>36</v>
      </c>
      <c r="M92" s="3" t="s">
        <v>36</v>
      </c>
      <c r="N92" s="5">
        <v>40</v>
      </c>
      <c r="O92" s="5">
        <v>51</v>
      </c>
      <c r="P92" s="3" t="s">
        <v>36</v>
      </c>
      <c r="Q92" s="13">
        <v>0</v>
      </c>
      <c r="R92" s="13">
        <v>8</v>
      </c>
      <c r="S92" s="13">
        <v>0</v>
      </c>
      <c r="T92" s="13" t="s">
        <v>211</v>
      </c>
      <c r="U92" s="3" t="s">
        <v>30</v>
      </c>
      <c r="V92" t="s">
        <v>38</v>
      </c>
      <c r="W92" t="s">
        <v>38</v>
      </c>
      <c r="X92" s="2" t="s">
        <v>35</v>
      </c>
      <c r="Y92" s="2" t="s">
        <v>35</v>
      </c>
      <c r="Z92" s="12">
        <v>0</v>
      </c>
      <c r="AA92" s="12">
        <v>1</v>
      </c>
      <c r="AB92" s="12">
        <v>0</v>
      </c>
      <c r="AC92" s="12" t="s">
        <v>39</v>
      </c>
    </row>
    <row r="93" spans="1:29" x14ac:dyDescent="0.2">
      <c r="A93" s="2">
        <v>92</v>
      </c>
      <c r="B93" s="2" t="s">
        <v>30</v>
      </c>
      <c r="C93" s="2" t="s">
        <v>323</v>
      </c>
      <c r="D93" s="2">
        <v>2014</v>
      </c>
      <c r="E93" s="2" t="s">
        <v>324</v>
      </c>
      <c r="F93" s="2" t="str">
        <f>IF(H93="NULL", "NULL","Retrospective")</f>
        <v>Retrospective</v>
      </c>
      <c r="G93" s="2" t="s">
        <v>34</v>
      </c>
      <c r="H93" s="2">
        <v>221</v>
      </c>
      <c r="I93" s="2" t="s">
        <v>35</v>
      </c>
      <c r="J93" s="2" t="s">
        <v>35</v>
      </c>
      <c r="K93" s="5">
        <v>37.9</v>
      </c>
      <c r="L93" s="4" t="s">
        <v>36</v>
      </c>
      <c r="M93" s="3" t="s">
        <v>36</v>
      </c>
      <c r="N93" s="3" t="s">
        <v>36</v>
      </c>
      <c r="O93" s="3" t="s">
        <v>36</v>
      </c>
      <c r="P93" s="3" t="s">
        <v>36</v>
      </c>
      <c r="Q93" s="13">
        <v>0</v>
      </c>
      <c r="R93" s="13">
        <v>221</v>
      </c>
      <c r="S93" s="13">
        <v>0</v>
      </c>
      <c r="T93" s="13" t="s">
        <v>325</v>
      </c>
      <c r="U93" s="3" t="s">
        <v>30</v>
      </c>
      <c r="V93" t="s">
        <v>38</v>
      </c>
      <c r="W93" t="s">
        <v>38</v>
      </c>
      <c r="X93" s="2" t="s">
        <v>35</v>
      </c>
      <c r="Y93" s="2" t="s">
        <v>35</v>
      </c>
      <c r="Z93" s="12">
        <v>0</v>
      </c>
      <c r="AA93" s="12">
        <v>1</v>
      </c>
      <c r="AB93" s="12">
        <v>1</v>
      </c>
      <c r="AC93" s="12">
        <v>891</v>
      </c>
    </row>
    <row r="94" spans="1:29" x14ac:dyDescent="0.2">
      <c r="A94" s="2">
        <v>93</v>
      </c>
      <c r="B94" s="2" t="s">
        <v>30</v>
      </c>
      <c r="C94" s="2" t="s">
        <v>326</v>
      </c>
      <c r="D94" s="2">
        <v>1990</v>
      </c>
      <c r="E94" s="2" t="s">
        <v>327</v>
      </c>
      <c r="F94" s="2" t="s">
        <v>53</v>
      </c>
      <c r="G94" s="2" t="s">
        <v>34</v>
      </c>
      <c r="H94" s="2">
        <v>20</v>
      </c>
      <c r="I94" s="2" t="s">
        <v>35</v>
      </c>
      <c r="J94" s="2" t="s">
        <v>35</v>
      </c>
      <c r="K94" s="3" t="s">
        <v>36</v>
      </c>
      <c r="L94" s="4" t="s">
        <v>36</v>
      </c>
      <c r="M94" s="3" t="s">
        <v>36</v>
      </c>
      <c r="N94" s="3" t="s">
        <v>36</v>
      </c>
      <c r="O94" s="3" t="s">
        <v>36</v>
      </c>
      <c r="P94" s="3" t="s">
        <v>328</v>
      </c>
      <c r="Q94" s="13">
        <v>0</v>
      </c>
      <c r="R94" s="13">
        <v>20</v>
      </c>
      <c r="S94" s="13">
        <v>0</v>
      </c>
      <c r="T94" s="13" t="s">
        <v>54</v>
      </c>
      <c r="U94" s="3" t="s">
        <v>30</v>
      </c>
      <c r="V94" t="s">
        <v>38</v>
      </c>
      <c r="W94" t="s">
        <v>38</v>
      </c>
      <c r="X94" s="2" t="s">
        <v>35</v>
      </c>
      <c r="Y94" s="2" t="s">
        <v>35</v>
      </c>
      <c r="Z94" s="12">
        <v>0</v>
      </c>
      <c r="AA94" s="12">
        <v>1</v>
      </c>
      <c r="AB94" s="12">
        <v>0</v>
      </c>
      <c r="AC94" s="12" t="s">
        <v>39</v>
      </c>
    </row>
    <row r="95" spans="1:29" x14ac:dyDescent="0.2">
      <c r="A95" s="2">
        <v>94</v>
      </c>
      <c r="B95" s="2" t="s">
        <v>30</v>
      </c>
      <c r="C95" s="2" t="s">
        <v>329</v>
      </c>
      <c r="D95" s="2">
        <v>1992</v>
      </c>
      <c r="E95" s="2" t="s">
        <v>330</v>
      </c>
      <c r="F95" s="2" t="str">
        <f>IF(H95="NULL", "NULL","Retrospective")</f>
        <v>Retrospective</v>
      </c>
      <c r="G95" s="2" t="s">
        <v>34</v>
      </c>
      <c r="H95" s="2">
        <v>104</v>
      </c>
      <c r="I95" s="2" t="s">
        <v>35</v>
      </c>
      <c r="J95" s="2" t="s">
        <v>35</v>
      </c>
      <c r="K95" s="5">
        <v>41.5</v>
      </c>
      <c r="L95" s="4" t="s">
        <v>36</v>
      </c>
      <c r="M95" s="3" t="s">
        <v>36</v>
      </c>
      <c r="N95" s="3" t="s">
        <v>36</v>
      </c>
      <c r="O95" s="3" t="s">
        <v>36</v>
      </c>
      <c r="P95" s="3">
        <v>42.9</v>
      </c>
      <c r="Q95" s="13">
        <v>0</v>
      </c>
      <c r="R95" s="13">
        <v>104</v>
      </c>
      <c r="S95" s="13">
        <v>0</v>
      </c>
      <c r="T95" s="13" t="s">
        <v>331</v>
      </c>
      <c r="U95" s="3" t="s">
        <v>30</v>
      </c>
      <c r="V95" t="s">
        <v>38</v>
      </c>
      <c r="W95" t="s">
        <v>38</v>
      </c>
      <c r="X95" s="2" t="s">
        <v>35</v>
      </c>
      <c r="Y95" s="2" t="s">
        <v>35</v>
      </c>
      <c r="Z95" s="12">
        <v>0</v>
      </c>
      <c r="AA95" s="12">
        <v>1</v>
      </c>
      <c r="AB95" s="12">
        <v>1</v>
      </c>
      <c r="AC95" s="12">
        <v>889</v>
      </c>
    </row>
    <row r="96" spans="1:29" x14ac:dyDescent="0.2">
      <c r="A96" s="2">
        <v>95</v>
      </c>
      <c r="B96" s="2" t="s">
        <v>30</v>
      </c>
      <c r="C96" s="2" t="s">
        <v>332</v>
      </c>
      <c r="D96" s="2">
        <v>2010</v>
      </c>
      <c r="E96" s="2" t="s">
        <v>333</v>
      </c>
      <c r="F96" s="2" t="str">
        <f>IF(H96="NULL", "NULL","Retrospective")</f>
        <v>Retrospective</v>
      </c>
      <c r="G96" s="2" t="s">
        <v>34</v>
      </c>
      <c r="H96" s="2">
        <v>24</v>
      </c>
      <c r="I96" s="2" t="s">
        <v>35</v>
      </c>
      <c r="J96" s="2" t="s">
        <v>35</v>
      </c>
      <c r="K96" s="5">
        <v>50.2</v>
      </c>
      <c r="L96" s="4" t="s">
        <v>36</v>
      </c>
      <c r="M96" s="3" t="s">
        <v>36</v>
      </c>
      <c r="N96" s="3" t="s">
        <v>36</v>
      </c>
      <c r="O96" s="3" t="s">
        <v>36</v>
      </c>
      <c r="P96" s="3" t="s">
        <v>36</v>
      </c>
      <c r="Q96" s="13">
        <v>0</v>
      </c>
      <c r="R96" s="13">
        <v>24</v>
      </c>
      <c r="S96" s="13">
        <v>0</v>
      </c>
      <c r="T96" s="13" t="s">
        <v>68</v>
      </c>
      <c r="U96" s="3" t="s">
        <v>30</v>
      </c>
      <c r="V96" t="s">
        <v>38</v>
      </c>
      <c r="W96" t="s">
        <v>38</v>
      </c>
      <c r="X96" s="2" t="s">
        <v>35</v>
      </c>
      <c r="Y96" s="2" t="s">
        <v>35</v>
      </c>
      <c r="Z96" s="12">
        <v>0</v>
      </c>
      <c r="AA96" s="12">
        <v>1</v>
      </c>
      <c r="AB96" s="12">
        <v>1</v>
      </c>
      <c r="AC96" s="12">
        <v>325</v>
      </c>
    </row>
    <row r="97" spans="1:29" x14ac:dyDescent="0.2">
      <c r="A97" s="2">
        <v>96</v>
      </c>
      <c r="B97" s="2" t="s">
        <v>30</v>
      </c>
      <c r="C97" s="2" t="s">
        <v>334</v>
      </c>
      <c r="D97" s="2">
        <v>2009</v>
      </c>
      <c r="E97" s="2" t="s">
        <v>335</v>
      </c>
      <c r="F97" s="2" t="str">
        <f>IF(H97="NULL", "NULL","Retrospective")</f>
        <v>Retrospective</v>
      </c>
      <c r="G97" s="2" t="s">
        <v>34</v>
      </c>
      <c r="H97" s="2">
        <v>53</v>
      </c>
      <c r="I97" s="2" t="s">
        <v>35</v>
      </c>
      <c r="J97" s="2" t="s">
        <v>35</v>
      </c>
      <c r="K97" s="5">
        <v>44.7</v>
      </c>
      <c r="L97" s="4" t="s">
        <v>36</v>
      </c>
      <c r="M97" s="3" t="s">
        <v>36</v>
      </c>
      <c r="N97" s="3" t="s">
        <v>36</v>
      </c>
      <c r="O97" s="3" t="s">
        <v>36</v>
      </c>
      <c r="P97" s="3" t="s">
        <v>36</v>
      </c>
      <c r="Q97" s="13">
        <v>0</v>
      </c>
      <c r="R97" s="13">
        <v>53</v>
      </c>
      <c r="S97" s="13">
        <v>0</v>
      </c>
      <c r="T97" s="13" t="s">
        <v>336</v>
      </c>
      <c r="U97" s="3" t="s">
        <v>30</v>
      </c>
      <c r="V97" t="s">
        <v>38</v>
      </c>
      <c r="W97" t="s">
        <v>38</v>
      </c>
      <c r="X97" s="2" t="s">
        <v>35</v>
      </c>
      <c r="Y97" s="2" t="s">
        <v>35</v>
      </c>
      <c r="Z97" s="12">
        <v>0</v>
      </c>
      <c r="AA97" s="12">
        <v>1</v>
      </c>
      <c r="AB97" s="12">
        <v>0</v>
      </c>
      <c r="AC97" s="12" t="s">
        <v>39</v>
      </c>
    </row>
    <row r="98" spans="1:29" x14ac:dyDescent="0.2">
      <c r="A98" s="2">
        <v>97</v>
      </c>
      <c r="B98" s="2" t="s">
        <v>30</v>
      </c>
      <c r="C98" s="2" t="s">
        <v>337</v>
      </c>
      <c r="D98" s="2">
        <v>1995</v>
      </c>
      <c r="E98" s="2" t="s">
        <v>338</v>
      </c>
      <c r="F98" s="2" t="s">
        <v>53</v>
      </c>
      <c r="G98" s="2" t="s">
        <v>34</v>
      </c>
      <c r="H98" s="2">
        <v>22</v>
      </c>
      <c r="I98" s="2" t="s">
        <v>35</v>
      </c>
      <c r="J98" s="2" t="s">
        <v>35</v>
      </c>
      <c r="K98" s="5">
        <v>38</v>
      </c>
      <c r="L98" s="4" t="s">
        <v>36</v>
      </c>
      <c r="M98" s="3" t="s">
        <v>36</v>
      </c>
      <c r="N98" s="3" t="s">
        <v>36</v>
      </c>
      <c r="O98" s="3" t="s">
        <v>36</v>
      </c>
      <c r="P98" s="3">
        <v>39</v>
      </c>
      <c r="Q98" s="13">
        <v>0</v>
      </c>
      <c r="R98" s="13">
        <v>22</v>
      </c>
      <c r="S98" s="13">
        <v>0</v>
      </c>
      <c r="T98" s="13" t="s">
        <v>165</v>
      </c>
      <c r="U98" s="3" t="s">
        <v>30</v>
      </c>
      <c r="V98" t="s">
        <v>38</v>
      </c>
      <c r="W98" t="s">
        <v>38</v>
      </c>
      <c r="X98" s="2" t="s">
        <v>35</v>
      </c>
      <c r="Y98" s="2" t="s">
        <v>35</v>
      </c>
      <c r="Z98" s="12">
        <v>0</v>
      </c>
      <c r="AA98" s="12">
        <v>1</v>
      </c>
      <c r="AB98" s="12">
        <v>0</v>
      </c>
      <c r="AC98" s="12" t="s">
        <v>39</v>
      </c>
    </row>
    <row r="99" spans="1:29" x14ac:dyDescent="0.2">
      <c r="A99" s="2">
        <v>98</v>
      </c>
      <c r="B99" s="2" t="s">
        <v>30</v>
      </c>
      <c r="C99" s="2" t="s">
        <v>339</v>
      </c>
      <c r="D99" s="2">
        <v>1994</v>
      </c>
      <c r="E99" s="2" t="s">
        <v>340</v>
      </c>
      <c r="F99" s="2" t="str">
        <f>IF(H99="NULL", "NULL","Retrospective")</f>
        <v>Retrospective</v>
      </c>
      <c r="G99" s="2" t="s">
        <v>34</v>
      </c>
      <c r="H99" s="2">
        <v>594</v>
      </c>
      <c r="I99" s="2" t="s">
        <v>35</v>
      </c>
      <c r="J99" s="2" t="s">
        <v>35</v>
      </c>
      <c r="K99" s="3" t="s">
        <v>36</v>
      </c>
      <c r="L99" s="4" t="s">
        <v>36</v>
      </c>
      <c r="M99" s="3" t="s">
        <v>36</v>
      </c>
      <c r="N99" s="5">
        <v>30</v>
      </c>
      <c r="O99" s="5">
        <v>75</v>
      </c>
      <c r="P99" s="3" t="s">
        <v>36</v>
      </c>
      <c r="Q99" s="13">
        <v>0</v>
      </c>
      <c r="R99" s="13">
        <v>594</v>
      </c>
      <c r="S99" s="13">
        <v>0</v>
      </c>
      <c r="T99" s="13" t="s">
        <v>341</v>
      </c>
      <c r="U99" s="3" t="s">
        <v>30</v>
      </c>
      <c r="V99" t="s">
        <v>38</v>
      </c>
      <c r="W99" t="s">
        <v>38</v>
      </c>
      <c r="X99" s="2" t="s">
        <v>35</v>
      </c>
      <c r="Y99" s="2" t="s">
        <v>35</v>
      </c>
      <c r="Z99" s="12">
        <v>0</v>
      </c>
      <c r="AA99" s="12">
        <v>1</v>
      </c>
      <c r="AB99" s="12">
        <v>0</v>
      </c>
      <c r="AC99" s="12" t="s">
        <v>39</v>
      </c>
    </row>
    <row r="100" spans="1:29" x14ac:dyDescent="0.2">
      <c r="A100" s="2">
        <v>99</v>
      </c>
      <c r="B100" s="2" t="s">
        <v>30</v>
      </c>
      <c r="C100" s="2" t="s">
        <v>342</v>
      </c>
      <c r="D100" s="2">
        <v>2009</v>
      </c>
      <c r="E100" s="2" t="s">
        <v>343</v>
      </c>
      <c r="F100" s="2" t="str">
        <f>IF(H100="NULL", "NULL","Retrospective")</f>
        <v>Retrospective</v>
      </c>
      <c r="G100" s="2" t="s">
        <v>34</v>
      </c>
      <c r="H100" s="2">
        <v>196</v>
      </c>
      <c r="I100" s="2" t="s">
        <v>35</v>
      </c>
      <c r="J100" s="2" t="s">
        <v>35</v>
      </c>
      <c r="K100" s="5">
        <v>44.6</v>
      </c>
      <c r="L100" s="4" t="s">
        <v>36</v>
      </c>
      <c r="M100" s="3" t="s">
        <v>36</v>
      </c>
      <c r="N100" s="3" t="s">
        <v>36</v>
      </c>
      <c r="O100" s="3" t="s">
        <v>36</v>
      </c>
      <c r="P100" s="3" t="s">
        <v>36</v>
      </c>
      <c r="Q100" s="13">
        <v>0</v>
      </c>
      <c r="R100" s="13">
        <v>196</v>
      </c>
      <c r="S100" s="13">
        <v>0</v>
      </c>
      <c r="T100" s="13" t="s">
        <v>344</v>
      </c>
      <c r="U100" s="3" t="s">
        <v>30</v>
      </c>
      <c r="V100" t="s">
        <v>38</v>
      </c>
      <c r="W100" t="s">
        <v>38</v>
      </c>
      <c r="X100" s="2" t="s">
        <v>35</v>
      </c>
      <c r="Y100" s="2" t="s">
        <v>35</v>
      </c>
      <c r="Z100" s="12">
        <v>0</v>
      </c>
      <c r="AA100" s="12">
        <v>1</v>
      </c>
      <c r="AB100" s="12">
        <v>0</v>
      </c>
      <c r="AC100" s="12" t="s">
        <v>39</v>
      </c>
    </row>
    <row r="101" spans="1:29" x14ac:dyDescent="0.2">
      <c r="A101" s="2">
        <v>100</v>
      </c>
      <c r="B101" s="2" t="s">
        <v>30</v>
      </c>
      <c r="C101" s="2" t="s">
        <v>345</v>
      </c>
      <c r="D101" s="2">
        <v>2009</v>
      </c>
      <c r="E101" s="2" t="s">
        <v>346</v>
      </c>
      <c r="F101" s="2" t="s">
        <v>53</v>
      </c>
      <c r="G101" s="2" t="s">
        <v>34</v>
      </c>
      <c r="H101" s="2">
        <v>23</v>
      </c>
      <c r="I101" s="2" t="s">
        <v>35</v>
      </c>
      <c r="J101" s="2" t="s">
        <v>35</v>
      </c>
      <c r="K101" s="5">
        <v>39.67</v>
      </c>
      <c r="L101" s="4" t="s">
        <v>36</v>
      </c>
      <c r="M101" s="3" t="s">
        <v>36</v>
      </c>
      <c r="N101" s="3" t="s">
        <v>36</v>
      </c>
      <c r="O101" s="3" t="s">
        <v>36</v>
      </c>
      <c r="P101" s="3">
        <v>36.869999999999997</v>
      </c>
      <c r="Q101" s="13">
        <v>0</v>
      </c>
      <c r="R101" s="13">
        <v>23</v>
      </c>
      <c r="S101" s="13">
        <v>0</v>
      </c>
      <c r="T101" s="13" t="s">
        <v>347</v>
      </c>
      <c r="U101" s="3" t="s">
        <v>30</v>
      </c>
      <c r="V101" t="s">
        <v>38</v>
      </c>
      <c r="W101" t="s">
        <v>38</v>
      </c>
      <c r="X101" s="2" t="s">
        <v>35</v>
      </c>
      <c r="Y101" s="2" t="s">
        <v>35</v>
      </c>
      <c r="Z101" s="12">
        <v>0</v>
      </c>
      <c r="AA101" s="12">
        <v>1</v>
      </c>
      <c r="AB101" s="12">
        <v>0</v>
      </c>
      <c r="AC101" s="12" t="s">
        <v>39</v>
      </c>
    </row>
    <row r="102" spans="1:29" x14ac:dyDescent="0.2">
      <c r="A102" s="2">
        <v>101</v>
      </c>
      <c r="B102" s="2" t="s">
        <v>30</v>
      </c>
      <c r="C102" s="2" t="s">
        <v>348</v>
      </c>
      <c r="D102" s="2">
        <v>2002</v>
      </c>
      <c r="E102" s="2" t="s">
        <v>349</v>
      </c>
      <c r="F102" s="2" t="s">
        <v>53</v>
      </c>
      <c r="G102" s="2" t="s">
        <v>34</v>
      </c>
      <c r="H102" s="2">
        <v>48</v>
      </c>
      <c r="I102" s="2" t="s">
        <v>35</v>
      </c>
      <c r="J102" s="2" t="s">
        <v>35</v>
      </c>
      <c r="K102" s="3" t="s">
        <v>36</v>
      </c>
      <c r="L102" s="4" t="s">
        <v>36</v>
      </c>
      <c r="M102" s="5">
        <v>47.5</v>
      </c>
      <c r="N102" s="3" t="s">
        <v>36</v>
      </c>
      <c r="O102" s="3" t="s">
        <v>36</v>
      </c>
      <c r="P102" s="3" t="s">
        <v>350</v>
      </c>
      <c r="Q102" s="13">
        <v>0</v>
      </c>
      <c r="R102" s="13">
        <v>48</v>
      </c>
      <c r="S102" s="13">
        <v>0</v>
      </c>
      <c r="T102" s="13" t="s">
        <v>351</v>
      </c>
      <c r="U102" s="3" t="s">
        <v>30</v>
      </c>
      <c r="V102" t="s">
        <v>38</v>
      </c>
      <c r="W102" t="s">
        <v>38</v>
      </c>
      <c r="X102" s="2" t="s">
        <v>35</v>
      </c>
      <c r="Y102" s="2" t="s">
        <v>35</v>
      </c>
      <c r="Z102" s="12">
        <v>0</v>
      </c>
      <c r="AA102" s="12">
        <v>1</v>
      </c>
      <c r="AB102" s="12">
        <v>0</v>
      </c>
      <c r="AC102" s="12" t="s">
        <v>39</v>
      </c>
    </row>
    <row r="103" spans="1:29" x14ac:dyDescent="0.2">
      <c r="A103" s="2">
        <v>102</v>
      </c>
      <c r="B103" s="2" t="s">
        <v>30</v>
      </c>
      <c r="C103" s="2" t="s">
        <v>352</v>
      </c>
      <c r="D103" s="2">
        <v>2012</v>
      </c>
      <c r="E103" s="2" t="s">
        <v>353</v>
      </c>
      <c r="F103" s="2" t="str">
        <f>IF(H103="NULL", "NULL","Retrospective")</f>
        <v>Retrospective</v>
      </c>
      <c r="G103" s="2" t="s">
        <v>354</v>
      </c>
      <c r="H103" s="2">
        <v>1091</v>
      </c>
      <c r="I103" s="2" t="s">
        <v>35</v>
      </c>
      <c r="J103" s="2" t="s">
        <v>35</v>
      </c>
      <c r="K103" s="3" t="s">
        <v>36</v>
      </c>
      <c r="L103" s="4" t="s">
        <v>36</v>
      </c>
      <c r="M103" s="3" t="s">
        <v>36</v>
      </c>
      <c r="N103" s="5">
        <v>24</v>
      </c>
      <c r="O103" s="5">
        <v>61</v>
      </c>
      <c r="P103" s="3" t="s">
        <v>36</v>
      </c>
      <c r="Q103" s="13">
        <v>1</v>
      </c>
      <c r="R103" s="13">
        <v>1091</v>
      </c>
      <c r="S103" s="13">
        <v>1</v>
      </c>
      <c r="T103" s="20" t="s">
        <v>355</v>
      </c>
      <c r="U103" s="3">
        <v>42</v>
      </c>
      <c r="V103" s="2" t="s">
        <v>38</v>
      </c>
      <c r="W103" t="s">
        <v>38</v>
      </c>
      <c r="X103" s="2" t="s">
        <v>35</v>
      </c>
      <c r="Y103" s="2" t="s">
        <v>35</v>
      </c>
      <c r="Z103" s="12">
        <v>0</v>
      </c>
      <c r="AA103" s="12">
        <v>1</v>
      </c>
      <c r="AB103" s="12">
        <v>1</v>
      </c>
      <c r="AC103" s="12">
        <v>211</v>
      </c>
    </row>
    <row r="104" spans="1:29" x14ac:dyDescent="0.2">
      <c r="A104" s="2">
        <v>103</v>
      </c>
      <c r="B104" s="2" t="s">
        <v>30</v>
      </c>
      <c r="C104" s="2" t="s">
        <v>356</v>
      </c>
      <c r="D104" s="2">
        <v>1992</v>
      </c>
      <c r="E104" s="2" t="s">
        <v>357</v>
      </c>
      <c r="F104" s="2" t="str">
        <f>IF(H104="NULL", "NULL","Retrospective")</f>
        <v>Retrospective</v>
      </c>
      <c r="G104" s="2" t="s">
        <v>358</v>
      </c>
      <c r="H104" s="2">
        <v>1886</v>
      </c>
      <c r="I104" s="2" t="s">
        <v>35</v>
      </c>
      <c r="J104" s="2" t="s">
        <v>35</v>
      </c>
      <c r="K104" s="5">
        <v>45.5</v>
      </c>
      <c r="L104" s="4" t="s">
        <v>36</v>
      </c>
      <c r="M104" s="3" t="s">
        <v>36</v>
      </c>
      <c r="N104" s="5">
        <v>33</v>
      </c>
      <c r="O104" s="5">
        <v>63</v>
      </c>
      <c r="P104" s="3" t="s">
        <v>36</v>
      </c>
      <c r="Q104" s="13">
        <v>7</v>
      </c>
      <c r="R104" s="13">
        <v>1886</v>
      </c>
      <c r="S104" s="13">
        <v>7</v>
      </c>
      <c r="T104" s="20" t="s">
        <v>359</v>
      </c>
      <c r="U104" s="3" t="s">
        <v>360</v>
      </c>
      <c r="V104" s="2" t="s">
        <v>38</v>
      </c>
      <c r="W104" t="s">
        <v>38</v>
      </c>
      <c r="X104" s="2" t="s">
        <v>35</v>
      </c>
      <c r="Y104" s="2" t="s">
        <v>35</v>
      </c>
      <c r="Z104" s="12">
        <v>0</v>
      </c>
      <c r="AA104" s="12">
        <v>1</v>
      </c>
      <c r="AB104" s="12">
        <v>0</v>
      </c>
      <c r="AC104" s="12" t="s">
        <v>39</v>
      </c>
    </row>
    <row r="105" spans="1:29" x14ac:dyDescent="0.2">
      <c r="A105" s="2">
        <v>104</v>
      </c>
      <c r="B105" s="2" t="s">
        <v>30</v>
      </c>
      <c r="C105" s="2" t="s">
        <v>361</v>
      </c>
      <c r="D105" s="2">
        <v>2002</v>
      </c>
      <c r="E105" s="2" t="s">
        <v>362</v>
      </c>
      <c r="F105" s="2" t="s">
        <v>53</v>
      </c>
      <c r="G105" s="2" t="s">
        <v>34</v>
      </c>
      <c r="H105" s="2">
        <v>122</v>
      </c>
      <c r="I105" s="2" t="s">
        <v>35</v>
      </c>
      <c r="J105" s="2" t="s">
        <v>35</v>
      </c>
      <c r="K105" s="5">
        <v>46.3</v>
      </c>
      <c r="L105" s="4" t="s">
        <v>36</v>
      </c>
      <c r="M105" s="3" t="s">
        <v>36</v>
      </c>
      <c r="N105" s="3" t="s">
        <v>36</v>
      </c>
      <c r="O105" s="3" t="s">
        <v>36</v>
      </c>
      <c r="P105" s="3">
        <v>47.4</v>
      </c>
      <c r="Q105" s="13">
        <v>0</v>
      </c>
      <c r="R105" s="13">
        <v>122</v>
      </c>
      <c r="S105" s="13">
        <v>0</v>
      </c>
      <c r="T105" s="13" t="s">
        <v>363</v>
      </c>
      <c r="U105" s="3" t="s">
        <v>30</v>
      </c>
      <c r="V105" t="s">
        <v>38</v>
      </c>
      <c r="W105" t="s">
        <v>38</v>
      </c>
      <c r="X105" s="2" t="s">
        <v>35</v>
      </c>
      <c r="Y105" s="2" t="s">
        <v>35</v>
      </c>
      <c r="Z105" s="12">
        <v>0</v>
      </c>
      <c r="AA105" s="12">
        <v>1</v>
      </c>
      <c r="AB105" s="12">
        <v>1</v>
      </c>
      <c r="AC105" s="12">
        <v>883</v>
      </c>
    </row>
    <row r="106" spans="1:29" x14ac:dyDescent="0.2">
      <c r="A106" s="2">
        <v>105</v>
      </c>
      <c r="B106" s="2" t="s">
        <v>30</v>
      </c>
      <c r="C106" s="2" t="s">
        <v>364</v>
      </c>
      <c r="D106" s="2">
        <v>2003</v>
      </c>
      <c r="E106" s="2" t="s">
        <v>365</v>
      </c>
      <c r="F106" s="2" t="str">
        <f>IF(H106="NULL", "NULL","Retrospective")</f>
        <v>Retrospective</v>
      </c>
      <c r="G106" s="2" t="s">
        <v>34</v>
      </c>
      <c r="H106" s="2">
        <v>1521</v>
      </c>
      <c r="I106" s="2" t="s">
        <v>35</v>
      </c>
      <c r="J106" s="2" t="s">
        <v>35</v>
      </c>
      <c r="K106" s="5">
        <v>45.5</v>
      </c>
      <c r="L106" s="4" t="s">
        <v>36</v>
      </c>
      <c r="M106" s="3" t="s">
        <v>36</v>
      </c>
      <c r="N106" s="3" t="s">
        <v>36</v>
      </c>
      <c r="O106" s="3" t="s">
        <v>36</v>
      </c>
      <c r="P106" s="3" t="s">
        <v>36</v>
      </c>
      <c r="Q106" s="13">
        <v>0</v>
      </c>
      <c r="R106" s="13">
        <v>1521</v>
      </c>
      <c r="S106" s="13">
        <v>0</v>
      </c>
      <c r="T106" s="13" t="s">
        <v>366</v>
      </c>
      <c r="U106" s="3" t="s">
        <v>30</v>
      </c>
      <c r="V106" t="s">
        <v>38</v>
      </c>
      <c r="W106" t="s">
        <v>38</v>
      </c>
      <c r="X106" s="2" t="s">
        <v>35</v>
      </c>
      <c r="Y106" s="2" t="s">
        <v>35</v>
      </c>
      <c r="Z106" s="12">
        <v>0</v>
      </c>
      <c r="AA106" s="12">
        <v>1</v>
      </c>
      <c r="AB106" s="12">
        <v>0</v>
      </c>
      <c r="AC106" s="12" t="s">
        <v>39</v>
      </c>
    </row>
    <row r="107" spans="1:29" x14ac:dyDescent="0.2">
      <c r="A107" s="2">
        <v>106</v>
      </c>
      <c r="B107" s="2" t="s">
        <v>30</v>
      </c>
      <c r="C107" s="2" t="s">
        <v>367</v>
      </c>
      <c r="D107" s="2">
        <v>2002</v>
      </c>
      <c r="E107" s="2" t="s">
        <v>368</v>
      </c>
      <c r="F107" s="2" t="s">
        <v>53</v>
      </c>
      <c r="G107" s="2" t="s">
        <v>34</v>
      </c>
      <c r="H107" s="2">
        <v>34</v>
      </c>
      <c r="I107" s="2" t="s">
        <v>35</v>
      </c>
      <c r="J107" s="2" t="s">
        <v>35</v>
      </c>
      <c r="K107" s="3" t="s">
        <v>36</v>
      </c>
      <c r="L107" s="4" t="s">
        <v>36</v>
      </c>
      <c r="M107" s="3" t="s">
        <v>36</v>
      </c>
      <c r="N107" s="5">
        <v>20</v>
      </c>
      <c r="O107" s="5">
        <v>70</v>
      </c>
      <c r="P107" s="3" t="s">
        <v>36</v>
      </c>
      <c r="Q107" s="13">
        <v>0</v>
      </c>
      <c r="R107" s="13">
        <v>34</v>
      </c>
      <c r="S107" s="13">
        <v>0</v>
      </c>
      <c r="T107" s="13" t="s">
        <v>369</v>
      </c>
      <c r="U107" s="3" t="s">
        <v>30</v>
      </c>
      <c r="V107" t="s">
        <v>38</v>
      </c>
      <c r="W107" t="s">
        <v>38</v>
      </c>
      <c r="X107" s="2" t="s">
        <v>35</v>
      </c>
      <c r="Y107" s="2" t="s">
        <v>35</v>
      </c>
      <c r="Z107" s="12">
        <v>0</v>
      </c>
      <c r="AA107" s="12">
        <v>1</v>
      </c>
      <c r="AB107" s="12">
        <v>0</v>
      </c>
      <c r="AC107" s="12" t="s">
        <v>39</v>
      </c>
    </row>
    <row r="108" spans="1:29" x14ac:dyDescent="0.2">
      <c r="A108" s="2">
        <v>107</v>
      </c>
      <c r="B108" s="2" t="s">
        <v>30</v>
      </c>
      <c r="C108" s="2" t="s">
        <v>370</v>
      </c>
      <c r="D108" s="2">
        <v>2013</v>
      </c>
      <c r="E108" s="2" t="s">
        <v>371</v>
      </c>
      <c r="F108" s="2" t="str">
        <f>IF(H108="NULL", "NULL","Retrospective")</f>
        <v>Retrospective</v>
      </c>
      <c r="G108" s="2" t="s">
        <v>34</v>
      </c>
      <c r="H108" s="2">
        <v>294</v>
      </c>
      <c r="I108" s="2" t="s">
        <v>35</v>
      </c>
      <c r="J108" s="2" t="s">
        <v>35</v>
      </c>
      <c r="K108" s="5">
        <v>45.6</v>
      </c>
      <c r="L108" s="4" t="s">
        <v>36</v>
      </c>
      <c r="M108" s="3" t="s">
        <v>36</v>
      </c>
      <c r="N108" s="5">
        <v>27</v>
      </c>
      <c r="O108" s="5">
        <v>81</v>
      </c>
      <c r="P108" s="3">
        <v>49.1</v>
      </c>
      <c r="Q108" s="13">
        <v>0</v>
      </c>
      <c r="R108" s="13">
        <v>294</v>
      </c>
      <c r="S108" s="13">
        <v>0</v>
      </c>
      <c r="T108" s="13" t="s">
        <v>372</v>
      </c>
      <c r="U108" s="3" t="s">
        <v>30</v>
      </c>
      <c r="V108" t="s">
        <v>38</v>
      </c>
      <c r="W108" t="s">
        <v>38</v>
      </c>
      <c r="X108" s="2" t="s">
        <v>35</v>
      </c>
      <c r="Y108" s="2" t="s">
        <v>35</v>
      </c>
      <c r="Z108" s="12">
        <v>0</v>
      </c>
      <c r="AA108" s="12">
        <v>1</v>
      </c>
      <c r="AB108" s="12">
        <v>0</v>
      </c>
      <c r="AC108" s="12" t="s">
        <v>39</v>
      </c>
    </row>
    <row r="109" spans="1:29" x14ac:dyDescent="0.2">
      <c r="A109" s="2">
        <v>108</v>
      </c>
      <c r="B109" s="2" t="s">
        <v>30</v>
      </c>
      <c r="C109" s="2" t="s">
        <v>373</v>
      </c>
      <c r="D109" s="2">
        <v>2000</v>
      </c>
      <c r="E109" s="2" t="s">
        <v>374</v>
      </c>
      <c r="F109" s="2" t="s">
        <v>43</v>
      </c>
      <c r="G109" s="2" t="s">
        <v>34</v>
      </c>
      <c r="H109" s="2">
        <v>39</v>
      </c>
      <c r="I109" s="2" t="s">
        <v>35</v>
      </c>
      <c r="J109" s="2" t="s">
        <v>35</v>
      </c>
      <c r="K109" s="5">
        <v>37</v>
      </c>
      <c r="L109" s="4" t="s">
        <v>36</v>
      </c>
      <c r="M109" s="3" t="s">
        <v>36</v>
      </c>
      <c r="N109" s="3" t="s">
        <v>36</v>
      </c>
      <c r="O109" s="3" t="s">
        <v>36</v>
      </c>
      <c r="P109" s="3" t="s">
        <v>36</v>
      </c>
      <c r="Q109" s="13">
        <v>0</v>
      </c>
      <c r="R109" s="13">
        <v>37</v>
      </c>
      <c r="S109" s="13">
        <v>0</v>
      </c>
      <c r="T109" s="13" t="s">
        <v>375</v>
      </c>
      <c r="U109" s="3" t="s">
        <v>30</v>
      </c>
      <c r="V109" t="s">
        <v>38</v>
      </c>
      <c r="W109" t="s">
        <v>38</v>
      </c>
      <c r="X109" s="2" t="s">
        <v>35</v>
      </c>
      <c r="Y109" s="2" t="s">
        <v>35</v>
      </c>
      <c r="Z109" s="12">
        <v>0</v>
      </c>
      <c r="AA109" s="12">
        <v>1</v>
      </c>
      <c r="AB109" s="12">
        <v>0</v>
      </c>
      <c r="AC109" s="12" t="s">
        <v>39</v>
      </c>
    </row>
    <row r="110" spans="1:29" x14ac:dyDescent="0.2">
      <c r="A110" s="2">
        <v>109</v>
      </c>
      <c r="B110" s="2" t="s">
        <v>30</v>
      </c>
      <c r="C110" s="2" t="s">
        <v>373</v>
      </c>
      <c r="D110" s="2">
        <v>2000</v>
      </c>
      <c r="E110" s="2" t="s">
        <v>374</v>
      </c>
      <c r="F110" s="2" t="s">
        <v>33</v>
      </c>
      <c r="G110" s="2" t="s">
        <v>34</v>
      </c>
      <c r="H110" s="2">
        <v>37</v>
      </c>
      <c r="I110" s="2" t="s">
        <v>35</v>
      </c>
      <c r="J110" s="2" t="s">
        <v>35</v>
      </c>
      <c r="K110" s="5">
        <v>37</v>
      </c>
      <c r="L110" s="4" t="s">
        <v>36</v>
      </c>
      <c r="M110" s="3" t="s">
        <v>36</v>
      </c>
      <c r="N110" s="3" t="s">
        <v>36</v>
      </c>
      <c r="O110" s="3" t="s">
        <v>36</v>
      </c>
      <c r="P110" s="3" t="s">
        <v>36</v>
      </c>
      <c r="Q110" s="13">
        <v>0</v>
      </c>
      <c r="R110" s="13">
        <v>37</v>
      </c>
      <c r="S110" s="13">
        <v>0</v>
      </c>
      <c r="T110" s="13" t="s">
        <v>375</v>
      </c>
      <c r="U110" s="3" t="s">
        <v>30</v>
      </c>
      <c r="V110" t="s">
        <v>38</v>
      </c>
      <c r="W110" t="s">
        <v>38</v>
      </c>
      <c r="X110" s="2" t="s">
        <v>35</v>
      </c>
      <c r="Y110" s="2" t="s">
        <v>35</v>
      </c>
      <c r="Z110" s="12">
        <v>0</v>
      </c>
      <c r="AA110" s="12">
        <v>1</v>
      </c>
      <c r="AB110" s="12">
        <v>0</v>
      </c>
      <c r="AC110" s="12" t="s">
        <v>39</v>
      </c>
    </row>
    <row r="111" spans="1:29" x14ac:dyDescent="0.2">
      <c r="A111" s="2">
        <v>110</v>
      </c>
      <c r="B111" s="2" t="s">
        <v>30</v>
      </c>
      <c r="C111" s="2" t="s">
        <v>376</v>
      </c>
      <c r="D111" s="2">
        <v>2008</v>
      </c>
      <c r="E111" s="2" t="s">
        <v>377</v>
      </c>
      <c r="F111" s="2" t="s">
        <v>43</v>
      </c>
      <c r="G111" s="2" t="s">
        <v>378</v>
      </c>
      <c r="H111" s="2">
        <v>505</v>
      </c>
      <c r="I111" s="2" t="s">
        <v>35</v>
      </c>
      <c r="J111" s="2" t="s">
        <v>35</v>
      </c>
      <c r="K111" s="5">
        <v>34.44</v>
      </c>
      <c r="L111" s="4" t="s">
        <v>36</v>
      </c>
      <c r="M111" s="3" t="s">
        <v>36</v>
      </c>
      <c r="N111" s="3" t="s">
        <v>36</v>
      </c>
      <c r="O111" s="3" t="s">
        <v>36</v>
      </c>
      <c r="P111" s="3">
        <v>33.979999999999997</v>
      </c>
      <c r="Q111" s="13">
        <v>2</v>
      </c>
      <c r="R111" s="13">
        <v>505</v>
      </c>
      <c r="S111" s="13">
        <v>2</v>
      </c>
      <c r="T111" s="20" t="s">
        <v>379</v>
      </c>
      <c r="U111" s="3" t="s">
        <v>36</v>
      </c>
      <c r="V111" s="2" t="s">
        <v>38</v>
      </c>
      <c r="W111" t="s">
        <v>38</v>
      </c>
      <c r="X111" s="2" t="s">
        <v>35</v>
      </c>
      <c r="Y111" s="2" t="s">
        <v>35</v>
      </c>
      <c r="Z111" s="12">
        <v>0</v>
      </c>
      <c r="AA111" s="12">
        <v>1</v>
      </c>
      <c r="AB111" s="12">
        <v>1</v>
      </c>
      <c r="AC111" s="12">
        <v>394</v>
      </c>
    </row>
    <row r="112" spans="1:29" x14ac:dyDescent="0.2">
      <c r="A112" s="2">
        <v>111</v>
      </c>
      <c r="B112" s="2" t="s">
        <v>30</v>
      </c>
      <c r="C112" s="2" t="s">
        <v>380</v>
      </c>
      <c r="D112" s="2">
        <v>1999</v>
      </c>
      <c r="E112" s="2" t="s">
        <v>381</v>
      </c>
      <c r="F112" s="2" t="str">
        <f>IF(H112="NULL", "NULL","Retrospective")</f>
        <v>Retrospective</v>
      </c>
      <c r="G112" s="2" t="s">
        <v>382</v>
      </c>
      <c r="H112" s="2">
        <v>923</v>
      </c>
      <c r="I112" s="2" t="s">
        <v>35</v>
      </c>
      <c r="J112" s="2" t="s">
        <v>35</v>
      </c>
      <c r="K112" s="5">
        <v>44.5</v>
      </c>
      <c r="L112" s="4" t="s">
        <v>36</v>
      </c>
      <c r="M112" s="3" t="s">
        <v>36</v>
      </c>
      <c r="N112" s="5">
        <v>26</v>
      </c>
      <c r="O112" s="5">
        <v>75</v>
      </c>
      <c r="P112" s="3" t="s">
        <v>36</v>
      </c>
      <c r="Q112" s="13">
        <v>1</v>
      </c>
      <c r="R112" s="13">
        <v>923</v>
      </c>
      <c r="S112" s="13">
        <v>1</v>
      </c>
      <c r="T112" s="20" t="s">
        <v>383</v>
      </c>
      <c r="U112" s="3">
        <v>44</v>
      </c>
      <c r="V112" s="2" t="s">
        <v>38</v>
      </c>
      <c r="W112" t="s">
        <v>38</v>
      </c>
      <c r="X112" s="2" t="s">
        <v>35</v>
      </c>
      <c r="Y112" s="2" t="s">
        <v>35</v>
      </c>
      <c r="Z112" s="12">
        <v>0</v>
      </c>
      <c r="AA112" s="12">
        <v>1</v>
      </c>
      <c r="AB112" s="12">
        <v>1</v>
      </c>
      <c r="AC112" s="12">
        <v>750</v>
      </c>
    </row>
    <row r="113" spans="1:29" x14ac:dyDescent="0.2">
      <c r="A113" s="2">
        <v>112</v>
      </c>
      <c r="B113" s="2" t="s">
        <v>30</v>
      </c>
      <c r="C113" s="2" t="s">
        <v>384</v>
      </c>
      <c r="D113" s="2">
        <v>2008</v>
      </c>
      <c r="E113" s="2" t="s">
        <v>385</v>
      </c>
      <c r="F113" s="2" t="s">
        <v>53</v>
      </c>
      <c r="G113" s="2" t="s">
        <v>34</v>
      </c>
      <c r="H113" s="2">
        <v>52</v>
      </c>
      <c r="I113" s="2" t="s">
        <v>35</v>
      </c>
      <c r="J113" s="2" t="s">
        <v>35</v>
      </c>
      <c r="K113" s="3" t="s">
        <v>36</v>
      </c>
      <c r="L113" s="4" t="s">
        <v>36</v>
      </c>
      <c r="M113" s="3" t="s">
        <v>36</v>
      </c>
      <c r="N113" s="5">
        <v>32</v>
      </c>
      <c r="O113" s="5">
        <v>39</v>
      </c>
      <c r="P113" s="3" t="s">
        <v>36</v>
      </c>
      <c r="Q113" s="13">
        <v>0</v>
      </c>
      <c r="R113" s="13">
        <v>52</v>
      </c>
      <c r="S113" s="13">
        <v>0</v>
      </c>
      <c r="T113" s="13" t="s">
        <v>386</v>
      </c>
      <c r="U113" s="3" t="s">
        <v>30</v>
      </c>
      <c r="V113" t="s">
        <v>38</v>
      </c>
      <c r="W113" t="s">
        <v>38</v>
      </c>
      <c r="X113" s="2" t="s">
        <v>35</v>
      </c>
      <c r="Y113" s="2" t="s">
        <v>35</v>
      </c>
      <c r="Z113" s="12">
        <v>0</v>
      </c>
      <c r="AA113" s="12">
        <v>1</v>
      </c>
      <c r="AB113" s="12">
        <v>1</v>
      </c>
      <c r="AC113" s="12">
        <v>880</v>
      </c>
    </row>
    <row r="114" spans="1:29" x14ac:dyDescent="0.2">
      <c r="A114" s="2">
        <v>113</v>
      </c>
      <c r="B114" s="2" t="s">
        <v>30</v>
      </c>
      <c r="C114" s="2" t="s">
        <v>387</v>
      </c>
      <c r="D114" s="2">
        <v>2009</v>
      </c>
      <c r="E114" s="2" t="s">
        <v>388</v>
      </c>
      <c r="F114" s="2" t="s">
        <v>53</v>
      </c>
      <c r="G114" s="2" t="s">
        <v>34</v>
      </c>
      <c r="H114" s="2">
        <v>80</v>
      </c>
      <c r="I114" s="2" t="s">
        <v>35</v>
      </c>
      <c r="J114" s="2" t="s">
        <v>35</v>
      </c>
      <c r="K114" s="5">
        <v>36.299999999999997</v>
      </c>
      <c r="L114" s="4" t="s">
        <v>36</v>
      </c>
      <c r="M114" s="3" t="s">
        <v>36</v>
      </c>
      <c r="N114" s="3" t="s">
        <v>36</v>
      </c>
      <c r="O114" s="3" t="s">
        <v>36</v>
      </c>
      <c r="P114" s="3">
        <v>35.799999999999997</v>
      </c>
      <c r="Q114" s="13">
        <v>0</v>
      </c>
      <c r="R114" s="13">
        <v>80</v>
      </c>
      <c r="S114" s="13">
        <v>0</v>
      </c>
      <c r="T114" s="13" t="s">
        <v>80</v>
      </c>
      <c r="U114" s="3" t="s">
        <v>30</v>
      </c>
      <c r="V114" t="s">
        <v>38</v>
      </c>
      <c r="W114" t="s">
        <v>38</v>
      </c>
      <c r="X114" s="2" t="s">
        <v>35</v>
      </c>
      <c r="Y114" s="2" t="s">
        <v>35</v>
      </c>
      <c r="Z114" s="12">
        <v>0</v>
      </c>
      <c r="AA114" s="12">
        <v>1</v>
      </c>
      <c r="AB114" s="12">
        <v>0</v>
      </c>
      <c r="AC114" s="12" t="s">
        <v>39</v>
      </c>
    </row>
    <row r="115" spans="1:29" x14ac:dyDescent="0.2">
      <c r="A115" s="2">
        <v>114</v>
      </c>
      <c r="B115" s="2" t="s">
        <v>30</v>
      </c>
      <c r="C115" s="2" t="s">
        <v>389</v>
      </c>
      <c r="D115" s="2">
        <v>2013</v>
      </c>
      <c r="E115" s="2" t="s">
        <v>390</v>
      </c>
      <c r="F115" s="2" t="str">
        <f>IF(H115="NULL", "NULL","Retrospective")</f>
        <v>Retrospective</v>
      </c>
      <c r="G115" s="2" t="s">
        <v>378</v>
      </c>
      <c r="H115" s="2">
        <v>1132</v>
      </c>
      <c r="I115" s="2" t="s">
        <v>35</v>
      </c>
      <c r="J115" s="2" t="s">
        <v>35</v>
      </c>
      <c r="K115" s="5">
        <v>45.9</v>
      </c>
      <c r="L115" s="4" t="s">
        <v>36</v>
      </c>
      <c r="M115" s="3" t="s">
        <v>36</v>
      </c>
      <c r="N115" s="5">
        <v>28</v>
      </c>
      <c r="O115" s="5">
        <v>81</v>
      </c>
      <c r="P115" s="3" t="s">
        <v>36</v>
      </c>
      <c r="Q115" s="13">
        <v>2</v>
      </c>
      <c r="R115" s="13">
        <v>1132</v>
      </c>
      <c r="S115" s="13">
        <v>2</v>
      </c>
      <c r="T115" s="20" t="s">
        <v>391</v>
      </c>
      <c r="U115" s="3" t="s">
        <v>392</v>
      </c>
      <c r="V115" s="2" t="s">
        <v>38</v>
      </c>
      <c r="W115" t="s">
        <v>38</v>
      </c>
      <c r="X115" s="2" t="s">
        <v>35</v>
      </c>
      <c r="Y115" s="2" t="s">
        <v>35</v>
      </c>
      <c r="Z115" s="12">
        <v>0</v>
      </c>
      <c r="AA115" s="12">
        <v>1</v>
      </c>
      <c r="AB115" s="12">
        <v>1</v>
      </c>
      <c r="AC115" s="12">
        <v>752</v>
      </c>
    </row>
    <row r="116" spans="1:29" x14ac:dyDescent="0.2">
      <c r="A116" s="2">
        <v>115</v>
      </c>
      <c r="B116" s="2" t="s">
        <v>30</v>
      </c>
      <c r="C116" s="2" t="s">
        <v>393</v>
      </c>
      <c r="D116" s="2">
        <v>2012</v>
      </c>
      <c r="E116" s="2" t="s">
        <v>394</v>
      </c>
      <c r="F116" s="2" t="s">
        <v>43</v>
      </c>
      <c r="G116" s="2" t="s">
        <v>34</v>
      </c>
      <c r="H116" s="2">
        <v>235</v>
      </c>
      <c r="I116" s="2" t="s">
        <v>35</v>
      </c>
      <c r="J116" s="2" t="s">
        <v>35</v>
      </c>
      <c r="K116" s="3" t="s">
        <v>36</v>
      </c>
      <c r="L116" s="4" t="s">
        <v>36</v>
      </c>
      <c r="M116" s="3" t="s">
        <v>36</v>
      </c>
      <c r="N116" s="5">
        <v>28</v>
      </c>
      <c r="O116" s="5">
        <v>43</v>
      </c>
      <c r="P116" s="3" t="s">
        <v>36</v>
      </c>
      <c r="Q116" s="13">
        <v>0</v>
      </c>
      <c r="R116" s="13">
        <v>235</v>
      </c>
      <c r="S116" s="13">
        <v>0</v>
      </c>
      <c r="T116" s="13" t="s">
        <v>320</v>
      </c>
      <c r="U116" s="3" t="s">
        <v>30</v>
      </c>
      <c r="V116" t="s">
        <v>38</v>
      </c>
      <c r="W116" t="s">
        <v>38</v>
      </c>
      <c r="X116" s="2" t="s">
        <v>35</v>
      </c>
      <c r="Y116" s="2" t="s">
        <v>35</v>
      </c>
      <c r="Z116" s="12">
        <v>0</v>
      </c>
      <c r="AA116" s="12">
        <v>1</v>
      </c>
      <c r="AB116" s="12">
        <v>1</v>
      </c>
      <c r="AC116" s="12">
        <v>898</v>
      </c>
    </row>
    <row r="117" spans="1:29" x14ac:dyDescent="0.2">
      <c r="A117" s="2">
        <v>116</v>
      </c>
      <c r="B117" s="2" t="s">
        <v>30</v>
      </c>
      <c r="C117" s="2" t="s">
        <v>395</v>
      </c>
      <c r="D117" s="2">
        <v>2014</v>
      </c>
      <c r="E117" s="2" t="s">
        <v>396</v>
      </c>
      <c r="F117" s="2" t="str">
        <f>IF(H117="NULL", "NULL","Retrospective")</f>
        <v>Retrospective</v>
      </c>
      <c r="G117" s="2" t="s">
        <v>34</v>
      </c>
      <c r="H117" s="2">
        <v>71</v>
      </c>
      <c r="I117" s="2" t="s">
        <v>35</v>
      </c>
      <c r="J117" s="2" t="s">
        <v>35</v>
      </c>
      <c r="K117" s="5">
        <v>48</v>
      </c>
      <c r="L117" s="4" t="s">
        <v>36</v>
      </c>
      <c r="M117" s="3" t="s">
        <v>36</v>
      </c>
      <c r="N117" s="5">
        <v>39</v>
      </c>
      <c r="O117" s="5">
        <v>61</v>
      </c>
      <c r="P117" s="3" t="s">
        <v>36</v>
      </c>
      <c r="Q117" s="13">
        <v>0</v>
      </c>
      <c r="R117" s="13">
        <v>71</v>
      </c>
      <c r="S117" s="13">
        <v>0</v>
      </c>
      <c r="T117" s="13" t="s">
        <v>125</v>
      </c>
      <c r="U117" s="3" t="s">
        <v>30</v>
      </c>
      <c r="V117" t="s">
        <v>38</v>
      </c>
      <c r="W117" t="s">
        <v>38</v>
      </c>
      <c r="X117" s="2" t="s">
        <v>35</v>
      </c>
      <c r="Y117" s="2" t="s">
        <v>35</v>
      </c>
      <c r="Z117" s="12">
        <v>0</v>
      </c>
      <c r="AA117" s="12">
        <v>1</v>
      </c>
      <c r="AB117" s="12">
        <v>1</v>
      </c>
      <c r="AC117" s="12">
        <v>160</v>
      </c>
    </row>
    <row r="118" spans="1:29" x14ac:dyDescent="0.2">
      <c r="A118" s="2">
        <v>117</v>
      </c>
      <c r="B118" s="2" t="s">
        <v>30</v>
      </c>
      <c r="C118" s="2" t="s">
        <v>397</v>
      </c>
      <c r="D118" s="2">
        <v>1995</v>
      </c>
      <c r="E118" s="2" t="s">
        <v>398</v>
      </c>
      <c r="F118" s="2" t="str">
        <f>IF(H118="NULL", "NULL","Retrospective")</f>
        <v>Retrospective</v>
      </c>
      <c r="G118" s="2" t="s">
        <v>34</v>
      </c>
      <c r="H118" s="2">
        <v>230</v>
      </c>
      <c r="I118" s="2" t="s">
        <v>35</v>
      </c>
      <c r="J118" s="2" t="s">
        <v>35</v>
      </c>
      <c r="K118" s="5">
        <v>42.5</v>
      </c>
      <c r="L118" s="4" t="s">
        <v>36</v>
      </c>
      <c r="M118" s="3" t="s">
        <v>36</v>
      </c>
      <c r="N118" s="5">
        <v>26</v>
      </c>
      <c r="O118" s="5">
        <v>54</v>
      </c>
      <c r="P118" s="3">
        <v>40.1</v>
      </c>
      <c r="Q118" s="13">
        <v>0</v>
      </c>
      <c r="R118" s="13">
        <v>230</v>
      </c>
      <c r="S118" s="13">
        <v>0</v>
      </c>
      <c r="T118" s="13" t="s">
        <v>399</v>
      </c>
      <c r="U118" s="3" t="s">
        <v>30</v>
      </c>
      <c r="V118" t="s">
        <v>38</v>
      </c>
      <c r="W118" t="s">
        <v>38</v>
      </c>
      <c r="X118" s="2" t="s">
        <v>35</v>
      </c>
      <c r="Y118" s="2" t="s">
        <v>35</v>
      </c>
      <c r="Z118" s="12">
        <v>0</v>
      </c>
      <c r="AA118" s="12">
        <v>1</v>
      </c>
      <c r="AB118" s="12">
        <v>0</v>
      </c>
      <c r="AC118" s="12" t="s">
        <v>39</v>
      </c>
    </row>
    <row r="119" spans="1:29" x14ac:dyDescent="0.2">
      <c r="A119" s="2">
        <v>118</v>
      </c>
      <c r="B119" s="2" t="s">
        <v>30</v>
      </c>
      <c r="C119" s="2" t="s">
        <v>400</v>
      </c>
      <c r="D119" s="2">
        <v>2008</v>
      </c>
      <c r="E119" s="2" t="s">
        <v>401</v>
      </c>
      <c r="F119" s="2" t="s">
        <v>53</v>
      </c>
      <c r="G119" s="2" t="s">
        <v>34</v>
      </c>
      <c r="H119" s="2">
        <v>22</v>
      </c>
      <c r="I119" s="2" t="s">
        <v>35</v>
      </c>
      <c r="J119" s="2" t="s">
        <v>35</v>
      </c>
      <c r="K119" s="5">
        <v>48.2</v>
      </c>
      <c r="L119" s="4" t="s">
        <v>36</v>
      </c>
      <c r="M119" s="3" t="s">
        <v>36</v>
      </c>
      <c r="N119" s="3" t="s">
        <v>36</v>
      </c>
      <c r="O119" s="3" t="s">
        <v>36</v>
      </c>
      <c r="P119" s="3">
        <v>49</v>
      </c>
      <c r="Q119" s="13">
        <v>0</v>
      </c>
      <c r="R119" s="13">
        <v>22</v>
      </c>
      <c r="S119" s="13">
        <v>0</v>
      </c>
      <c r="T119" s="13" t="s">
        <v>165</v>
      </c>
      <c r="U119" s="3" t="s">
        <v>30</v>
      </c>
      <c r="V119" t="s">
        <v>38</v>
      </c>
      <c r="W119" t="s">
        <v>38</v>
      </c>
      <c r="X119" s="2" t="s">
        <v>35</v>
      </c>
      <c r="Y119" s="2" t="s">
        <v>35</v>
      </c>
      <c r="Z119" s="12">
        <v>0</v>
      </c>
      <c r="AA119" s="12">
        <v>1</v>
      </c>
      <c r="AB119" s="12">
        <v>1</v>
      </c>
      <c r="AC119" s="12">
        <v>389</v>
      </c>
    </row>
    <row r="120" spans="1:29" x14ac:dyDescent="0.2">
      <c r="A120" s="2">
        <v>119</v>
      </c>
      <c r="B120" s="2" t="s">
        <v>30</v>
      </c>
      <c r="C120" s="2" t="s">
        <v>402</v>
      </c>
      <c r="D120" s="2">
        <v>2009</v>
      </c>
      <c r="E120" s="2" t="s">
        <v>403</v>
      </c>
      <c r="F120" s="2" t="s">
        <v>43</v>
      </c>
      <c r="G120" s="2" t="s">
        <v>404</v>
      </c>
      <c r="H120" s="2">
        <v>92</v>
      </c>
      <c r="I120" s="2" t="s">
        <v>35</v>
      </c>
      <c r="J120" s="2" t="s">
        <v>35</v>
      </c>
      <c r="K120" s="3" t="s">
        <v>36</v>
      </c>
      <c r="L120" s="4" t="s">
        <v>36</v>
      </c>
      <c r="M120" s="3" t="s">
        <v>36</v>
      </c>
      <c r="N120" s="5">
        <v>20</v>
      </c>
      <c r="O120" s="3" t="s">
        <v>405</v>
      </c>
      <c r="P120" s="3" t="s">
        <v>36</v>
      </c>
      <c r="Q120" s="13">
        <v>1</v>
      </c>
      <c r="R120" s="20">
        <v>92</v>
      </c>
      <c r="S120" s="20">
        <v>1</v>
      </c>
      <c r="T120" s="21" t="s">
        <v>406</v>
      </c>
      <c r="U120" s="6" t="s">
        <v>36</v>
      </c>
      <c r="V120" s="2" t="s">
        <v>38</v>
      </c>
      <c r="W120" t="s">
        <v>38</v>
      </c>
      <c r="X120" s="2" t="s">
        <v>35</v>
      </c>
      <c r="Y120" s="2" t="s">
        <v>35</v>
      </c>
      <c r="Z120" s="12">
        <v>0</v>
      </c>
      <c r="AA120" s="12">
        <v>1</v>
      </c>
      <c r="AB120" s="12">
        <v>0</v>
      </c>
      <c r="AC120" s="12" t="s">
        <v>39</v>
      </c>
    </row>
    <row r="121" spans="1:29" x14ac:dyDescent="0.2">
      <c r="A121" s="2">
        <v>120</v>
      </c>
      <c r="B121" s="2" t="s">
        <v>30</v>
      </c>
      <c r="C121" s="2" t="s">
        <v>407</v>
      </c>
      <c r="D121" s="2">
        <v>2012</v>
      </c>
      <c r="E121" s="2" t="s">
        <v>408</v>
      </c>
      <c r="F121" s="2" t="s">
        <v>43</v>
      </c>
      <c r="G121" s="2" t="s">
        <v>34</v>
      </c>
      <c r="H121" s="2">
        <v>9</v>
      </c>
      <c r="I121" s="2" t="s">
        <v>35</v>
      </c>
      <c r="J121" s="2" t="s">
        <v>35</v>
      </c>
      <c r="K121" s="3" t="s">
        <v>36</v>
      </c>
      <c r="L121" s="4" t="s">
        <v>36</v>
      </c>
      <c r="M121" s="3" t="s">
        <v>36</v>
      </c>
      <c r="N121" s="5">
        <v>39</v>
      </c>
      <c r="O121" s="5">
        <v>55</v>
      </c>
      <c r="P121" s="3" t="s">
        <v>36</v>
      </c>
      <c r="Q121" s="13">
        <v>0</v>
      </c>
      <c r="R121" s="13">
        <v>9</v>
      </c>
      <c r="S121" s="13">
        <v>0</v>
      </c>
      <c r="T121" s="13" t="s">
        <v>104</v>
      </c>
      <c r="U121" s="3" t="s">
        <v>30</v>
      </c>
      <c r="V121" t="s">
        <v>38</v>
      </c>
      <c r="W121" t="s">
        <v>38</v>
      </c>
      <c r="X121" s="2" t="s">
        <v>35</v>
      </c>
      <c r="Y121" s="2" t="s">
        <v>35</v>
      </c>
      <c r="Z121" s="12">
        <v>0</v>
      </c>
      <c r="AA121" s="12">
        <v>1</v>
      </c>
      <c r="AB121" s="12">
        <v>1</v>
      </c>
      <c r="AC121" s="12">
        <v>890</v>
      </c>
    </row>
    <row r="122" spans="1:29" x14ac:dyDescent="0.2">
      <c r="A122" s="2">
        <v>121</v>
      </c>
      <c r="B122" s="2" t="s">
        <v>30</v>
      </c>
      <c r="C122" s="2" t="s">
        <v>409</v>
      </c>
      <c r="D122" s="2">
        <v>2010</v>
      </c>
      <c r="E122" s="2" t="s">
        <v>410</v>
      </c>
      <c r="F122" s="2" t="str">
        <f>IF(H122="NULL", "NULL","Retrospective")</f>
        <v>Retrospective</v>
      </c>
      <c r="G122" s="2" t="s">
        <v>34</v>
      </c>
      <c r="H122" s="2">
        <v>41</v>
      </c>
      <c r="I122" s="2" t="s">
        <v>35</v>
      </c>
      <c r="J122" s="2" t="s">
        <v>35</v>
      </c>
      <c r="K122" s="3" t="s">
        <v>36</v>
      </c>
      <c r="L122" s="4" t="s">
        <v>36</v>
      </c>
      <c r="M122" s="3" t="s">
        <v>36</v>
      </c>
      <c r="N122" s="3" t="s">
        <v>36</v>
      </c>
      <c r="O122" s="3" t="s">
        <v>36</v>
      </c>
      <c r="P122" s="3" t="s">
        <v>411</v>
      </c>
      <c r="Q122" s="13">
        <v>0</v>
      </c>
      <c r="R122" s="13">
        <v>41</v>
      </c>
      <c r="S122" s="13">
        <v>0</v>
      </c>
      <c r="T122" s="13" t="s">
        <v>47</v>
      </c>
      <c r="U122" s="3" t="s">
        <v>30</v>
      </c>
      <c r="V122" t="s">
        <v>38</v>
      </c>
      <c r="W122" t="s">
        <v>38</v>
      </c>
      <c r="X122" s="2" t="s">
        <v>35</v>
      </c>
      <c r="Y122" s="2" t="s">
        <v>35</v>
      </c>
      <c r="Z122" s="12">
        <v>0</v>
      </c>
      <c r="AA122" s="12">
        <v>1</v>
      </c>
      <c r="AB122" s="12">
        <v>1</v>
      </c>
      <c r="AC122" s="12">
        <v>356</v>
      </c>
    </row>
    <row r="123" spans="1:29" x14ac:dyDescent="0.2">
      <c r="A123" s="2">
        <v>122</v>
      </c>
      <c r="B123" s="2" t="s">
        <v>30</v>
      </c>
      <c r="C123" s="2" t="s">
        <v>412</v>
      </c>
      <c r="D123" s="2">
        <v>1993</v>
      </c>
      <c r="E123" s="2" t="s">
        <v>413</v>
      </c>
      <c r="F123" s="2" t="s">
        <v>43</v>
      </c>
      <c r="G123" s="2" t="s">
        <v>34</v>
      </c>
      <c r="H123" s="2">
        <v>51</v>
      </c>
      <c r="I123" s="2" t="s">
        <v>35</v>
      </c>
      <c r="J123" s="2" t="s">
        <v>35</v>
      </c>
      <c r="K123" s="3" t="s">
        <v>36</v>
      </c>
      <c r="L123" s="4" t="s">
        <v>36</v>
      </c>
      <c r="M123" s="3" t="s">
        <v>36</v>
      </c>
      <c r="N123" s="5">
        <v>23</v>
      </c>
      <c r="O123" s="5">
        <v>55</v>
      </c>
      <c r="P123" s="3" t="s">
        <v>36</v>
      </c>
      <c r="Q123" s="13">
        <v>0</v>
      </c>
      <c r="R123" s="13">
        <v>51</v>
      </c>
      <c r="S123" s="13">
        <v>0</v>
      </c>
      <c r="T123" s="13" t="s">
        <v>414</v>
      </c>
      <c r="U123" s="3" t="s">
        <v>30</v>
      </c>
      <c r="V123" t="s">
        <v>38</v>
      </c>
      <c r="W123" t="s">
        <v>38</v>
      </c>
      <c r="X123" s="2" t="s">
        <v>35</v>
      </c>
      <c r="Y123" s="2" t="s">
        <v>35</v>
      </c>
      <c r="Z123" s="12">
        <v>0</v>
      </c>
      <c r="AA123" s="12">
        <v>1</v>
      </c>
      <c r="AB123" s="12">
        <v>0</v>
      </c>
      <c r="AC123" s="12" t="s">
        <v>39</v>
      </c>
    </row>
    <row r="124" spans="1:29" x14ac:dyDescent="0.2">
      <c r="A124" s="2">
        <v>123</v>
      </c>
      <c r="B124" s="2" t="s">
        <v>30</v>
      </c>
      <c r="C124" s="2" t="s">
        <v>415</v>
      </c>
      <c r="D124" s="2">
        <v>2007</v>
      </c>
      <c r="E124" s="2" t="s">
        <v>416</v>
      </c>
      <c r="F124" s="2" t="s">
        <v>43</v>
      </c>
      <c r="G124" s="2" t="s">
        <v>34</v>
      </c>
      <c r="H124" s="2">
        <v>18</v>
      </c>
      <c r="I124" s="2" t="s">
        <v>35</v>
      </c>
      <c r="J124" s="2" t="s">
        <v>35</v>
      </c>
      <c r="K124" s="3" t="s">
        <v>36</v>
      </c>
      <c r="L124" s="4" t="s">
        <v>36</v>
      </c>
      <c r="M124" s="5">
        <v>38.5</v>
      </c>
      <c r="N124" s="3" t="s">
        <v>36</v>
      </c>
      <c r="O124" s="3" t="s">
        <v>36</v>
      </c>
      <c r="P124" s="3" t="s">
        <v>36</v>
      </c>
      <c r="Q124" s="13">
        <v>0</v>
      </c>
      <c r="R124" s="13">
        <v>18</v>
      </c>
      <c r="S124" s="13">
        <v>0</v>
      </c>
      <c r="T124" s="13" t="s">
        <v>224</v>
      </c>
      <c r="U124" s="3" t="s">
        <v>30</v>
      </c>
      <c r="V124" t="s">
        <v>38</v>
      </c>
      <c r="W124" t="s">
        <v>38</v>
      </c>
      <c r="X124" s="2" t="s">
        <v>35</v>
      </c>
      <c r="Y124" s="2" t="s">
        <v>35</v>
      </c>
      <c r="Z124" s="12">
        <v>0</v>
      </c>
      <c r="AA124" s="12">
        <v>1</v>
      </c>
      <c r="AB124" s="12">
        <v>0</v>
      </c>
      <c r="AC124" s="12" t="s">
        <v>39</v>
      </c>
    </row>
    <row r="125" spans="1:29" x14ac:dyDescent="0.2">
      <c r="A125" s="2">
        <v>124</v>
      </c>
      <c r="B125" s="2" t="s">
        <v>30</v>
      </c>
      <c r="C125" s="2" t="s">
        <v>417</v>
      </c>
      <c r="D125" s="2">
        <v>2006</v>
      </c>
      <c r="E125" s="2" t="s">
        <v>418</v>
      </c>
      <c r="F125" s="2" t="s">
        <v>33</v>
      </c>
      <c r="G125" s="2" t="s">
        <v>34</v>
      </c>
      <c r="H125" s="2">
        <v>91</v>
      </c>
      <c r="I125" s="2" t="s">
        <v>35</v>
      </c>
      <c r="J125" s="2" t="s">
        <v>35</v>
      </c>
      <c r="K125" s="5">
        <v>40</v>
      </c>
      <c r="L125" s="4" t="s">
        <v>36</v>
      </c>
      <c r="M125" s="3" t="s">
        <v>36</v>
      </c>
      <c r="N125" s="5">
        <v>27</v>
      </c>
      <c r="O125" s="5">
        <v>55</v>
      </c>
      <c r="P125" s="3" t="s">
        <v>36</v>
      </c>
      <c r="Q125" s="13">
        <v>0</v>
      </c>
      <c r="R125" s="13">
        <v>91</v>
      </c>
      <c r="S125" s="13">
        <v>0</v>
      </c>
      <c r="T125" s="13" t="s">
        <v>57</v>
      </c>
      <c r="U125" s="3" t="s">
        <v>30</v>
      </c>
      <c r="V125" t="s">
        <v>38</v>
      </c>
      <c r="W125" t="s">
        <v>38</v>
      </c>
      <c r="X125" s="2" t="s">
        <v>35</v>
      </c>
      <c r="Y125" s="2" t="s">
        <v>35</v>
      </c>
      <c r="Z125" s="12">
        <v>0</v>
      </c>
      <c r="AA125" s="12">
        <v>1</v>
      </c>
      <c r="AB125" s="12">
        <v>0</v>
      </c>
      <c r="AC125" s="12" t="s">
        <v>39</v>
      </c>
    </row>
    <row r="126" spans="1:29" x14ac:dyDescent="0.2">
      <c r="A126" s="2">
        <v>125</v>
      </c>
      <c r="B126" s="2" t="s">
        <v>30</v>
      </c>
      <c r="C126" s="2" t="s">
        <v>419</v>
      </c>
      <c r="D126" s="2">
        <v>1996</v>
      </c>
      <c r="E126" s="2" t="s">
        <v>420</v>
      </c>
      <c r="F126" s="2" t="s">
        <v>43</v>
      </c>
      <c r="G126" s="2" t="s">
        <v>34</v>
      </c>
      <c r="H126" s="2">
        <v>6</v>
      </c>
      <c r="I126" s="2" t="s">
        <v>35</v>
      </c>
      <c r="J126" s="2" t="s">
        <v>35</v>
      </c>
      <c r="K126" s="3" t="s">
        <v>36</v>
      </c>
      <c r="L126" s="4" t="s">
        <v>36</v>
      </c>
      <c r="M126" s="3" t="s">
        <v>36</v>
      </c>
      <c r="N126" s="5">
        <v>20</v>
      </c>
      <c r="O126" s="5">
        <v>83</v>
      </c>
      <c r="P126" s="3" t="s">
        <v>36</v>
      </c>
      <c r="Q126" s="13">
        <v>0</v>
      </c>
      <c r="R126" s="13">
        <v>6</v>
      </c>
      <c r="S126" s="13">
        <v>0</v>
      </c>
      <c r="T126" s="13" t="s">
        <v>421</v>
      </c>
      <c r="U126" s="3" t="s">
        <v>30</v>
      </c>
      <c r="V126" t="s">
        <v>38</v>
      </c>
      <c r="W126" t="s">
        <v>38</v>
      </c>
      <c r="X126" s="2" t="s">
        <v>35</v>
      </c>
      <c r="Y126" s="2" t="s">
        <v>35</v>
      </c>
      <c r="Z126" s="12">
        <v>0</v>
      </c>
      <c r="AA126" s="12">
        <v>1</v>
      </c>
      <c r="AB126" s="12">
        <v>0</v>
      </c>
      <c r="AC126" s="12" t="s">
        <v>39</v>
      </c>
    </row>
    <row r="127" spans="1:29" x14ac:dyDescent="0.2">
      <c r="A127" s="2">
        <v>126</v>
      </c>
      <c r="B127" s="2" t="s">
        <v>30</v>
      </c>
      <c r="C127" s="2" t="s">
        <v>422</v>
      </c>
      <c r="D127" s="2">
        <v>2007</v>
      </c>
      <c r="E127" s="2" t="s">
        <v>423</v>
      </c>
      <c r="F127" s="2" t="s">
        <v>53</v>
      </c>
      <c r="G127" s="2" t="s">
        <v>34</v>
      </c>
      <c r="H127" s="2">
        <v>33</v>
      </c>
      <c r="I127" s="2" t="s">
        <v>35</v>
      </c>
      <c r="J127" s="2" t="s">
        <v>35</v>
      </c>
      <c r="K127" s="3" t="s">
        <v>36</v>
      </c>
      <c r="L127" s="4" t="s">
        <v>36</v>
      </c>
      <c r="M127" s="3" t="s">
        <v>36</v>
      </c>
      <c r="N127" s="3" t="s">
        <v>36</v>
      </c>
      <c r="O127" s="3" t="s">
        <v>36</v>
      </c>
      <c r="P127" s="3" t="s">
        <v>328</v>
      </c>
      <c r="Q127" s="13">
        <v>0</v>
      </c>
      <c r="R127" s="13">
        <v>33</v>
      </c>
      <c r="S127" s="13">
        <v>0</v>
      </c>
      <c r="T127" s="13" t="s">
        <v>424</v>
      </c>
      <c r="U127" s="3" t="s">
        <v>30</v>
      </c>
      <c r="V127" t="s">
        <v>38</v>
      </c>
      <c r="W127" t="s">
        <v>38</v>
      </c>
      <c r="X127" s="2" t="s">
        <v>35</v>
      </c>
      <c r="Y127" s="2" t="s">
        <v>35</v>
      </c>
      <c r="Z127" s="12">
        <v>0</v>
      </c>
      <c r="AA127" s="12">
        <v>1</v>
      </c>
      <c r="AB127" s="12">
        <v>0</v>
      </c>
      <c r="AC127" s="12" t="s">
        <v>39</v>
      </c>
    </row>
    <row r="128" spans="1:29" x14ac:dyDescent="0.2">
      <c r="A128" s="2">
        <v>127</v>
      </c>
      <c r="B128" s="2" t="s">
        <v>30</v>
      </c>
      <c r="C128" s="2" t="s">
        <v>425</v>
      </c>
      <c r="D128" s="2">
        <v>1998</v>
      </c>
      <c r="E128" s="2" t="s">
        <v>426</v>
      </c>
      <c r="F128" s="2" t="s">
        <v>43</v>
      </c>
      <c r="G128" s="2" t="s">
        <v>34</v>
      </c>
      <c r="H128" s="2">
        <v>5</v>
      </c>
      <c r="I128" s="2" t="s">
        <v>35</v>
      </c>
      <c r="J128" s="2" t="s">
        <v>35</v>
      </c>
      <c r="K128" s="5">
        <v>38.5</v>
      </c>
      <c r="L128" s="4" t="s">
        <v>36</v>
      </c>
      <c r="M128" s="3" t="s">
        <v>36</v>
      </c>
      <c r="N128" s="3" t="s">
        <v>36</v>
      </c>
      <c r="O128" s="3" t="s">
        <v>36</v>
      </c>
      <c r="P128" s="3" t="s">
        <v>36</v>
      </c>
      <c r="Q128" s="13">
        <v>0</v>
      </c>
      <c r="R128" s="13">
        <v>5</v>
      </c>
      <c r="S128" s="13">
        <v>0</v>
      </c>
      <c r="T128" s="13" t="s">
        <v>427</v>
      </c>
      <c r="U128" s="3" t="s">
        <v>30</v>
      </c>
      <c r="V128" t="s">
        <v>38</v>
      </c>
      <c r="W128" t="s">
        <v>38</v>
      </c>
      <c r="X128" s="2" t="s">
        <v>35</v>
      </c>
      <c r="Y128" s="2" t="s">
        <v>35</v>
      </c>
      <c r="Z128" s="12">
        <v>0</v>
      </c>
      <c r="AA128" s="12">
        <v>1</v>
      </c>
      <c r="AB128" s="12">
        <v>0</v>
      </c>
      <c r="AC128" s="12" t="s">
        <v>39</v>
      </c>
    </row>
    <row r="129" spans="1:29" x14ac:dyDescent="0.2">
      <c r="A129" s="2">
        <v>128</v>
      </c>
      <c r="B129" s="2" t="s">
        <v>30</v>
      </c>
      <c r="C129" s="2" t="s">
        <v>428</v>
      </c>
      <c r="D129" s="2">
        <v>1995</v>
      </c>
      <c r="E129" s="2" t="s">
        <v>429</v>
      </c>
      <c r="F129" s="2" t="str">
        <f>IF(H129="NULL", "NULL","Retrospective")</f>
        <v>Retrospective</v>
      </c>
      <c r="G129" s="2" t="s">
        <v>34</v>
      </c>
      <c r="H129" s="2">
        <v>75</v>
      </c>
      <c r="I129" s="2" t="s">
        <v>35</v>
      </c>
      <c r="J129" s="2" t="s">
        <v>35</v>
      </c>
      <c r="K129" s="5">
        <v>43.2</v>
      </c>
      <c r="L129" s="4" t="s">
        <v>36</v>
      </c>
      <c r="M129" s="3" t="s">
        <v>36</v>
      </c>
      <c r="N129" s="5">
        <v>31</v>
      </c>
      <c r="O129" s="5">
        <v>71</v>
      </c>
      <c r="P129" s="3" t="s">
        <v>36</v>
      </c>
      <c r="Q129" s="13">
        <v>0</v>
      </c>
      <c r="R129" s="13">
        <v>75</v>
      </c>
      <c r="S129" s="13">
        <v>0</v>
      </c>
      <c r="T129" s="13" t="s">
        <v>61</v>
      </c>
      <c r="U129" s="3" t="s">
        <v>30</v>
      </c>
      <c r="V129" t="s">
        <v>38</v>
      </c>
      <c r="W129" t="s">
        <v>38</v>
      </c>
      <c r="X129" s="2" t="s">
        <v>35</v>
      </c>
      <c r="Y129" s="2" t="s">
        <v>35</v>
      </c>
      <c r="Z129" s="12">
        <v>0</v>
      </c>
      <c r="AA129" s="12">
        <v>1</v>
      </c>
      <c r="AB129" s="12">
        <v>0</v>
      </c>
      <c r="AC129" s="12" t="s">
        <v>39</v>
      </c>
    </row>
    <row r="130" spans="1:29" x14ac:dyDescent="0.2">
      <c r="A130" s="2">
        <v>129</v>
      </c>
      <c r="B130" s="2" t="s">
        <v>30</v>
      </c>
      <c r="C130" s="2" t="s">
        <v>430</v>
      </c>
      <c r="D130" s="2">
        <v>2002</v>
      </c>
      <c r="E130" s="2" t="s">
        <v>431</v>
      </c>
      <c r="F130" s="2" t="s">
        <v>53</v>
      </c>
      <c r="G130" s="2" t="s">
        <v>34</v>
      </c>
      <c r="H130" s="2">
        <v>64</v>
      </c>
      <c r="I130" s="2" t="s">
        <v>35</v>
      </c>
      <c r="J130" s="2" t="s">
        <v>35</v>
      </c>
      <c r="K130" s="3" t="s">
        <v>36</v>
      </c>
      <c r="L130" s="4" t="s">
        <v>36</v>
      </c>
      <c r="M130" s="3" t="s">
        <v>36</v>
      </c>
      <c r="N130" s="5">
        <v>31</v>
      </c>
      <c r="O130" s="5">
        <v>52</v>
      </c>
      <c r="P130" s="3" t="s">
        <v>36</v>
      </c>
      <c r="Q130" s="13">
        <v>0</v>
      </c>
      <c r="R130" s="13">
        <v>64</v>
      </c>
      <c r="S130" s="13">
        <v>0</v>
      </c>
      <c r="T130" s="13" t="s">
        <v>239</v>
      </c>
      <c r="U130" s="3" t="s">
        <v>30</v>
      </c>
      <c r="V130" t="s">
        <v>38</v>
      </c>
      <c r="W130" t="s">
        <v>38</v>
      </c>
      <c r="X130" s="2" t="s">
        <v>35</v>
      </c>
      <c r="Y130" s="2" t="s">
        <v>35</v>
      </c>
      <c r="Z130" s="12">
        <v>0</v>
      </c>
      <c r="AA130" s="12">
        <v>1</v>
      </c>
      <c r="AB130" s="12">
        <v>1</v>
      </c>
      <c r="AC130" s="12">
        <v>884</v>
      </c>
    </row>
    <row r="131" spans="1:29" x14ac:dyDescent="0.2">
      <c r="A131" s="2">
        <v>130</v>
      </c>
      <c r="B131" s="2" t="s">
        <v>30</v>
      </c>
      <c r="C131" s="2" t="s">
        <v>432</v>
      </c>
      <c r="D131" s="2">
        <v>1995</v>
      </c>
      <c r="E131" s="2" t="s">
        <v>433</v>
      </c>
      <c r="F131" s="2" t="s">
        <v>53</v>
      </c>
      <c r="G131" s="2" t="s">
        <v>34</v>
      </c>
      <c r="H131" s="2">
        <v>101</v>
      </c>
      <c r="I131" s="2" t="s">
        <v>35</v>
      </c>
      <c r="J131" s="2" t="s">
        <v>35</v>
      </c>
      <c r="K131" s="5">
        <v>43</v>
      </c>
      <c r="L131" s="4" t="s">
        <v>36</v>
      </c>
      <c r="M131" s="3" t="s">
        <v>36</v>
      </c>
      <c r="N131" s="3" t="s">
        <v>36</v>
      </c>
      <c r="O131" s="3" t="s">
        <v>36</v>
      </c>
      <c r="P131" s="3">
        <v>44.5</v>
      </c>
      <c r="Q131" s="13">
        <v>0</v>
      </c>
      <c r="R131" s="13">
        <v>101</v>
      </c>
      <c r="S131" s="13">
        <v>0</v>
      </c>
      <c r="T131" s="13" t="s">
        <v>434</v>
      </c>
      <c r="U131" s="3" t="s">
        <v>30</v>
      </c>
      <c r="V131" t="s">
        <v>38</v>
      </c>
      <c r="W131" t="s">
        <v>38</v>
      </c>
      <c r="X131" s="2" t="s">
        <v>35</v>
      </c>
      <c r="Y131" s="2" t="s">
        <v>35</v>
      </c>
      <c r="Z131" s="12">
        <v>0</v>
      </c>
      <c r="AA131" s="12">
        <v>1</v>
      </c>
      <c r="AB131" s="12">
        <v>0</v>
      </c>
      <c r="AC131" s="12" t="s">
        <v>39</v>
      </c>
    </row>
    <row r="132" spans="1:29" x14ac:dyDescent="0.2">
      <c r="A132" s="2">
        <v>131</v>
      </c>
      <c r="B132" s="2" t="s">
        <v>30</v>
      </c>
      <c r="C132" s="2" t="s">
        <v>435</v>
      </c>
      <c r="D132" s="2">
        <v>2007</v>
      </c>
      <c r="E132" s="2" t="s">
        <v>436</v>
      </c>
      <c r="F132" s="2" t="str">
        <f>IF(H132="NULL", "NULL","Retrospective")</f>
        <v>Retrospective</v>
      </c>
      <c r="G132" s="2" t="s">
        <v>34</v>
      </c>
      <c r="H132" s="2">
        <v>512</v>
      </c>
      <c r="I132" s="2" t="s">
        <v>35</v>
      </c>
      <c r="J132" s="2" t="s">
        <v>35</v>
      </c>
      <c r="K132" s="5">
        <v>33</v>
      </c>
      <c r="L132" s="4" t="s">
        <v>36</v>
      </c>
      <c r="M132" s="3" t="s">
        <v>36</v>
      </c>
      <c r="N132" s="5">
        <v>22</v>
      </c>
      <c r="O132" s="5">
        <v>50</v>
      </c>
      <c r="P132" s="3" t="s">
        <v>36</v>
      </c>
      <c r="Q132" s="13">
        <v>0</v>
      </c>
      <c r="R132" s="13">
        <v>512</v>
      </c>
      <c r="S132" s="13">
        <v>0</v>
      </c>
      <c r="T132" s="13" t="s">
        <v>437</v>
      </c>
      <c r="U132" s="3" t="s">
        <v>30</v>
      </c>
      <c r="V132" t="s">
        <v>38</v>
      </c>
      <c r="W132" t="s">
        <v>38</v>
      </c>
      <c r="X132" s="2" t="s">
        <v>35</v>
      </c>
      <c r="Y132" s="2" t="s">
        <v>35</v>
      </c>
      <c r="Z132" s="12">
        <v>0</v>
      </c>
      <c r="AA132" s="12">
        <v>1</v>
      </c>
      <c r="AB132" s="12">
        <v>0</v>
      </c>
      <c r="AC132" s="12" t="s">
        <v>39</v>
      </c>
    </row>
    <row r="133" spans="1:29" x14ac:dyDescent="0.2">
      <c r="A133" s="2">
        <v>132</v>
      </c>
      <c r="B133" s="2" t="s">
        <v>30</v>
      </c>
      <c r="C133" s="2" t="s">
        <v>438</v>
      </c>
      <c r="D133" s="2">
        <v>2007</v>
      </c>
      <c r="E133" s="2" t="s">
        <v>439</v>
      </c>
      <c r="F133" s="2" t="str">
        <f>IF(H133="NULL", "NULL","Retrospective")</f>
        <v>Retrospective</v>
      </c>
      <c r="G133" s="2" t="s">
        <v>34</v>
      </c>
      <c r="H133" s="2">
        <v>51</v>
      </c>
      <c r="I133" s="2" t="s">
        <v>35</v>
      </c>
      <c r="J133" s="2" t="s">
        <v>35</v>
      </c>
      <c r="K133" s="5">
        <v>34.9</v>
      </c>
      <c r="L133" s="4" t="s">
        <v>36</v>
      </c>
      <c r="M133" s="3" t="s">
        <v>36</v>
      </c>
      <c r="N133" s="3" t="s">
        <v>36</v>
      </c>
      <c r="O133" s="3" t="s">
        <v>36</v>
      </c>
      <c r="P133" s="3" t="s">
        <v>36</v>
      </c>
      <c r="Q133" s="13">
        <v>0</v>
      </c>
      <c r="R133" s="13">
        <v>51</v>
      </c>
      <c r="S133" s="13">
        <v>0</v>
      </c>
      <c r="T133" s="13" t="s">
        <v>414</v>
      </c>
      <c r="U133" s="3" t="s">
        <v>30</v>
      </c>
      <c r="V133" t="s">
        <v>38</v>
      </c>
      <c r="W133" t="s">
        <v>38</v>
      </c>
      <c r="X133" s="2" t="s">
        <v>35</v>
      </c>
      <c r="Y133" s="2" t="s">
        <v>35</v>
      </c>
      <c r="Z133" s="12">
        <v>0</v>
      </c>
      <c r="AA133" s="12">
        <v>1</v>
      </c>
      <c r="AB133" s="12">
        <v>0</v>
      </c>
      <c r="AC133" s="12" t="s">
        <v>39</v>
      </c>
    </row>
    <row r="134" spans="1:29" x14ac:dyDescent="0.2">
      <c r="A134" s="2">
        <v>133</v>
      </c>
      <c r="B134" s="2" t="s">
        <v>30</v>
      </c>
      <c r="C134" s="2" t="s">
        <v>440</v>
      </c>
      <c r="D134" s="2">
        <v>2009</v>
      </c>
      <c r="E134" s="2" t="s">
        <v>441</v>
      </c>
      <c r="F134" s="2" t="s">
        <v>53</v>
      </c>
      <c r="G134" s="2" t="s">
        <v>34</v>
      </c>
      <c r="H134" s="2">
        <v>101</v>
      </c>
      <c r="I134" s="2" t="s">
        <v>35</v>
      </c>
      <c r="J134" s="2" t="s">
        <v>35</v>
      </c>
      <c r="K134" s="3" t="s">
        <v>36</v>
      </c>
      <c r="L134" s="4" t="s">
        <v>36</v>
      </c>
      <c r="M134" s="3" t="s">
        <v>36</v>
      </c>
      <c r="N134" s="3" t="s">
        <v>36</v>
      </c>
      <c r="O134" s="3" t="s">
        <v>36</v>
      </c>
      <c r="P134" s="3" t="s">
        <v>36</v>
      </c>
      <c r="Q134" s="13">
        <v>0</v>
      </c>
      <c r="R134" s="13">
        <v>101</v>
      </c>
      <c r="S134" s="13">
        <v>0</v>
      </c>
      <c r="T134" s="13" t="s">
        <v>434</v>
      </c>
      <c r="U134" s="3" t="s">
        <v>30</v>
      </c>
      <c r="V134" t="s">
        <v>38</v>
      </c>
      <c r="W134" t="s">
        <v>38</v>
      </c>
      <c r="X134" s="2" t="s">
        <v>35</v>
      </c>
      <c r="Y134" s="2" t="s">
        <v>35</v>
      </c>
      <c r="Z134" s="12">
        <v>0</v>
      </c>
      <c r="AA134" s="12">
        <v>1</v>
      </c>
      <c r="AB134" s="12">
        <v>0</v>
      </c>
      <c r="AC134" s="12" t="s">
        <v>39</v>
      </c>
    </row>
    <row r="135" spans="1:29" x14ac:dyDescent="0.2">
      <c r="A135" s="2">
        <v>134</v>
      </c>
      <c r="B135" s="2" t="s">
        <v>30</v>
      </c>
      <c r="C135" s="2" t="s">
        <v>442</v>
      </c>
      <c r="D135" s="2">
        <v>2004</v>
      </c>
      <c r="E135" s="2" t="s">
        <v>443</v>
      </c>
      <c r="F135" s="2" t="s">
        <v>53</v>
      </c>
      <c r="G135" s="2" t="s">
        <v>34</v>
      </c>
      <c r="H135" s="2">
        <v>60</v>
      </c>
      <c r="I135" s="2" t="s">
        <v>35</v>
      </c>
      <c r="J135" s="2" t="s">
        <v>35</v>
      </c>
      <c r="K135" s="5">
        <v>28.2</v>
      </c>
      <c r="L135" s="4" t="s">
        <v>36</v>
      </c>
      <c r="M135" s="3" t="s">
        <v>36</v>
      </c>
      <c r="N135" s="3" t="s">
        <v>36</v>
      </c>
      <c r="O135" s="3" t="s">
        <v>36</v>
      </c>
      <c r="P135" s="3">
        <v>27.1</v>
      </c>
      <c r="Q135" s="13">
        <v>0</v>
      </c>
      <c r="R135" s="13">
        <v>60</v>
      </c>
      <c r="S135" s="13">
        <v>0</v>
      </c>
      <c r="T135" s="13" t="s">
        <v>101</v>
      </c>
      <c r="U135" s="3" t="s">
        <v>30</v>
      </c>
      <c r="V135" t="s">
        <v>38</v>
      </c>
      <c r="W135" t="s">
        <v>38</v>
      </c>
      <c r="X135" s="2" t="s">
        <v>35</v>
      </c>
      <c r="Y135" s="2" t="s">
        <v>35</v>
      </c>
      <c r="Z135" s="12">
        <v>0</v>
      </c>
      <c r="AA135" s="12">
        <v>1</v>
      </c>
      <c r="AB135" s="12">
        <v>0</v>
      </c>
      <c r="AC135" s="12" t="s">
        <v>39</v>
      </c>
    </row>
    <row r="136" spans="1:29" x14ac:dyDescent="0.2">
      <c r="A136">
        <v>135</v>
      </c>
      <c r="B136">
        <v>900</v>
      </c>
      <c r="C136" t="s">
        <v>444</v>
      </c>
      <c r="D136">
        <v>2016</v>
      </c>
      <c r="E136" t="s">
        <v>445</v>
      </c>
      <c r="F136" t="s">
        <v>33</v>
      </c>
      <c r="G136" t="s">
        <v>446</v>
      </c>
      <c r="H136">
        <v>3021</v>
      </c>
      <c r="I136" t="s">
        <v>237</v>
      </c>
      <c r="J136" t="s">
        <v>447</v>
      </c>
      <c r="K136" s="7">
        <v>47.88</v>
      </c>
      <c r="L136" s="7">
        <v>6.2</v>
      </c>
      <c r="M136" s="4" t="s">
        <v>36</v>
      </c>
      <c r="N136" s="7">
        <v>24</v>
      </c>
      <c r="O136" s="7">
        <v>77</v>
      </c>
      <c r="P136" s="4" t="s">
        <v>36</v>
      </c>
      <c r="Q136" s="13">
        <v>5</v>
      </c>
      <c r="R136" s="13">
        <v>3021</v>
      </c>
      <c r="S136" s="13">
        <v>5</v>
      </c>
      <c r="T136" s="13" t="s">
        <v>448</v>
      </c>
      <c r="U136" s="4" t="s">
        <v>449</v>
      </c>
      <c r="V136" t="s">
        <v>38</v>
      </c>
      <c r="W136" t="s">
        <v>450</v>
      </c>
      <c r="X136">
        <v>26807642</v>
      </c>
      <c r="Y136" t="s">
        <v>451</v>
      </c>
      <c r="Z136" s="18">
        <v>1</v>
      </c>
      <c r="AA136" s="18">
        <v>0</v>
      </c>
      <c r="AB136" s="18">
        <v>1</v>
      </c>
      <c r="AC136" s="18">
        <v>900</v>
      </c>
    </row>
    <row r="137" spans="1:29" x14ac:dyDescent="0.2">
      <c r="A137">
        <v>136</v>
      </c>
      <c r="B137">
        <v>902</v>
      </c>
      <c r="C137" t="s">
        <v>452</v>
      </c>
      <c r="D137">
        <v>2016</v>
      </c>
      <c r="E137" t="s">
        <v>453</v>
      </c>
      <c r="F137" t="s">
        <v>33</v>
      </c>
      <c r="G137" t="s">
        <v>454</v>
      </c>
      <c r="H137">
        <v>1629</v>
      </c>
      <c r="I137" t="s">
        <v>237</v>
      </c>
      <c r="J137" t="s">
        <v>455</v>
      </c>
      <c r="K137" s="7">
        <v>46</v>
      </c>
      <c r="L137" s="7">
        <v>11.3</v>
      </c>
      <c r="M137" s="4" t="s">
        <v>36</v>
      </c>
      <c r="N137" s="4" t="s">
        <v>36</v>
      </c>
      <c r="O137" s="4" t="s">
        <v>36</v>
      </c>
      <c r="P137" s="4" t="s">
        <v>36</v>
      </c>
      <c r="Q137" s="13">
        <v>0</v>
      </c>
      <c r="R137" s="13">
        <v>435</v>
      </c>
      <c r="S137" s="13">
        <v>0</v>
      </c>
      <c r="T137" s="13" t="s">
        <v>456</v>
      </c>
      <c r="U137" s="4" t="s">
        <v>30</v>
      </c>
      <c r="V137" t="s">
        <v>38</v>
      </c>
      <c r="W137" t="s">
        <v>457</v>
      </c>
      <c r="X137">
        <v>26802908</v>
      </c>
      <c r="Y137" t="s">
        <v>458</v>
      </c>
      <c r="Z137" s="18">
        <v>1</v>
      </c>
      <c r="AA137" s="18">
        <v>0</v>
      </c>
      <c r="AB137" s="18">
        <v>1</v>
      </c>
      <c r="AC137" s="18">
        <v>902</v>
      </c>
    </row>
    <row r="138" spans="1:29" x14ac:dyDescent="0.2">
      <c r="A138">
        <v>137</v>
      </c>
      <c r="B138">
        <v>916</v>
      </c>
      <c r="C138" t="s">
        <v>459</v>
      </c>
      <c r="D138">
        <v>2015</v>
      </c>
      <c r="E138" t="s">
        <v>460</v>
      </c>
      <c r="F138" t="s">
        <v>33</v>
      </c>
      <c r="G138" t="s">
        <v>461</v>
      </c>
      <c r="H138">
        <v>13964</v>
      </c>
      <c r="I138" t="s">
        <v>462</v>
      </c>
      <c r="J138" t="s">
        <v>238</v>
      </c>
      <c r="K138" s="7">
        <v>40.9</v>
      </c>
      <c r="L138" s="7">
        <v>7</v>
      </c>
      <c r="M138" s="4" t="s">
        <v>36</v>
      </c>
      <c r="N138" s="7">
        <v>25</v>
      </c>
      <c r="O138" s="7">
        <v>64</v>
      </c>
      <c r="P138" s="4" t="s">
        <v>36</v>
      </c>
      <c r="Q138" s="13">
        <v>19</v>
      </c>
      <c r="R138" s="13">
        <v>13964</v>
      </c>
      <c r="S138" s="13">
        <v>19</v>
      </c>
      <c r="T138" s="13" t="s">
        <v>463</v>
      </c>
      <c r="U138" s="4" t="s">
        <v>36</v>
      </c>
      <c r="V138" t="s">
        <v>38</v>
      </c>
      <c r="W138" t="s">
        <v>464</v>
      </c>
      <c r="X138">
        <v>26699101</v>
      </c>
      <c r="Y138" t="s">
        <v>465</v>
      </c>
      <c r="Z138" s="18">
        <v>0</v>
      </c>
      <c r="AA138" s="18">
        <v>0</v>
      </c>
      <c r="AB138" s="18">
        <v>1</v>
      </c>
      <c r="AC138" s="18">
        <v>916</v>
      </c>
    </row>
    <row r="139" spans="1:29" x14ac:dyDescent="0.2">
      <c r="A139">
        <v>138</v>
      </c>
      <c r="B139">
        <v>932</v>
      </c>
      <c r="C139" t="s">
        <v>466</v>
      </c>
      <c r="D139">
        <v>2016</v>
      </c>
      <c r="E139" t="s">
        <v>467</v>
      </c>
      <c r="F139" t="s">
        <v>468</v>
      </c>
      <c r="G139" t="s">
        <v>454</v>
      </c>
      <c r="H139">
        <v>34603</v>
      </c>
      <c r="I139" t="s">
        <v>237</v>
      </c>
      <c r="J139" t="s">
        <v>238</v>
      </c>
      <c r="K139" s="4" t="s">
        <v>36</v>
      </c>
      <c r="L139" s="4" t="s">
        <v>36</v>
      </c>
      <c r="M139" s="4" t="s">
        <v>36</v>
      </c>
      <c r="N139" s="7">
        <v>18</v>
      </c>
      <c r="O139" s="4" t="s">
        <v>36</v>
      </c>
      <c r="P139" s="4" t="s">
        <v>36</v>
      </c>
      <c r="Q139" s="13">
        <v>172</v>
      </c>
      <c r="R139" s="13">
        <v>34603</v>
      </c>
      <c r="S139" s="13">
        <v>172</v>
      </c>
      <c r="T139" s="13" t="s">
        <v>469</v>
      </c>
      <c r="U139" s="4" t="s">
        <v>36</v>
      </c>
      <c r="V139" t="s">
        <v>38</v>
      </c>
      <c r="W139" t="s">
        <v>470</v>
      </c>
      <c r="X139">
        <v>26646120</v>
      </c>
      <c r="Y139" t="s">
        <v>471</v>
      </c>
      <c r="Z139" s="18">
        <v>0</v>
      </c>
      <c r="AA139" s="18">
        <v>0</v>
      </c>
      <c r="AB139" s="18">
        <v>1</v>
      </c>
      <c r="AC139" s="18">
        <v>932</v>
      </c>
    </row>
    <row r="140" spans="1:29" x14ac:dyDescent="0.2">
      <c r="A140">
        <v>139</v>
      </c>
      <c r="B140">
        <v>956</v>
      </c>
      <c r="C140" t="s">
        <v>472</v>
      </c>
      <c r="D140">
        <v>2015</v>
      </c>
      <c r="E140" t="s">
        <v>473</v>
      </c>
      <c r="F140" t="s">
        <v>33</v>
      </c>
      <c r="G140" t="s">
        <v>474</v>
      </c>
      <c r="H140">
        <v>10248</v>
      </c>
      <c r="I140" t="s">
        <v>462</v>
      </c>
      <c r="J140" t="s">
        <v>475</v>
      </c>
      <c r="K140" s="7">
        <v>48.2</v>
      </c>
      <c r="L140" s="7">
        <v>7.64</v>
      </c>
      <c r="M140" s="4" t="s">
        <v>36</v>
      </c>
      <c r="N140" s="4" t="s">
        <v>36</v>
      </c>
      <c r="O140" s="4" t="s">
        <v>36</v>
      </c>
      <c r="P140" s="4" t="s">
        <v>36</v>
      </c>
      <c r="Q140" s="13">
        <v>13</v>
      </c>
      <c r="R140" s="13">
        <v>10248</v>
      </c>
      <c r="S140" s="13">
        <v>13</v>
      </c>
      <c r="T140" s="13" t="s">
        <v>476</v>
      </c>
      <c r="U140" s="4" t="s">
        <v>36</v>
      </c>
      <c r="V140" t="s">
        <v>38</v>
      </c>
      <c r="W140" t="s">
        <v>477</v>
      </c>
      <c r="X140">
        <v>26508879</v>
      </c>
      <c r="Y140" t="s">
        <v>478</v>
      </c>
      <c r="Z140" s="18">
        <v>0</v>
      </c>
      <c r="AA140" s="18">
        <v>0</v>
      </c>
      <c r="AB140" s="18">
        <v>1</v>
      </c>
      <c r="AC140" s="18">
        <v>956</v>
      </c>
    </row>
    <row r="141" spans="1:29" x14ac:dyDescent="0.2">
      <c r="A141">
        <v>140</v>
      </c>
      <c r="B141">
        <v>973</v>
      </c>
      <c r="C141" t="s">
        <v>479</v>
      </c>
      <c r="D141">
        <v>2016</v>
      </c>
      <c r="E141" t="s">
        <v>480</v>
      </c>
      <c r="F141" t="s">
        <v>33</v>
      </c>
      <c r="G141" t="s">
        <v>481</v>
      </c>
      <c r="H141">
        <v>1004</v>
      </c>
      <c r="I141" t="s">
        <v>462</v>
      </c>
      <c r="J141" t="s">
        <v>36</v>
      </c>
      <c r="K141" s="7">
        <v>45.7</v>
      </c>
      <c r="L141" s="4" t="s">
        <v>36</v>
      </c>
      <c r="M141" s="4" t="s">
        <v>36</v>
      </c>
      <c r="N141" s="7">
        <v>19</v>
      </c>
      <c r="O141" s="7">
        <v>76</v>
      </c>
      <c r="P141" s="4" t="s">
        <v>36</v>
      </c>
      <c r="Q141" s="13">
        <v>0</v>
      </c>
      <c r="R141" s="13">
        <v>258</v>
      </c>
      <c r="S141" s="13">
        <v>0</v>
      </c>
      <c r="T141" s="13" t="s">
        <v>288</v>
      </c>
      <c r="U141" s="4" t="s">
        <v>30</v>
      </c>
      <c r="V141" t="s">
        <v>38</v>
      </c>
      <c r="W141" t="s">
        <v>482</v>
      </c>
      <c r="X141">
        <v>26332395</v>
      </c>
      <c r="Y141" t="s">
        <v>483</v>
      </c>
      <c r="Z141" s="18">
        <v>1</v>
      </c>
      <c r="AA141" s="18">
        <v>0</v>
      </c>
      <c r="AB141" s="18">
        <v>1</v>
      </c>
      <c r="AC141" s="18">
        <v>973</v>
      </c>
    </row>
    <row r="142" spans="1:29" x14ac:dyDescent="0.2">
      <c r="A142">
        <v>141</v>
      </c>
      <c r="B142">
        <v>1030</v>
      </c>
      <c r="C142" t="s">
        <v>484</v>
      </c>
      <c r="D142">
        <v>2015</v>
      </c>
      <c r="E142" t="s">
        <v>485</v>
      </c>
      <c r="F142" t="s">
        <v>33</v>
      </c>
      <c r="G142" t="s">
        <v>486</v>
      </c>
      <c r="H142">
        <v>2075</v>
      </c>
      <c r="I142" t="s">
        <v>487</v>
      </c>
      <c r="J142" t="s">
        <v>488</v>
      </c>
      <c r="K142" s="7">
        <v>38.299999999999997</v>
      </c>
      <c r="L142" s="7">
        <v>6.1</v>
      </c>
      <c r="M142" s="4" t="s">
        <v>36</v>
      </c>
      <c r="N142" s="7">
        <v>20</v>
      </c>
      <c r="O142" s="7">
        <v>72</v>
      </c>
      <c r="P142" s="4" t="s">
        <v>36</v>
      </c>
      <c r="Q142" s="13">
        <v>2</v>
      </c>
      <c r="R142" s="13">
        <v>2075</v>
      </c>
      <c r="S142" s="13">
        <v>2</v>
      </c>
      <c r="T142" s="13" t="s">
        <v>489</v>
      </c>
      <c r="U142" s="4" t="s">
        <v>490</v>
      </c>
      <c r="V142" t="s">
        <v>38</v>
      </c>
      <c r="W142" t="s">
        <v>38</v>
      </c>
      <c r="X142">
        <v>25765878</v>
      </c>
      <c r="Y142" t="s">
        <v>491</v>
      </c>
      <c r="Z142" s="18">
        <v>0</v>
      </c>
      <c r="AA142" s="18">
        <v>0</v>
      </c>
      <c r="AB142" s="18">
        <v>1</v>
      </c>
      <c r="AC142" s="18">
        <v>1030</v>
      </c>
    </row>
    <row r="143" spans="1:29" x14ac:dyDescent="0.2">
      <c r="A143">
        <v>142</v>
      </c>
      <c r="B143">
        <v>1059</v>
      </c>
      <c r="C143" t="s">
        <v>492</v>
      </c>
      <c r="D143">
        <v>2015</v>
      </c>
      <c r="E143" t="s">
        <v>493</v>
      </c>
      <c r="F143" t="s">
        <v>33</v>
      </c>
      <c r="G143" t="s">
        <v>494</v>
      </c>
      <c r="H143">
        <v>3523</v>
      </c>
      <c r="I143" t="s">
        <v>237</v>
      </c>
      <c r="J143" t="s">
        <v>36</v>
      </c>
      <c r="K143" s="7">
        <v>46</v>
      </c>
      <c r="L143" s="7">
        <v>6</v>
      </c>
      <c r="M143" s="4" t="s">
        <v>36</v>
      </c>
      <c r="N143" s="4" t="s">
        <v>36</v>
      </c>
      <c r="O143" s="4" t="s">
        <v>36</v>
      </c>
      <c r="P143" s="4" t="s">
        <v>36</v>
      </c>
      <c r="Q143" s="13">
        <v>3</v>
      </c>
      <c r="R143" s="13">
        <v>941</v>
      </c>
      <c r="S143" s="13">
        <v>3</v>
      </c>
      <c r="T143" s="13" t="s">
        <v>495</v>
      </c>
      <c r="U143" s="4" t="s">
        <v>496</v>
      </c>
      <c r="V143" t="s">
        <v>38</v>
      </c>
      <c r="W143" t="s">
        <v>497</v>
      </c>
      <c r="X143">
        <v>25499259</v>
      </c>
      <c r="Y143" t="s">
        <v>498</v>
      </c>
      <c r="Z143" s="18">
        <v>1</v>
      </c>
      <c r="AA143" s="18">
        <v>0</v>
      </c>
      <c r="AB143" s="18">
        <v>1</v>
      </c>
      <c r="AC143" s="18">
        <v>1059</v>
      </c>
    </row>
    <row r="144" spans="1:29" x14ac:dyDescent="0.2">
      <c r="A144">
        <v>144</v>
      </c>
      <c r="B144">
        <v>1206</v>
      </c>
      <c r="C144" t="s">
        <v>499</v>
      </c>
      <c r="D144">
        <v>2015</v>
      </c>
      <c r="E144" t="s">
        <v>500</v>
      </c>
      <c r="F144" t="s">
        <v>33</v>
      </c>
      <c r="G144" t="s">
        <v>501</v>
      </c>
      <c r="H144">
        <v>588</v>
      </c>
      <c r="I144" t="s">
        <v>487</v>
      </c>
      <c r="J144" t="s">
        <v>502</v>
      </c>
      <c r="K144" s="4" t="s">
        <v>36</v>
      </c>
      <c r="L144" s="4" t="s">
        <v>36</v>
      </c>
      <c r="M144" s="4" t="s">
        <v>36</v>
      </c>
      <c r="N144" s="4" t="s">
        <v>36</v>
      </c>
      <c r="O144" s="4" t="s">
        <v>36</v>
      </c>
      <c r="P144" s="4" t="s">
        <v>36</v>
      </c>
      <c r="Q144" s="13">
        <v>3</v>
      </c>
      <c r="R144" s="13">
        <v>588</v>
      </c>
      <c r="S144" s="13">
        <v>3</v>
      </c>
      <c r="T144" s="13" t="s">
        <v>503</v>
      </c>
      <c r="U144" s="4" t="s">
        <v>504</v>
      </c>
      <c r="V144" t="s">
        <v>38</v>
      </c>
      <c r="W144" t="s">
        <v>38</v>
      </c>
      <c r="X144">
        <v>25057886</v>
      </c>
      <c r="Y144" t="s">
        <v>505</v>
      </c>
      <c r="Z144" s="18">
        <v>0</v>
      </c>
      <c r="AA144" s="18">
        <v>0</v>
      </c>
      <c r="AB144" s="18">
        <v>1</v>
      </c>
      <c r="AC144" s="18">
        <v>1206</v>
      </c>
    </row>
    <row r="145" spans="1:29" x14ac:dyDescent="0.2">
      <c r="A145">
        <v>145</v>
      </c>
      <c r="B145">
        <v>1534</v>
      </c>
      <c r="C145" t="s">
        <v>506</v>
      </c>
      <c r="D145">
        <v>2015</v>
      </c>
      <c r="E145" t="s">
        <v>507</v>
      </c>
      <c r="F145" t="s">
        <v>33</v>
      </c>
      <c r="G145" t="s">
        <v>446</v>
      </c>
      <c r="H145">
        <v>4248</v>
      </c>
      <c r="I145" t="s">
        <v>487</v>
      </c>
      <c r="J145" t="s">
        <v>508</v>
      </c>
      <c r="K145" s="4" t="s">
        <v>36</v>
      </c>
      <c r="L145" s="4" t="s">
        <v>36</v>
      </c>
      <c r="M145" s="4" t="s">
        <v>36</v>
      </c>
      <c r="N145" s="4" t="s">
        <v>36</v>
      </c>
      <c r="O145" s="4" t="s">
        <v>36</v>
      </c>
      <c r="P145" s="4" t="s">
        <v>36</v>
      </c>
      <c r="Q145" s="13">
        <v>1</v>
      </c>
      <c r="R145" s="13">
        <v>4248</v>
      </c>
      <c r="S145" s="13">
        <v>1</v>
      </c>
      <c r="T145" s="13" t="s">
        <v>509</v>
      </c>
      <c r="U145" s="4">
        <v>35</v>
      </c>
      <c r="V145" t="s">
        <v>38</v>
      </c>
      <c r="W145" t="s">
        <v>38</v>
      </c>
      <c r="X145">
        <v>26117552</v>
      </c>
      <c r="Y145" t="s">
        <v>510</v>
      </c>
      <c r="Z145" s="18">
        <v>0</v>
      </c>
      <c r="AA145" s="18">
        <v>0</v>
      </c>
      <c r="AB145" s="18">
        <v>1</v>
      </c>
      <c r="AC145" s="18">
        <v>1534</v>
      </c>
    </row>
    <row r="146" spans="1:29" x14ac:dyDescent="0.2">
      <c r="A146">
        <v>146</v>
      </c>
      <c r="B146">
        <v>1540</v>
      </c>
      <c r="C146" t="s">
        <v>234</v>
      </c>
      <c r="D146">
        <v>2015</v>
      </c>
      <c r="E146" t="s">
        <v>235</v>
      </c>
      <c r="F146" t="s">
        <v>33</v>
      </c>
      <c r="G146" t="s">
        <v>236</v>
      </c>
      <c r="H146">
        <v>64</v>
      </c>
      <c r="I146" t="s">
        <v>237</v>
      </c>
      <c r="J146" t="s">
        <v>238</v>
      </c>
      <c r="K146" s="7">
        <v>48.5</v>
      </c>
      <c r="L146" s="7">
        <v>7.87</v>
      </c>
      <c r="M146" s="4" t="s">
        <v>36</v>
      </c>
      <c r="N146" s="7">
        <v>34</v>
      </c>
      <c r="O146" s="7">
        <v>73</v>
      </c>
      <c r="P146" s="4" t="s">
        <v>36</v>
      </c>
      <c r="Q146" s="13">
        <v>0</v>
      </c>
      <c r="R146" s="13">
        <v>64</v>
      </c>
      <c r="S146" s="13">
        <v>0</v>
      </c>
      <c r="T146" s="13" t="s">
        <v>239</v>
      </c>
      <c r="U146" s="4" t="s">
        <v>30</v>
      </c>
      <c r="V146" t="s">
        <v>38</v>
      </c>
      <c r="W146" t="s">
        <v>240</v>
      </c>
      <c r="X146">
        <v>26005318</v>
      </c>
      <c r="Y146" t="s">
        <v>241</v>
      </c>
      <c r="Z146" s="18">
        <v>1</v>
      </c>
      <c r="AA146" s="18">
        <v>0</v>
      </c>
      <c r="AB146" s="18">
        <v>1</v>
      </c>
      <c r="AC146" s="18">
        <v>1540</v>
      </c>
    </row>
    <row r="147" spans="1:29" x14ac:dyDescent="0.2">
      <c r="A147">
        <v>147</v>
      </c>
      <c r="B147">
        <v>1545</v>
      </c>
      <c r="C147" t="s">
        <v>511</v>
      </c>
      <c r="D147">
        <v>2015</v>
      </c>
      <c r="E147" t="s">
        <v>512</v>
      </c>
      <c r="F147" t="s">
        <v>33</v>
      </c>
      <c r="G147" t="s">
        <v>513</v>
      </c>
      <c r="H147">
        <v>10731</v>
      </c>
      <c r="I147" t="s">
        <v>237</v>
      </c>
      <c r="J147" t="s">
        <v>514</v>
      </c>
      <c r="K147" s="4" t="s">
        <v>36</v>
      </c>
      <c r="L147" s="4" t="s">
        <v>36</v>
      </c>
      <c r="M147" s="4" t="s">
        <v>36</v>
      </c>
      <c r="N147" s="4" t="s">
        <v>36</v>
      </c>
      <c r="O147" s="4" t="s">
        <v>36</v>
      </c>
      <c r="P147" s="4" t="s">
        <v>36</v>
      </c>
      <c r="Q147" s="13">
        <v>2</v>
      </c>
      <c r="R147" s="13">
        <v>10731</v>
      </c>
      <c r="S147" s="13">
        <v>2</v>
      </c>
      <c r="T147" s="13" t="s">
        <v>515</v>
      </c>
      <c r="U147" s="4" t="s">
        <v>516</v>
      </c>
      <c r="V147" t="s">
        <v>38</v>
      </c>
      <c r="W147" t="s">
        <v>38</v>
      </c>
      <c r="X147">
        <v>25820974</v>
      </c>
      <c r="Y147" t="s">
        <v>517</v>
      </c>
      <c r="Z147" s="18">
        <v>0</v>
      </c>
      <c r="AA147" s="18">
        <v>0</v>
      </c>
      <c r="AB147" s="18">
        <v>1</v>
      </c>
      <c r="AC147" s="18">
        <v>1545</v>
      </c>
    </row>
    <row r="148" spans="1:29" x14ac:dyDescent="0.2">
      <c r="A148">
        <v>148</v>
      </c>
      <c r="B148">
        <v>1560</v>
      </c>
      <c r="C148" t="s">
        <v>518</v>
      </c>
      <c r="D148">
        <v>2015</v>
      </c>
      <c r="E148" t="s">
        <v>519</v>
      </c>
      <c r="F148" t="s">
        <v>33</v>
      </c>
      <c r="G148" t="s">
        <v>520</v>
      </c>
      <c r="H148">
        <v>4791</v>
      </c>
      <c r="I148" t="s">
        <v>521</v>
      </c>
      <c r="J148" t="s">
        <v>475</v>
      </c>
      <c r="K148" s="7">
        <v>61.2</v>
      </c>
      <c r="L148" s="7">
        <v>12.3</v>
      </c>
      <c r="M148" s="4" t="s">
        <v>36</v>
      </c>
      <c r="N148" s="4" t="s">
        <v>36</v>
      </c>
      <c r="O148" s="4" t="s">
        <v>36</v>
      </c>
      <c r="P148" s="4" t="s">
        <v>36</v>
      </c>
      <c r="Q148" s="22">
        <v>20</v>
      </c>
      <c r="R148" s="22">
        <v>4791</v>
      </c>
      <c r="S148" s="22">
        <v>20</v>
      </c>
      <c r="T148" s="23" t="s">
        <v>712</v>
      </c>
      <c r="U148" s="4" t="s">
        <v>36</v>
      </c>
      <c r="V148" t="s">
        <v>38</v>
      </c>
      <c r="W148" t="s">
        <v>522</v>
      </c>
      <c r="X148">
        <v>25460521</v>
      </c>
      <c r="Y148" t="s">
        <v>523</v>
      </c>
      <c r="Z148" s="18">
        <v>1</v>
      </c>
      <c r="AA148" s="18">
        <v>0</v>
      </c>
      <c r="AB148" s="18">
        <v>1</v>
      </c>
      <c r="AC148" s="18">
        <v>1560</v>
      </c>
    </row>
    <row r="149" spans="1:29" x14ac:dyDescent="0.2">
      <c r="A149">
        <v>149</v>
      </c>
      <c r="B149">
        <v>1571</v>
      </c>
      <c r="C149" t="s">
        <v>524</v>
      </c>
      <c r="D149">
        <v>2015</v>
      </c>
      <c r="E149" t="s">
        <v>525</v>
      </c>
      <c r="F149" t="s">
        <v>33</v>
      </c>
      <c r="G149" t="s">
        <v>526</v>
      </c>
      <c r="H149">
        <v>808</v>
      </c>
      <c r="I149" t="s">
        <v>237</v>
      </c>
      <c r="J149" t="s">
        <v>527</v>
      </c>
      <c r="K149" s="4" t="s">
        <v>36</v>
      </c>
      <c r="L149" s="4" t="s">
        <v>36</v>
      </c>
      <c r="M149" s="7">
        <v>44.1</v>
      </c>
      <c r="N149" s="7">
        <v>23.4</v>
      </c>
      <c r="O149" s="7">
        <v>79.8</v>
      </c>
      <c r="P149" s="4" t="s">
        <v>36</v>
      </c>
      <c r="Q149" s="13">
        <v>1</v>
      </c>
      <c r="R149" s="13">
        <v>808</v>
      </c>
      <c r="S149" s="13">
        <v>1</v>
      </c>
      <c r="T149" s="13" t="s">
        <v>528</v>
      </c>
      <c r="U149" s="4" t="s">
        <v>36</v>
      </c>
      <c r="V149" t="s">
        <v>38</v>
      </c>
      <c r="W149" t="s">
        <v>529</v>
      </c>
      <c r="X149">
        <v>25242233</v>
      </c>
      <c r="Y149" t="s">
        <v>530</v>
      </c>
      <c r="Z149" s="18">
        <v>0</v>
      </c>
      <c r="AA149" s="18">
        <v>0</v>
      </c>
      <c r="AB149" s="18">
        <v>1</v>
      </c>
      <c r="AC149" s="18">
        <v>1571</v>
      </c>
    </row>
    <row r="150" spans="1:29" ht="25" customHeight="1" x14ac:dyDescent="0.2">
      <c r="A150">
        <v>150</v>
      </c>
      <c r="B150" s="12">
        <v>1539</v>
      </c>
      <c r="C150" s="12" t="s">
        <v>675</v>
      </c>
      <c r="D150" s="12">
        <v>2015</v>
      </c>
      <c r="E150" s="12" t="s">
        <v>674</v>
      </c>
      <c r="F150" s="12" t="s">
        <v>698</v>
      </c>
      <c r="G150" s="12" t="s">
        <v>676</v>
      </c>
      <c r="H150" s="12">
        <v>4014</v>
      </c>
      <c r="I150" s="12" t="s">
        <v>678</v>
      </c>
      <c r="J150" s="12" t="s">
        <v>677</v>
      </c>
      <c r="K150" s="3">
        <v>46</v>
      </c>
      <c r="L150" s="3" t="s">
        <v>36</v>
      </c>
      <c r="M150" s="3">
        <v>40</v>
      </c>
      <c r="N150" s="3">
        <v>26</v>
      </c>
      <c r="O150" s="3">
        <v>83</v>
      </c>
      <c r="P150" s="3" t="s">
        <v>36</v>
      </c>
      <c r="Q150" s="13">
        <v>12</v>
      </c>
      <c r="R150" s="13">
        <v>4014</v>
      </c>
      <c r="S150" s="13">
        <v>12</v>
      </c>
      <c r="T150" s="13" t="s">
        <v>638</v>
      </c>
      <c r="U150" s="3" t="s">
        <v>36</v>
      </c>
      <c r="V150" s="15"/>
      <c r="W150" s="12"/>
      <c r="X150" s="12">
        <v>26070730</v>
      </c>
      <c r="Y150" s="12" t="s">
        <v>692</v>
      </c>
      <c r="Z150" s="12">
        <v>1</v>
      </c>
      <c r="AA150" s="24">
        <v>0</v>
      </c>
      <c r="AB150" s="16">
        <v>1</v>
      </c>
      <c r="AC150" s="12" t="s">
        <v>710</v>
      </c>
    </row>
    <row r="151" spans="1:29" ht="25" customHeight="1" x14ac:dyDescent="0.2">
      <c r="A151">
        <v>151</v>
      </c>
      <c r="B151" s="12">
        <v>1799</v>
      </c>
      <c r="C151" s="12" t="s">
        <v>643</v>
      </c>
      <c r="D151" s="12">
        <v>2016</v>
      </c>
      <c r="E151" s="12" t="s">
        <v>639</v>
      </c>
      <c r="F151" s="12" t="s">
        <v>640</v>
      </c>
      <c r="G151" s="12" t="s">
        <v>641</v>
      </c>
      <c r="H151" s="12">
        <v>212</v>
      </c>
      <c r="I151" s="12" t="s">
        <v>237</v>
      </c>
      <c r="J151" s="12" t="s">
        <v>699</v>
      </c>
      <c r="K151" s="3">
        <v>58.1</v>
      </c>
      <c r="L151" s="3">
        <v>12.5</v>
      </c>
      <c r="M151" s="3" t="s">
        <v>36</v>
      </c>
      <c r="N151" s="3" t="s">
        <v>36</v>
      </c>
      <c r="O151" s="3" t="s">
        <v>36</v>
      </c>
      <c r="P151" s="3" t="s">
        <v>36</v>
      </c>
      <c r="Q151" s="13">
        <v>115</v>
      </c>
      <c r="R151" s="13">
        <v>29917</v>
      </c>
      <c r="S151" s="13">
        <v>115</v>
      </c>
      <c r="T151" s="13" t="s">
        <v>628</v>
      </c>
      <c r="U151" s="3">
        <v>58</v>
      </c>
      <c r="V151" s="12"/>
      <c r="W151" s="12"/>
      <c r="X151" s="12">
        <v>27223683</v>
      </c>
      <c r="Y151" s="12" t="s">
        <v>682</v>
      </c>
      <c r="Z151" s="12">
        <v>1</v>
      </c>
      <c r="AA151" s="24">
        <v>0</v>
      </c>
      <c r="AB151" s="12">
        <v>1</v>
      </c>
      <c r="AC151" s="12">
        <v>1799</v>
      </c>
    </row>
    <row r="152" spans="1:29" ht="25" customHeight="1" x14ac:dyDescent="0.2">
      <c r="A152">
        <v>152</v>
      </c>
      <c r="B152" s="12">
        <v>1804</v>
      </c>
      <c r="C152" s="12" t="s">
        <v>649</v>
      </c>
      <c r="D152" s="12">
        <v>2016</v>
      </c>
      <c r="E152" s="12" t="s">
        <v>648</v>
      </c>
      <c r="F152" s="12" t="s">
        <v>650</v>
      </c>
      <c r="G152" s="12" t="s">
        <v>651</v>
      </c>
      <c r="H152" s="12">
        <v>83</v>
      </c>
      <c r="I152" s="12" t="s">
        <v>487</v>
      </c>
      <c r="J152" s="12" t="s">
        <v>700</v>
      </c>
      <c r="K152" s="3">
        <v>41.1</v>
      </c>
      <c r="L152" s="3">
        <v>7.5</v>
      </c>
      <c r="M152" s="3" t="s">
        <v>36</v>
      </c>
      <c r="N152" s="3">
        <v>27</v>
      </c>
      <c r="O152" s="3">
        <v>65</v>
      </c>
      <c r="P152" s="3" t="s">
        <v>36</v>
      </c>
      <c r="Q152" s="13">
        <v>0</v>
      </c>
      <c r="R152" s="13">
        <v>83</v>
      </c>
      <c r="S152" s="13">
        <v>0</v>
      </c>
      <c r="T152" s="13" t="s">
        <v>630</v>
      </c>
      <c r="U152" s="3" t="s">
        <v>30</v>
      </c>
      <c r="V152" s="12"/>
      <c r="W152" s="12"/>
      <c r="X152" s="12">
        <v>27327965</v>
      </c>
      <c r="Y152" s="12" t="s">
        <v>684</v>
      </c>
      <c r="Z152" s="12">
        <v>1</v>
      </c>
      <c r="AA152" s="24">
        <v>0</v>
      </c>
      <c r="AB152" s="12">
        <v>1</v>
      </c>
      <c r="AC152" s="12">
        <v>1804</v>
      </c>
    </row>
    <row r="153" spans="1:29" ht="25" customHeight="1" x14ac:dyDescent="0.2">
      <c r="A153">
        <v>153</v>
      </c>
      <c r="B153" s="12">
        <v>1807</v>
      </c>
      <c r="C153" s="12" t="s">
        <v>669</v>
      </c>
      <c r="D153" s="12">
        <v>2016</v>
      </c>
      <c r="E153" s="12" t="s">
        <v>668</v>
      </c>
      <c r="F153" s="12" t="s">
        <v>33</v>
      </c>
      <c r="G153" s="12" t="s">
        <v>664</v>
      </c>
      <c r="H153" s="12">
        <v>117</v>
      </c>
      <c r="I153" s="12" t="s">
        <v>670</v>
      </c>
      <c r="J153" s="12" t="s">
        <v>701</v>
      </c>
      <c r="K153" s="3" t="s">
        <v>36</v>
      </c>
      <c r="L153" s="3" t="s">
        <v>36</v>
      </c>
      <c r="M153" s="3">
        <v>48.1</v>
      </c>
      <c r="N153" s="3">
        <v>34</v>
      </c>
      <c r="O153" s="3">
        <v>69</v>
      </c>
      <c r="P153" s="3" t="s">
        <v>36</v>
      </c>
      <c r="Q153" s="13">
        <v>1</v>
      </c>
      <c r="R153" s="13">
        <v>88</v>
      </c>
      <c r="S153" s="13">
        <v>1</v>
      </c>
      <c r="T153" s="14" t="s">
        <v>636</v>
      </c>
      <c r="U153" s="3" t="s">
        <v>36</v>
      </c>
      <c r="V153" s="12"/>
      <c r="W153" s="12"/>
      <c r="X153" s="12">
        <v>27058770</v>
      </c>
      <c r="Y153" s="12" t="s">
        <v>690</v>
      </c>
      <c r="Z153" s="12">
        <v>1</v>
      </c>
      <c r="AA153" s="24">
        <v>0</v>
      </c>
      <c r="AB153" s="12">
        <v>1</v>
      </c>
      <c r="AC153" s="12">
        <v>1807</v>
      </c>
    </row>
    <row r="154" spans="1:29" ht="25" customHeight="1" x14ac:dyDescent="0.2">
      <c r="A154">
        <v>154</v>
      </c>
      <c r="B154" s="12">
        <v>1812</v>
      </c>
      <c r="C154" s="12" t="s">
        <v>653</v>
      </c>
      <c r="D154" s="12">
        <v>2016</v>
      </c>
      <c r="E154" s="12" t="s">
        <v>652</v>
      </c>
      <c r="F154" s="12" t="s">
        <v>654</v>
      </c>
      <c r="G154" s="12" t="s">
        <v>655</v>
      </c>
      <c r="H154" s="12">
        <v>5</v>
      </c>
      <c r="I154" s="12" t="s">
        <v>487</v>
      </c>
      <c r="J154" s="12" t="s">
        <v>702</v>
      </c>
      <c r="K154" s="3">
        <v>34.6</v>
      </c>
      <c r="L154" s="3" t="s">
        <v>36</v>
      </c>
      <c r="M154" s="3" t="s">
        <v>36</v>
      </c>
      <c r="N154" s="3">
        <v>29</v>
      </c>
      <c r="O154" s="3">
        <v>40</v>
      </c>
      <c r="P154" s="3" t="s">
        <v>36</v>
      </c>
      <c r="Q154" s="13">
        <v>0</v>
      </c>
      <c r="R154" s="13">
        <v>5</v>
      </c>
      <c r="S154" s="13">
        <v>0</v>
      </c>
      <c r="T154" s="13" t="s">
        <v>427</v>
      </c>
      <c r="U154" s="3" t="s">
        <v>30</v>
      </c>
      <c r="V154" s="12"/>
      <c r="W154" s="12"/>
      <c r="X154" s="12">
        <v>27533508</v>
      </c>
      <c r="Y154" s="12" t="s">
        <v>685</v>
      </c>
      <c r="Z154" s="12">
        <v>1</v>
      </c>
      <c r="AA154" s="24">
        <v>0</v>
      </c>
      <c r="AB154" s="12">
        <v>1</v>
      </c>
      <c r="AC154" s="12">
        <v>1812</v>
      </c>
    </row>
    <row r="155" spans="1:29" ht="25" customHeight="1" x14ac:dyDescent="0.2">
      <c r="A155">
        <v>155</v>
      </c>
      <c r="B155" s="12">
        <v>1827</v>
      </c>
      <c r="C155" s="12" t="s">
        <v>672</v>
      </c>
      <c r="D155" s="12">
        <v>2016</v>
      </c>
      <c r="E155" s="12" t="s">
        <v>671</v>
      </c>
      <c r="F155" s="12" t="s">
        <v>33</v>
      </c>
      <c r="G155" s="12" t="s">
        <v>673</v>
      </c>
      <c r="H155" s="12">
        <v>947</v>
      </c>
      <c r="I155" s="12" t="s">
        <v>237</v>
      </c>
      <c r="J155" s="12" t="s">
        <v>703</v>
      </c>
      <c r="K155" s="3">
        <v>47.1</v>
      </c>
      <c r="L155" s="3" t="s">
        <v>36</v>
      </c>
      <c r="M155" s="3" t="s">
        <v>36</v>
      </c>
      <c r="N155" s="3" t="s">
        <v>36</v>
      </c>
      <c r="O155" s="3" t="s">
        <v>36</v>
      </c>
      <c r="P155" s="3" t="s">
        <v>36</v>
      </c>
      <c r="Q155" s="13">
        <v>2</v>
      </c>
      <c r="R155" s="13">
        <v>947</v>
      </c>
      <c r="S155" s="13">
        <v>2</v>
      </c>
      <c r="T155" s="13" t="s">
        <v>633</v>
      </c>
      <c r="U155" s="3" t="s">
        <v>36</v>
      </c>
      <c r="V155" s="15" t="s">
        <v>704</v>
      </c>
      <c r="W155" s="12" t="s">
        <v>706</v>
      </c>
      <c r="X155" s="12">
        <v>27464864</v>
      </c>
      <c r="Y155" s="12" t="s">
        <v>691</v>
      </c>
      <c r="Z155" s="12">
        <v>1</v>
      </c>
      <c r="AA155" s="24">
        <v>0</v>
      </c>
      <c r="AB155" s="12">
        <v>1</v>
      </c>
      <c r="AC155" s="12">
        <v>1827</v>
      </c>
    </row>
    <row r="156" spans="1:29" ht="25" customHeight="1" x14ac:dyDescent="0.2">
      <c r="A156">
        <v>156</v>
      </c>
      <c r="B156" s="12">
        <v>1867</v>
      </c>
      <c r="C156" s="12" t="s">
        <v>657</v>
      </c>
      <c r="D156" s="12">
        <v>2016</v>
      </c>
      <c r="E156" s="12" t="s">
        <v>656</v>
      </c>
      <c r="F156" s="12" t="s">
        <v>660</v>
      </c>
      <c r="G156" s="12" t="s">
        <v>658</v>
      </c>
      <c r="H156" s="12">
        <v>20</v>
      </c>
      <c r="I156" s="12" t="s">
        <v>487</v>
      </c>
      <c r="J156" s="12" t="s">
        <v>705</v>
      </c>
      <c r="K156" s="3" t="s">
        <v>36</v>
      </c>
      <c r="L156" s="3" t="s">
        <v>36</v>
      </c>
      <c r="M156" s="3">
        <v>37</v>
      </c>
      <c r="N156" s="3">
        <v>26</v>
      </c>
      <c r="O156" s="3">
        <v>47</v>
      </c>
      <c r="P156" s="3" t="s">
        <v>36</v>
      </c>
      <c r="Q156" s="13">
        <v>0</v>
      </c>
      <c r="R156" s="13">
        <v>20</v>
      </c>
      <c r="S156" s="13">
        <v>0</v>
      </c>
      <c r="T156" s="13" t="s">
        <v>54</v>
      </c>
      <c r="U156" s="3" t="s">
        <v>30</v>
      </c>
      <c r="V156" s="12"/>
      <c r="W156" s="12"/>
      <c r="X156" s="12">
        <v>26867701</v>
      </c>
      <c r="Y156" s="12" t="s">
        <v>686</v>
      </c>
      <c r="Z156" s="12">
        <v>1</v>
      </c>
      <c r="AA156" s="24">
        <v>0</v>
      </c>
      <c r="AB156" s="12">
        <v>1</v>
      </c>
      <c r="AC156" s="12">
        <v>1867</v>
      </c>
    </row>
    <row r="157" spans="1:29" ht="25" customHeight="1" x14ac:dyDescent="0.2">
      <c r="A157">
        <v>157</v>
      </c>
      <c r="B157" s="12">
        <v>1880</v>
      </c>
      <c r="C157" s="12" t="s">
        <v>647</v>
      </c>
      <c r="D157" s="12">
        <v>2016</v>
      </c>
      <c r="E157" s="12" t="s">
        <v>644</v>
      </c>
      <c r="F157" s="12" t="s">
        <v>640</v>
      </c>
      <c r="G157" s="12" t="s">
        <v>645</v>
      </c>
      <c r="H157" s="12">
        <v>358</v>
      </c>
      <c r="I157" s="12" t="s">
        <v>237</v>
      </c>
      <c r="J157" s="12" t="s">
        <v>646</v>
      </c>
      <c r="K157" s="3">
        <v>44.5</v>
      </c>
      <c r="L157" s="3" t="s">
        <v>36</v>
      </c>
      <c r="M157" s="3" t="s">
        <v>36</v>
      </c>
      <c r="N157" s="3" t="s">
        <v>36</v>
      </c>
      <c r="O157" s="3" t="s">
        <v>36</v>
      </c>
      <c r="P157" s="3" t="s">
        <v>36</v>
      </c>
      <c r="Q157" s="13">
        <v>0</v>
      </c>
      <c r="R157" s="13">
        <v>171</v>
      </c>
      <c r="S157" s="13">
        <v>0</v>
      </c>
      <c r="T157" s="13" t="s">
        <v>629</v>
      </c>
      <c r="U157" s="3" t="s">
        <v>30</v>
      </c>
      <c r="V157" s="15" t="s">
        <v>704</v>
      </c>
      <c r="W157" s="12" t="s">
        <v>706</v>
      </c>
      <c r="X157" s="12">
        <v>26943477</v>
      </c>
      <c r="Y157" s="12" t="s">
        <v>683</v>
      </c>
      <c r="Z157" s="12">
        <v>1</v>
      </c>
      <c r="AA157" s="24">
        <v>0</v>
      </c>
      <c r="AB157" s="12">
        <v>1</v>
      </c>
      <c r="AC157" s="12">
        <v>1880</v>
      </c>
    </row>
    <row r="158" spans="1:29" ht="25" customHeight="1" x14ac:dyDescent="0.2">
      <c r="A158">
        <v>158</v>
      </c>
      <c r="B158" s="12">
        <v>1917</v>
      </c>
      <c r="C158" s="12" t="s">
        <v>642</v>
      </c>
      <c r="D158" s="12">
        <v>2016</v>
      </c>
      <c r="E158" s="12" t="s">
        <v>659</v>
      </c>
      <c r="F158" s="12" t="s">
        <v>33</v>
      </c>
      <c r="G158" s="12" t="s">
        <v>661</v>
      </c>
      <c r="H158" s="12">
        <v>2356</v>
      </c>
      <c r="I158" s="12" t="s">
        <v>487</v>
      </c>
      <c r="J158" s="12" t="s">
        <v>36</v>
      </c>
      <c r="K158" s="3">
        <v>39</v>
      </c>
      <c r="L158" s="3">
        <v>6</v>
      </c>
      <c r="M158" s="3" t="s">
        <v>36</v>
      </c>
      <c r="N158" s="3" t="s">
        <v>36</v>
      </c>
      <c r="O158" s="3" t="s">
        <v>36</v>
      </c>
      <c r="P158" s="3" t="s">
        <v>36</v>
      </c>
      <c r="Q158" s="13">
        <v>1</v>
      </c>
      <c r="R158" s="13">
        <v>2356</v>
      </c>
      <c r="S158" s="13">
        <v>1</v>
      </c>
      <c r="T158" s="14" t="s">
        <v>637</v>
      </c>
      <c r="U158" s="3">
        <v>39</v>
      </c>
      <c r="V158" s="12"/>
      <c r="W158" s="12"/>
      <c r="X158" s="12">
        <v>26450408</v>
      </c>
      <c r="Y158" s="12" t="s">
        <v>687</v>
      </c>
      <c r="Z158" s="12">
        <v>1</v>
      </c>
      <c r="AA158" s="24">
        <v>0</v>
      </c>
      <c r="AB158" s="12">
        <v>1</v>
      </c>
      <c r="AC158" s="12">
        <v>1917</v>
      </c>
    </row>
    <row r="159" spans="1:29" ht="25" customHeight="1" x14ac:dyDescent="0.2">
      <c r="A159">
        <v>159</v>
      </c>
      <c r="B159" s="12">
        <v>1947</v>
      </c>
      <c r="C159" s="12" t="s">
        <v>663</v>
      </c>
      <c r="D159" s="12">
        <v>2016</v>
      </c>
      <c r="E159" s="12" t="s">
        <v>662</v>
      </c>
      <c r="F159" s="12" t="s">
        <v>33</v>
      </c>
      <c r="G159" s="12" t="s">
        <v>664</v>
      </c>
      <c r="H159" s="12">
        <v>820</v>
      </c>
      <c r="I159" s="12" t="s">
        <v>237</v>
      </c>
      <c r="J159" s="12" t="s">
        <v>702</v>
      </c>
      <c r="K159" s="3" t="s">
        <v>36</v>
      </c>
      <c r="L159" s="3" t="s">
        <v>36</v>
      </c>
      <c r="M159" s="3" t="s">
        <v>36</v>
      </c>
      <c r="N159" s="3">
        <v>26</v>
      </c>
      <c r="O159" s="3">
        <v>59</v>
      </c>
      <c r="P159" s="3" t="s">
        <v>36</v>
      </c>
      <c r="Q159" s="13">
        <v>1</v>
      </c>
      <c r="R159" s="13">
        <v>820</v>
      </c>
      <c r="S159" s="13">
        <v>1</v>
      </c>
      <c r="T159" s="13" t="s">
        <v>631</v>
      </c>
      <c r="U159" s="3" t="s">
        <v>36</v>
      </c>
      <c r="V159" s="12"/>
      <c r="W159" s="12"/>
      <c r="X159" s="12">
        <v>27134477</v>
      </c>
      <c r="Y159" s="12" t="s">
        <v>688</v>
      </c>
      <c r="Z159" s="12">
        <v>1</v>
      </c>
      <c r="AA159" s="24">
        <v>0</v>
      </c>
      <c r="AB159" s="12">
        <v>1</v>
      </c>
      <c r="AC159" s="12">
        <v>1947</v>
      </c>
    </row>
    <row r="160" spans="1:29" ht="25" customHeight="1" x14ac:dyDescent="0.2">
      <c r="A160">
        <v>160</v>
      </c>
      <c r="B160" s="12">
        <v>1958</v>
      </c>
      <c r="C160" s="12" t="s">
        <v>666</v>
      </c>
      <c r="D160" s="12">
        <v>2016</v>
      </c>
      <c r="E160" s="12" t="s">
        <v>665</v>
      </c>
      <c r="F160" s="12" t="s">
        <v>640</v>
      </c>
      <c r="G160" s="12" t="s">
        <v>667</v>
      </c>
      <c r="H160" s="12">
        <v>3986</v>
      </c>
      <c r="I160" s="12" t="s">
        <v>708</v>
      </c>
      <c r="J160" s="12" t="s">
        <v>707</v>
      </c>
      <c r="K160" s="3">
        <v>47.9</v>
      </c>
      <c r="L160" s="3" t="s">
        <v>36</v>
      </c>
      <c r="M160" s="3" t="s">
        <v>36</v>
      </c>
      <c r="N160" s="3" t="s">
        <v>36</v>
      </c>
      <c r="O160" s="3" t="s">
        <v>36</v>
      </c>
      <c r="P160" s="3" t="s">
        <v>36</v>
      </c>
      <c r="Q160" s="13">
        <v>17</v>
      </c>
      <c r="R160" s="13">
        <v>3986</v>
      </c>
      <c r="S160" s="13">
        <v>17</v>
      </c>
      <c r="T160" s="13" t="s">
        <v>632</v>
      </c>
      <c r="U160" s="3" t="s">
        <v>36</v>
      </c>
      <c r="V160" s="15" t="s">
        <v>704</v>
      </c>
      <c r="W160" s="12" t="s">
        <v>706</v>
      </c>
      <c r="X160" s="12">
        <v>26828206</v>
      </c>
      <c r="Y160" s="12" t="s">
        <v>689</v>
      </c>
      <c r="Z160" s="12">
        <v>1</v>
      </c>
      <c r="AA160" s="24">
        <v>0</v>
      </c>
      <c r="AB160" s="12">
        <v>1</v>
      </c>
      <c r="AC160" s="12" t="s">
        <v>711</v>
      </c>
    </row>
    <row r="161" spans="1:29" ht="25" customHeight="1" x14ac:dyDescent="0.2">
      <c r="A161">
        <v>161</v>
      </c>
      <c r="B161" s="12">
        <v>2024</v>
      </c>
      <c r="C161" s="12" t="s">
        <v>680</v>
      </c>
      <c r="D161" s="12">
        <v>2016</v>
      </c>
      <c r="E161" s="12" t="s">
        <v>679</v>
      </c>
      <c r="F161" s="12" t="s">
        <v>640</v>
      </c>
      <c r="G161" s="12" t="s">
        <v>645</v>
      </c>
      <c r="H161" s="12">
        <v>984</v>
      </c>
      <c r="I161" s="12" t="s">
        <v>237</v>
      </c>
      <c r="J161" s="12" t="s">
        <v>681</v>
      </c>
      <c r="K161" s="3">
        <v>53.8</v>
      </c>
      <c r="L161" s="3" t="s">
        <v>36</v>
      </c>
      <c r="M161" s="3">
        <v>52.9</v>
      </c>
      <c r="N161" s="3" t="s">
        <v>36</v>
      </c>
      <c r="O161" s="3" t="s">
        <v>36</v>
      </c>
      <c r="P161" s="3" t="s">
        <v>36</v>
      </c>
      <c r="Q161" s="13">
        <v>5</v>
      </c>
      <c r="R161" s="13">
        <v>984</v>
      </c>
      <c r="S161" s="13">
        <v>5</v>
      </c>
      <c r="T161" s="13" t="s">
        <v>635</v>
      </c>
      <c r="U161" s="3" t="s">
        <v>36</v>
      </c>
      <c r="V161" s="12"/>
      <c r="W161" s="12"/>
      <c r="X161" s="12">
        <v>27105972</v>
      </c>
      <c r="Y161" s="12" t="s">
        <v>693</v>
      </c>
      <c r="Z161" s="12">
        <v>1</v>
      </c>
      <c r="AA161" s="24">
        <v>0</v>
      </c>
      <c r="AB161" s="12">
        <v>1</v>
      </c>
      <c r="AC161" s="12">
        <v>2024</v>
      </c>
    </row>
    <row r="162" spans="1:29" ht="25" customHeight="1" x14ac:dyDescent="0.2">
      <c r="A162">
        <v>162</v>
      </c>
      <c r="B162" s="12">
        <v>11314</v>
      </c>
      <c r="C162" s="12" t="s">
        <v>695</v>
      </c>
      <c r="D162" s="12">
        <v>2015</v>
      </c>
      <c r="E162" s="12" t="s">
        <v>694</v>
      </c>
      <c r="F162" s="12" t="s">
        <v>53</v>
      </c>
      <c r="G162" s="12" t="s">
        <v>696</v>
      </c>
      <c r="H162" s="12">
        <v>100</v>
      </c>
      <c r="I162" s="12" t="s">
        <v>487</v>
      </c>
      <c r="J162" s="12" t="s">
        <v>709</v>
      </c>
      <c r="K162" s="3">
        <v>39.299999999999997</v>
      </c>
      <c r="L162" s="3">
        <v>5.7</v>
      </c>
      <c r="M162" s="3">
        <v>40</v>
      </c>
      <c r="N162" s="3">
        <v>25</v>
      </c>
      <c r="O162" s="3">
        <v>52</v>
      </c>
      <c r="P162" s="3" t="s">
        <v>36</v>
      </c>
      <c r="Q162" s="13">
        <v>0</v>
      </c>
      <c r="R162" s="13">
        <v>100</v>
      </c>
      <c r="S162" s="13">
        <v>0</v>
      </c>
      <c r="T162" s="13" t="s">
        <v>634</v>
      </c>
      <c r="U162" s="3" t="s">
        <v>30</v>
      </c>
      <c r="V162" s="12"/>
      <c r="W162" s="12"/>
      <c r="X162" s="12">
        <v>26263079</v>
      </c>
      <c r="Y162" s="12" t="s">
        <v>697</v>
      </c>
      <c r="Z162" s="12">
        <v>1</v>
      </c>
      <c r="AA162" s="16">
        <v>0</v>
      </c>
      <c r="AB162" s="12">
        <v>1</v>
      </c>
      <c r="AC162" s="12">
        <v>979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</sheetPr>
  <dimension ref="A1:G43"/>
  <sheetViews>
    <sheetView workbookViewId="0">
      <selection activeCell="D18" sqref="D18"/>
    </sheetView>
  </sheetViews>
  <sheetFormatPr baseColWidth="10" defaultColWidth="9" defaultRowHeight="14" x14ac:dyDescent="0.2"/>
  <cols>
    <col min="1" max="1" width="17" style="8" bestFit="1" customWidth="1"/>
    <col min="2" max="2" width="51.3984375" style="8" customWidth="1"/>
    <col min="3" max="3" width="27" style="8" customWidth="1"/>
    <col min="4" max="4" width="42.19921875" style="8" customWidth="1"/>
    <col min="5" max="5" width="26.3984375" style="8" customWidth="1"/>
    <col min="6" max="6" width="27.59765625" style="8" customWidth="1"/>
    <col min="7" max="7" width="3.796875" style="8" customWidth="1"/>
    <col min="8" max="16384" width="9" style="8"/>
  </cols>
  <sheetData>
    <row r="1" spans="1:6" x14ac:dyDescent="0.2">
      <c r="A1" s="8" t="s">
        <v>531</v>
      </c>
      <c r="B1" s="8" t="s">
        <v>532</v>
      </c>
      <c r="C1" s="8" t="s">
        <v>533</v>
      </c>
      <c r="D1" s="8" t="s">
        <v>534</v>
      </c>
      <c r="E1" s="8" t="s">
        <v>535</v>
      </c>
      <c r="F1" s="8" t="s">
        <v>536</v>
      </c>
    </row>
    <row r="2" spans="1:6" x14ac:dyDescent="0.2">
      <c r="A2" s="1" t="s">
        <v>0</v>
      </c>
      <c r="B2" s="8" t="s">
        <v>537</v>
      </c>
      <c r="C2" s="8" t="s">
        <v>538</v>
      </c>
      <c r="D2" s="8" t="s">
        <v>539</v>
      </c>
      <c r="E2" s="8" t="s">
        <v>540</v>
      </c>
    </row>
    <row r="3" spans="1:6" x14ac:dyDescent="0.2">
      <c r="A3" s="1" t="s">
        <v>1</v>
      </c>
      <c r="B3" s="8" t="s">
        <v>541</v>
      </c>
      <c r="C3" s="8" t="s">
        <v>538</v>
      </c>
      <c r="D3" s="8" t="s">
        <v>542</v>
      </c>
      <c r="E3" s="8" t="s">
        <v>543</v>
      </c>
    </row>
    <row r="4" spans="1:6" x14ac:dyDescent="0.2">
      <c r="A4" s="1" t="s">
        <v>2</v>
      </c>
      <c r="B4" s="8" t="s">
        <v>544</v>
      </c>
      <c r="C4" s="8" t="s">
        <v>545</v>
      </c>
      <c r="D4" s="8" t="s">
        <v>545</v>
      </c>
    </row>
    <row r="5" spans="1:6" x14ac:dyDescent="0.2">
      <c r="A5" s="1" t="s">
        <v>3</v>
      </c>
      <c r="B5" s="8" t="s">
        <v>546</v>
      </c>
      <c r="C5" s="8" t="s">
        <v>538</v>
      </c>
      <c r="D5" s="8" t="s">
        <v>547</v>
      </c>
    </row>
    <row r="6" spans="1:6" x14ac:dyDescent="0.2">
      <c r="A6" s="1" t="s">
        <v>4</v>
      </c>
      <c r="B6" s="8" t="s">
        <v>548</v>
      </c>
      <c r="C6" s="8" t="s">
        <v>545</v>
      </c>
      <c r="D6" s="8" t="s">
        <v>545</v>
      </c>
    </row>
    <row r="7" spans="1:6" x14ac:dyDescent="0.2">
      <c r="A7" s="1" t="s">
        <v>5</v>
      </c>
      <c r="B7" s="8" t="s">
        <v>549</v>
      </c>
      <c r="C7" s="8" t="s">
        <v>545</v>
      </c>
      <c r="D7" s="8" t="s">
        <v>550</v>
      </c>
    </row>
    <row r="8" spans="1:6" x14ac:dyDescent="0.2">
      <c r="A8" s="1" t="s">
        <v>6</v>
      </c>
      <c r="B8" s="8" t="s">
        <v>551</v>
      </c>
      <c r="C8" s="8" t="s">
        <v>552</v>
      </c>
      <c r="D8" s="8" t="s">
        <v>553</v>
      </c>
      <c r="E8" s="8" t="s">
        <v>554</v>
      </c>
    </row>
    <row r="9" spans="1:6" x14ac:dyDescent="0.2">
      <c r="A9" s="1" t="s">
        <v>7</v>
      </c>
      <c r="B9" s="8" t="s">
        <v>555</v>
      </c>
      <c r="C9" s="8" t="s">
        <v>556</v>
      </c>
      <c r="D9" s="8" t="s">
        <v>557</v>
      </c>
      <c r="E9" s="8" t="s">
        <v>558</v>
      </c>
    </row>
    <row r="10" spans="1:6" x14ac:dyDescent="0.2">
      <c r="A10" s="1" t="s">
        <v>8</v>
      </c>
      <c r="B10" s="8" t="s">
        <v>559</v>
      </c>
      <c r="C10" s="8" t="s">
        <v>560</v>
      </c>
      <c r="D10" s="8" t="s">
        <v>561</v>
      </c>
      <c r="E10" s="8" t="s">
        <v>562</v>
      </c>
    </row>
    <row r="11" spans="1:6" x14ac:dyDescent="0.2">
      <c r="A11" s="1" t="s">
        <v>9</v>
      </c>
      <c r="B11" s="8" t="s">
        <v>563</v>
      </c>
      <c r="C11" s="8" t="s">
        <v>560</v>
      </c>
      <c r="D11" s="8" t="s">
        <v>564</v>
      </c>
      <c r="E11" s="1" t="s">
        <v>565</v>
      </c>
      <c r="F11" s="8" t="s">
        <v>566</v>
      </c>
    </row>
    <row r="12" spans="1:6" x14ac:dyDescent="0.2">
      <c r="A12" s="1" t="s">
        <v>10</v>
      </c>
      <c r="B12" s="8" t="s">
        <v>567</v>
      </c>
      <c r="C12" s="8" t="s">
        <v>556</v>
      </c>
      <c r="D12" s="8" t="s">
        <v>568</v>
      </c>
      <c r="E12" s="8" t="s">
        <v>569</v>
      </c>
    </row>
    <row r="13" spans="1:6" x14ac:dyDescent="0.2">
      <c r="A13" s="1" t="s">
        <v>11</v>
      </c>
      <c r="B13" s="8" t="s">
        <v>570</v>
      </c>
      <c r="C13" s="8" t="s">
        <v>571</v>
      </c>
      <c r="D13" s="8" t="s">
        <v>568</v>
      </c>
      <c r="E13" s="8" t="s">
        <v>572</v>
      </c>
    </row>
    <row r="14" spans="1:6" x14ac:dyDescent="0.2">
      <c r="A14" s="1" t="s">
        <v>12</v>
      </c>
      <c r="B14" s="8" t="s">
        <v>573</v>
      </c>
      <c r="C14" s="8" t="s">
        <v>571</v>
      </c>
      <c r="D14" s="8" t="s">
        <v>568</v>
      </c>
      <c r="E14" s="8" t="s">
        <v>574</v>
      </c>
    </row>
    <row r="15" spans="1:6" x14ac:dyDescent="0.2">
      <c r="A15" s="1" t="s">
        <v>13</v>
      </c>
      <c r="B15" s="8" t="s">
        <v>575</v>
      </c>
      <c r="C15" s="8" t="s">
        <v>571</v>
      </c>
      <c r="D15" s="8" t="s">
        <v>568</v>
      </c>
      <c r="E15" s="8" t="s">
        <v>576</v>
      </c>
    </row>
    <row r="16" spans="1:6" x14ac:dyDescent="0.2">
      <c r="A16" s="1" t="s">
        <v>14</v>
      </c>
      <c r="B16" s="8" t="s">
        <v>577</v>
      </c>
      <c r="C16" s="8" t="s">
        <v>571</v>
      </c>
      <c r="D16" s="8" t="s">
        <v>568</v>
      </c>
      <c r="E16" s="8" t="s">
        <v>578</v>
      </c>
    </row>
    <row r="17" spans="1:7" x14ac:dyDescent="0.2">
      <c r="A17" s="1" t="s">
        <v>15</v>
      </c>
      <c r="B17" s="8" t="s">
        <v>579</v>
      </c>
      <c r="C17" s="8" t="s">
        <v>545</v>
      </c>
      <c r="D17" s="8" t="s">
        <v>580</v>
      </c>
      <c r="E17" s="8" t="s">
        <v>581</v>
      </c>
    </row>
    <row r="18" spans="1:7" x14ac:dyDescent="0.2">
      <c r="A18" s="1" t="s">
        <v>16</v>
      </c>
      <c r="B18" s="8" t="s">
        <v>582</v>
      </c>
      <c r="C18" s="8" t="s">
        <v>556</v>
      </c>
      <c r="D18" s="8" t="s">
        <v>583</v>
      </c>
      <c r="E18" s="8" t="s">
        <v>584</v>
      </c>
    </row>
    <row r="19" spans="1:7" x14ac:dyDescent="0.2">
      <c r="A19" s="1" t="s">
        <v>17</v>
      </c>
      <c r="B19" s="8" t="s">
        <v>585</v>
      </c>
      <c r="C19" s="8" t="s">
        <v>556</v>
      </c>
      <c r="D19" s="8" t="s">
        <v>586</v>
      </c>
      <c r="E19" s="8" t="s">
        <v>587</v>
      </c>
    </row>
    <row r="20" spans="1:7" x14ac:dyDescent="0.2">
      <c r="A20" s="1" t="s">
        <v>18</v>
      </c>
      <c r="B20" s="8" t="s">
        <v>588</v>
      </c>
      <c r="C20" s="8" t="s">
        <v>556</v>
      </c>
      <c r="D20" s="8" t="s">
        <v>589</v>
      </c>
      <c r="E20" s="8" t="s">
        <v>584</v>
      </c>
    </row>
    <row r="21" spans="1:7" x14ac:dyDescent="0.2">
      <c r="A21" s="1" t="s">
        <v>19</v>
      </c>
      <c r="B21" s="8" t="s">
        <v>590</v>
      </c>
      <c r="C21" s="8" t="s">
        <v>591</v>
      </c>
      <c r="D21" s="8" t="s">
        <v>592</v>
      </c>
      <c r="E21" s="8" t="s">
        <v>593</v>
      </c>
    </row>
    <row r="22" spans="1:7" x14ac:dyDescent="0.2">
      <c r="A22" s="1" t="s">
        <v>20</v>
      </c>
      <c r="B22" s="8" t="s">
        <v>594</v>
      </c>
      <c r="C22" s="8" t="s">
        <v>595</v>
      </c>
      <c r="D22" s="8" t="s">
        <v>596</v>
      </c>
      <c r="E22" s="8" t="s">
        <v>597</v>
      </c>
    </row>
    <row r="23" spans="1:7" x14ac:dyDescent="0.2">
      <c r="A23" s="1" t="s">
        <v>21</v>
      </c>
      <c r="B23" s="8" t="s">
        <v>598</v>
      </c>
      <c r="C23" s="8" t="s">
        <v>545</v>
      </c>
      <c r="D23" s="8" t="s">
        <v>545</v>
      </c>
      <c r="E23" s="8" t="s">
        <v>599</v>
      </c>
    </row>
    <row r="24" spans="1:7" x14ac:dyDescent="0.2">
      <c r="A24" s="1" t="s">
        <v>22</v>
      </c>
      <c r="B24" s="8" t="s">
        <v>600</v>
      </c>
      <c r="C24" s="8" t="s">
        <v>545</v>
      </c>
      <c r="D24" s="8" t="s">
        <v>545</v>
      </c>
      <c r="E24" s="8" t="s">
        <v>601</v>
      </c>
    </row>
    <row r="25" spans="1:7" x14ac:dyDescent="0.2">
      <c r="A25" s="1" t="s">
        <v>23</v>
      </c>
      <c r="B25" s="8" t="s">
        <v>602</v>
      </c>
      <c r="C25" s="8" t="s">
        <v>545</v>
      </c>
      <c r="D25" s="8" t="s">
        <v>603</v>
      </c>
    </row>
    <row r="26" spans="1:7" x14ac:dyDescent="0.2">
      <c r="A26" s="1" t="s">
        <v>24</v>
      </c>
      <c r="B26" s="8" t="s">
        <v>604</v>
      </c>
      <c r="C26" s="8" t="s">
        <v>545</v>
      </c>
      <c r="D26" s="8" t="s">
        <v>605</v>
      </c>
    </row>
    <row r="27" spans="1:7" x14ac:dyDescent="0.2">
      <c r="A27" s="1" t="s">
        <v>25</v>
      </c>
      <c r="B27" s="8" t="s">
        <v>606</v>
      </c>
      <c r="C27" s="8" t="s">
        <v>607</v>
      </c>
      <c r="D27" s="8" t="s">
        <v>608</v>
      </c>
    </row>
    <row r="28" spans="1:7" x14ac:dyDescent="0.2">
      <c r="A28" s="1" t="s">
        <v>26</v>
      </c>
      <c r="B28" s="8" t="s">
        <v>609</v>
      </c>
      <c r="C28" s="8" t="s">
        <v>607</v>
      </c>
      <c r="D28" s="8" t="s">
        <v>608</v>
      </c>
    </row>
    <row r="29" spans="1:7" x14ac:dyDescent="0.2">
      <c r="A29" s="1" t="s">
        <v>27</v>
      </c>
      <c r="B29" s="8" t="s">
        <v>610</v>
      </c>
      <c r="C29" s="8" t="s">
        <v>607</v>
      </c>
      <c r="D29" s="8" t="s">
        <v>608</v>
      </c>
    </row>
    <row r="30" spans="1:7" x14ac:dyDescent="0.2">
      <c r="A30" s="1" t="s">
        <v>28</v>
      </c>
      <c r="B30" s="8" t="s">
        <v>611</v>
      </c>
      <c r="C30" s="8" t="s">
        <v>538</v>
      </c>
      <c r="D30" s="8" t="s">
        <v>539</v>
      </c>
      <c r="E30" s="8" t="s">
        <v>612</v>
      </c>
    </row>
    <row r="32" spans="1:7" x14ac:dyDescent="0.2">
      <c r="A32" s="9"/>
      <c r="B32" s="9"/>
      <c r="C32" s="9"/>
      <c r="D32" s="9"/>
      <c r="E32" s="9"/>
      <c r="F32" s="9"/>
      <c r="G32" s="10"/>
    </row>
    <row r="33" spans="1:7" x14ac:dyDescent="0.2">
      <c r="A33" s="11" t="s">
        <v>613</v>
      </c>
      <c r="B33" s="9"/>
      <c r="C33" s="9"/>
      <c r="D33" s="9"/>
      <c r="E33" s="11" t="s">
        <v>614</v>
      </c>
      <c r="F33" s="9"/>
      <c r="G33" s="10"/>
    </row>
    <row r="34" spans="1:7" x14ac:dyDescent="0.2">
      <c r="A34" s="11"/>
      <c r="B34" s="9"/>
      <c r="C34" s="9"/>
      <c r="D34" s="9"/>
      <c r="E34" s="11"/>
      <c r="F34" s="9"/>
      <c r="G34" s="10"/>
    </row>
    <row r="35" spans="1:7" x14ac:dyDescent="0.2">
      <c r="A35" s="9" t="s">
        <v>615</v>
      </c>
      <c r="B35" s="9"/>
      <c r="C35" s="9"/>
      <c r="D35" s="9"/>
      <c r="E35" s="9" t="s">
        <v>616</v>
      </c>
      <c r="F35" s="9"/>
      <c r="G35" s="10"/>
    </row>
    <row r="36" spans="1:7" x14ac:dyDescent="0.2">
      <c r="A36" s="9" t="s">
        <v>617</v>
      </c>
      <c r="B36" s="9"/>
      <c r="C36" s="9"/>
      <c r="D36" s="9"/>
      <c r="E36" s="9" t="s">
        <v>618</v>
      </c>
      <c r="F36" s="9"/>
      <c r="G36" s="10"/>
    </row>
    <row r="37" spans="1:7" x14ac:dyDescent="0.2">
      <c r="A37" s="9" t="s">
        <v>619</v>
      </c>
      <c r="B37" s="9"/>
      <c r="C37" s="9"/>
      <c r="D37" s="9"/>
      <c r="E37" s="9" t="s">
        <v>620</v>
      </c>
      <c r="F37" s="9"/>
      <c r="G37" s="10"/>
    </row>
    <row r="38" spans="1:7" x14ac:dyDescent="0.2">
      <c r="A38" s="9" t="s">
        <v>621</v>
      </c>
      <c r="B38" s="9"/>
      <c r="C38" s="9"/>
      <c r="D38" s="9"/>
      <c r="E38" s="9" t="s">
        <v>622</v>
      </c>
      <c r="F38" s="9"/>
      <c r="G38" s="10"/>
    </row>
    <row r="39" spans="1:7" x14ac:dyDescent="0.2">
      <c r="A39" s="9" t="s">
        <v>623</v>
      </c>
      <c r="B39" s="9"/>
      <c r="C39" s="9"/>
      <c r="D39" s="9"/>
      <c r="E39" s="9" t="s">
        <v>624</v>
      </c>
      <c r="F39" s="9"/>
      <c r="G39" s="10"/>
    </row>
    <row r="40" spans="1:7" x14ac:dyDescent="0.2">
      <c r="A40" s="9"/>
      <c r="B40" s="9"/>
      <c r="C40" s="9"/>
      <c r="D40" s="9"/>
      <c r="E40" s="9" t="s">
        <v>625</v>
      </c>
      <c r="F40" s="9"/>
      <c r="G40" s="10"/>
    </row>
    <row r="41" spans="1:7" x14ac:dyDescent="0.2">
      <c r="A41" s="9"/>
      <c r="B41" s="9"/>
      <c r="C41" s="9"/>
      <c r="D41" s="9"/>
      <c r="E41" s="9" t="s">
        <v>626</v>
      </c>
      <c r="F41" s="9"/>
      <c r="G41" s="10"/>
    </row>
    <row r="42" spans="1:7" x14ac:dyDescent="0.2">
      <c r="A42" s="9"/>
      <c r="B42" s="9"/>
      <c r="C42" s="9"/>
      <c r="D42" s="9"/>
      <c r="E42" s="9" t="s">
        <v>627</v>
      </c>
      <c r="F42" s="9"/>
      <c r="G42" s="10"/>
    </row>
    <row r="43" spans="1:7" x14ac:dyDescent="0.2">
      <c r="A43" s="9"/>
      <c r="B43" s="9"/>
      <c r="C43" s="9"/>
      <c r="D43" s="9"/>
      <c r="E43" s="9"/>
      <c r="F43" s="9"/>
      <c r="G43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5.UFKQ3Data</vt:lpstr>
      <vt:lpstr>DataDictionary</vt:lpstr>
    </vt:vector>
  </TitlesOfParts>
  <Company>VUMC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Microsoft Office User</cp:lastModifiedBy>
  <dcterms:created xsi:type="dcterms:W3CDTF">2016-03-14T20:39:44Z</dcterms:created>
  <dcterms:modified xsi:type="dcterms:W3CDTF">2016-11-11T20:04:55Z</dcterms:modified>
</cp:coreProperties>
</file>