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1075" windowHeight="10035"/>
  </bookViews>
  <sheets>
    <sheet name="5.UFKQ3Data" sheetId="1" r:id="rId1"/>
    <sheet name="DataDictionary" sheetId="2" r:id="rId2"/>
  </sheets>
  <calcPr calcId="145621"/>
</workbook>
</file>

<file path=xl/calcChain.xml><?xml version="1.0" encoding="utf-8"?>
<calcChain xmlns="http://schemas.openxmlformats.org/spreadsheetml/2006/main">
  <c r="F133" i="1" l="1"/>
  <c r="F132" i="1"/>
  <c r="F129" i="1"/>
  <c r="F122" i="1"/>
  <c r="F118" i="1"/>
  <c r="F117" i="1"/>
  <c r="F115" i="1"/>
  <c r="F112" i="1"/>
  <c r="F108" i="1"/>
  <c r="F106" i="1"/>
  <c r="F104" i="1"/>
  <c r="F103" i="1"/>
  <c r="F100" i="1"/>
  <c r="F99" i="1"/>
  <c r="F97" i="1"/>
  <c r="F96" i="1"/>
  <c r="F95" i="1"/>
  <c r="F93" i="1"/>
  <c r="F91" i="1"/>
  <c r="F89" i="1"/>
  <c r="F88" i="1"/>
  <c r="F87" i="1"/>
  <c r="F83" i="1"/>
  <c r="F82" i="1"/>
  <c r="F80" i="1"/>
  <c r="F79" i="1"/>
  <c r="F78" i="1"/>
  <c r="F77" i="1"/>
  <c r="F76" i="1"/>
  <c r="F73" i="1"/>
  <c r="F72" i="1"/>
  <c r="F69" i="1"/>
  <c r="F67" i="1"/>
  <c r="F66" i="1"/>
  <c r="F60" i="1"/>
  <c r="F59" i="1"/>
  <c r="F54" i="1"/>
  <c r="F52" i="1"/>
  <c r="F50" i="1"/>
  <c r="F49" i="1"/>
  <c r="F48" i="1"/>
  <c r="F46" i="1"/>
  <c r="F44" i="1"/>
  <c r="F43" i="1"/>
  <c r="F42" i="1"/>
  <c r="F41" i="1"/>
  <c r="F40" i="1"/>
  <c r="F39" i="1"/>
  <c r="F38" i="1"/>
  <c r="F37" i="1"/>
  <c r="F36" i="1"/>
  <c r="F35" i="1"/>
  <c r="F34" i="1"/>
  <c r="F33" i="1"/>
  <c r="F31" i="1"/>
  <c r="F27" i="1"/>
  <c r="F26" i="1"/>
  <c r="F25" i="1"/>
  <c r="F24" i="1"/>
  <c r="F21" i="1"/>
  <c r="F18" i="1"/>
  <c r="F17" i="1"/>
  <c r="F13" i="1"/>
  <c r="F12" i="1"/>
  <c r="F9" i="1"/>
  <c r="F5" i="1"/>
  <c r="F4" i="1"/>
</calcChain>
</file>

<file path=xl/comments1.xml><?xml version="1.0" encoding="utf-8"?>
<comments xmlns="http://schemas.openxmlformats.org/spreadsheetml/2006/main">
  <authors>
    <author>Potter, Shannon A</author>
  </authors>
  <commentList>
    <comment ref="K143" authorId="0">
      <text>
        <r>
          <rPr>
            <b/>
            <sz val="9"/>
            <color indexed="81"/>
            <rFont val="Tahoma"/>
            <family val="2"/>
          </rPr>
          <t>Potter, Shannon A:</t>
        </r>
        <r>
          <rPr>
            <sz val="9"/>
            <color indexed="81"/>
            <rFont val="Tahoma"/>
            <family val="2"/>
          </rPr>
          <t xml:space="preserve">
age of 935 patients without uterine sarcoma; age not report for entire cohort</t>
        </r>
      </text>
    </comment>
  </commentList>
</comments>
</file>

<file path=xl/sharedStrings.xml><?xml version="1.0" encoding="utf-8"?>
<sst xmlns="http://schemas.openxmlformats.org/spreadsheetml/2006/main" count="2710" uniqueCount="630">
  <si>
    <t>Line</t>
  </si>
  <si>
    <t>RefID</t>
  </si>
  <si>
    <t>Author</t>
  </si>
  <si>
    <t>Year</t>
  </si>
  <si>
    <t>Title</t>
  </si>
  <si>
    <t>Design</t>
  </si>
  <si>
    <t>Recruit</t>
  </si>
  <si>
    <t>N</t>
  </si>
  <si>
    <t>Procedure</t>
  </si>
  <si>
    <t>Indication</t>
  </si>
  <si>
    <t>Age, Mean</t>
  </si>
  <si>
    <t>Age, SD</t>
  </si>
  <si>
    <t>Age, Median</t>
  </si>
  <si>
    <t>Age, Min</t>
  </si>
  <si>
    <t>Age, Max</t>
  </si>
  <si>
    <t>Age, Other</t>
  </si>
  <si>
    <t>LMS</t>
  </si>
  <si>
    <t>Population</t>
  </si>
  <si>
    <t>Tumors</t>
  </si>
  <si>
    <t>LMSRate</t>
  </si>
  <si>
    <t>Age at LMS</t>
  </si>
  <si>
    <t>Comments1</t>
  </si>
  <si>
    <t>Comments2</t>
  </si>
  <si>
    <t>PMID</t>
  </si>
  <si>
    <t>PubMedURL</t>
  </si>
  <si>
    <t>KHReview</t>
  </si>
  <si>
    <t>InPritts</t>
  </si>
  <si>
    <t>In UF Harms ENL</t>
  </si>
  <si>
    <t>UF Harms ENL Ref ID</t>
  </si>
  <si>
    <t>0=NO</t>
  </si>
  <si>
    <t>NA</t>
  </si>
  <si>
    <t xml:space="preserve">Adelusola KA, Ogunniyi SO </t>
  </si>
  <si>
    <t>Hysterectomies in Nigerians: histopathological analysis of cases seen in Ile-Ife. Niger Postgrad Med J 8</t>
  </si>
  <si>
    <t>Retrospective</t>
  </si>
  <si>
    <t>ND</t>
  </si>
  <si>
    <t>NE</t>
  </si>
  <si>
    <t>NR</t>
  </si>
  <si>
    <t>0/177</t>
  </si>
  <si>
    <t>none</t>
  </si>
  <si>
    <t>null</t>
  </si>
  <si>
    <t>1=YES</t>
  </si>
  <si>
    <t xml:space="preserve">Ahmed AA, Stachurski J, Abdel Aziz E et al </t>
  </si>
  <si>
    <t>Minilaparotomy-assisted vaginal hysterectomy. Int J Gynecol Obstet 76:33–39</t>
  </si>
  <si>
    <t>Prospective</t>
  </si>
  <si>
    <t>0/10</t>
  </si>
  <si>
    <t xml:space="preserve">Angle HS, Cohen SM, Hidlebaugh D </t>
  </si>
  <si>
    <t>The initial Worcester experience with laparoscopic hysterectomy. J Am Assoc Gynecol Laparosc 2</t>
  </si>
  <si>
    <t>0/41</t>
  </si>
  <si>
    <t xml:space="preserve">Banaczek Z, Sikora K, Lewandowska-Andruszuk I </t>
  </si>
  <si>
    <t>The occurrence of leiomyoma cellulare in the surgical material in the department of obstetrics and gynecology in the district specialized hospital in Radom. Ginekol Pol 75</t>
  </si>
  <si>
    <t>0/309</t>
  </si>
  <si>
    <t xml:space="preserve">Barbieri R, Dilena M, Chumas J, Rein MS, Friedman AJ </t>
  </si>
  <si>
    <t>Leuprolide acetate depot decreases the number of nucleolar organizer regions in uterine leiomyomata. Fertil Steril 60</t>
  </si>
  <si>
    <t>RCT</t>
  </si>
  <si>
    <t>0/20</t>
  </si>
  <si>
    <t xml:space="preserve">Begum S, Khan S </t>
  </si>
  <si>
    <t>Audit of leiomyoma uterus at Khyber teaching hospital Peshawar. J Ayub Med Coll Abbottabad 16</t>
  </si>
  <si>
    <t>0/91</t>
  </si>
  <si>
    <t xml:space="preserve">Bernard JP, Rizk E, Camatte S et al </t>
  </si>
  <si>
    <t>Saline contrast sonohysterography in the preoperative assessment of benign intrauterine disorders. Ultrasound Obstet Gynecol 17:145–149PubMed</t>
  </si>
  <si>
    <t>42-85</t>
  </si>
  <si>
    <t>0/75</t>
  </si>
  <si>
    <t xml:space="preserve">Betjes HE, Hanstede M, Emanuel M, Stewart EA </t>
  </si>
  <si>
    <t>Hysteroscopic myomectomy and case volume hysteroscopic myomectomy performed by high- and low-volume surgeons. J Reprod Med 54:425–428PubMed</t>
  </si>
  <si>
    <t>44.6, 44</t>
  </si>
  <si>
    <t>0/539</t>
  </si>
  <si>
    <t xml:space="preserve">Birsan A, Deval B, Detchev R et al </t>
  </si>
  <si>
    <t>Vaginal and laparoscopic myomectomy for large posterior myomas: results of a pilot study. Eur J Obstet Gynecol Reprod Biol 110:89–93PubMed</t>
  </si>
  <si>
    <t>0/24</t>
  </si>
  <si>
    <t xml:space="preserve">Bronz L, Suter T, Rusca T </t>
  </si>
  <si>
    <t>The value of transvaginal sonography with and without saline instillation in the diagnosis of uterine pathology in pre-and postmenopausal women with abnormal bleeding or suspect sonographic findings. Ultrasound Obstet Gynecol 9:53–58PubMed</t>
  </si>
  <si>
    <t>0/25</t>
  </si>
  <si>
    <t xml:space="preserve">Bushaqer NJ, Dayoub N </t>
  </si>
  <si>
    <t>The effect of uterine leiomyomas size on presenting symptoms and accurate sonography assessment. Bahrain Med Bull 36</t>
  </si>
  <si>
    <t>0/137</t>
  </si>
  <si>
    <t xml:space="preserve">Butt JL, Jeffery ST, Van der Spuy ZM </t>
  </si>
  <si>
    <t>An audit of indications and complications associated with elective hysterectomy at a public service hospital in South Africa. Int J Gynecol Obstet 116:112–116</t>
  </si>
  <si>
    <t>0/106</t>
  </si>
  <si>
    <t xml:space="preserve">Campo S, Campo V, Gambadauro P </t>
  </si>
  <si>
    <t>Short-term and long-term results of resectoscopic myomectomy with and without pretreatment with GnRH analogs in premenopausal women. Acta Obstet Gynecol Scand 84:756–760PubMed</t>
  </si>
  <si>
    <t>0/80</t>
  </si>
  <si>
    <t xml:space="preserve">Chen S, Chang D, Sheu B et al </t>
  </si>
  <si>
    <t>Laparoscopic-assisted vaginal hysterectomy with in situ morcellation for large uteri. J Minim Invasive Gynecol 15:559–565PubMed</t>
  </si>
  <si>
    <t>0/136</t>
  </si>
  <si>
    <t xml:space="preserve">Cicinelli E, Romano F, Anastasio PS, Blasi N, Parisi C, Galantino P </t>
  </si>
  <si>
    <t>Transabdominal sonohysterography, transvaginal sonography, and hysteroscopy in the evaluation of submucous myomas. Obstet Gynecol 85:42–47PubMed</t>
  </si>
  <si>
    <t>0/11</t>
  </si>
  <si>
    <t xml:space="preserve">Colgan TJ, Pendergast S, LeBlanc M </t>
  </si>
  <si>
    <t>The histopathology of uterine leiomyomas following treatment with gonadotropin-releasing hormone analogues. Hum Pathol 24</t>
  </si>
  <si>
    <t>0/77</t>
  </si>
  <si>
    <t xml:space="preserve">Corson SL, Brooks PG </t>
  </si>
  <si>
    <t>Resectoscopic myomectomy. Fertil Steril 55:1041–1044PubMed</t>
  </si>
  <si>
    <t>1986-1989</t>
  </si>
  <si>
    <t>2/92</t>
  </si>
  <si>
    <t xml:space="preserve">Crescini C, Amuso G, Cappato M et al </t>
  </si>
  <si>
    <t>Elettroresezione transcervicale dei miomi sottomucosi. Minerva Ginecol 46:395–402PubMed</t>
  </si>
  <si>
    <t xml:space="preserve">De Falco M, Staibano S, Mascolo M, Mignona C, Improda L, Ciociola F et al </t>
  </si>
  <si>
    <t>Leiomyoma pseudocapsule after pre-surgical treatment with gonadotropin releasing hormone agonists: relationship between clinical features and immunohistochemical changes. Eur J Obstet Gynecol Reprod Biol 144:44–47PubMed</t>
  </si>
  <si>
    <t>0/62</t>
  </si>
  <si>
    <t xml:space="preserve">Deligdisch L, Hirschmann S, Altchek A </t>
  </si>
  <si>
    <t>Pathologic changes in gonadotropin releasing hormone agonist analogue treated uterine leiomyomata. Fertil Steril 67:837–841PubMed</t>
  </si>
  <si>
    <t>0/60</t>
  </si>
  <si>
    <t xml:space="preserve">Dijkhuizen F, De Vries LD, Mol B et al </t>
  </si>
  <si>
    <t>Comparison of transvaginal ultrasonography and saline infusion sonography for the detection of intracavitary abnormalities in premenopausal women. Ultrasound Obstet Gynecol 15:372–376PubMed</t>
  </si>
  <si>
    <t>0/9</t>
  </si>
  <si>
    <t xml:space="preserve">DiLieto A, De Falco M, Mansueto G, De Rosa G, Pollio F, Staibano S </t>
  </si>
  <si>
    <t>Preoperative administration of GnRH-a plus tibolone to premenopausal women with uterine fibroids: evaluation of the clinical response, the immunohistochemical expression of PDGF, bFGF and VEGF and the vascular pattern. Steroids 70:95–102</t>
  </si>
  <si>
    <t>0/70</t>
  </si>
  <si>
    <t xml:space="preserve">Dundr P, Mara M, Maskova J, Fucikova Z, Povysil C, Tvrdik D </t>
  </si>
  <si>
    <t>Pathological findings of uterine leiomyomas and adenomyosis following uterine artery embolization. Pathol Res Pract 202:721–729PubMed</t>
  </si>
  <si>
    <t xml:space="preserve">El-Mowafi D, Madkour FW, Facharzt, Lall CL, Wenger JM </t>
  </si>
  <si>
    <t>Laparoscopic supracervical hysterectomy versus laparoscopic-assisted vaginal hysterectomy. J Am Assoc Gynecol Laparosc 11</t>
  </si>
  <si>
    <t>0/165</t>
  </si>
  <si>
    <t xml:space="preserve">Emanuel M, Wamsteker K </t>
  </si>
  <si>
    <t>The intra uterine morcellator: a new hysteroscopic operating technique to remove intrauterine polyps and myomas. J Minim Invasive Gynecol 12:62–66PubMed</t>
  </si>
  <si>
    <t>0/28</t>
  </si>
  <si>
    <t xml:space="preserve">Emanuel MH, Wamsteker K, Hart A, Metz G, Lammes FB </t>
  </si>
  <si>
    <t>Long-term results of hysteroscopic myomectomy for abnormal uterine bleeding. Obstet Gynecol 93:743–748PubMed</t>
  </si>
  <si>
    <t>1987-1995</t>
  </si>
  <si>
    <t>1/285</t>
  </si>
  <si>
    <t xml:space="preserve">Fanfani F, Fagotti A, Bifulco G et al </t>
  </si>
  <si>
    <t>A Retrospective study of laparoscopy versus minilaparotomy in the treatment of uterine myomas. J Minim Invasive Gynecol 12:470–474PubMed</t>
  </si>
  <si>
    <t>0/213</t>
  </si>
  <si>
    <t xml:space="preserve">Fedele L, Bianchi S, Dorta M, Brioschi D, Zanotti F, Vercellini P </t>
  </si>
  <si>
    <t>Transvaginal ultrasonography versus hysteroscopy in the diagnosis of uterine submucous myomas. Obstet Gynecol 77:745–748PubMed</t>
  </si>
  <si>
    <t>0/71</t>
  </si>
  <si>
    <t xml:space="preserve">Ferrari MM, Berlanda N, Mezzopane R, Ragusa G, Cavallao M, Pardi G </t>
  </si>
  <si>
    <t>Identifying the indications for laparoscopically assisted vaginal hysterectomy: a Retrospective, randomised comparison with abdominal hysterectomy in patients with symptomatic uterine fibroids. Br J Obstet Gynaecol 107:620–625</t>
  </si>
  <si>
    <t xml:space="preserve">Fukuda M, Shimizu T, Fukuda K, Yomura W, Shimizu S </t>
  </si>
  <si>
    <t>Transvaginal hysterosonography for differential diagnosis between submucous and intramural myoma. Gynecol Obstet Investig 35:236–239</t>
  </si>
  <si>
    <t xml:space="preserve">Garcia CR, Tureck RW </t>
  </si>
  <si>
    <t>Submucosal leiomyomas and infertility. Fertil Steril 42:16–19PubMed</t>
  </si>
  <si>
    <t>0/17</t>
  </si>
  <si>
    <t xml:space="preserve">Gavai M, Hupuczi P, Papp Z </t>
  </si>
  <si>
    <t>Abdominalis myomectomia, mint a hysterectomia alternativaja: 504 eset analizise. Orv Hetil 147:971–8</t>
  </si>
  <si>
    <t>0/504</t>
  </si>
  <si>
    <t xml:space="preserve">Gaym A </t>
  </si>
  <si>
    <t>Leiomyoma uteri in Ethiopian women: a clinical study. Ethiop Med J 42:199–204PubMed</t>
  </si>
  <si>
    <t>0/588</t>
  </si>
  <si>
    <t xml:space="preserve">Goldrath MH </t>
  </si>
  <si>
    <t>Vaginal removal of the pedunculated submucous myoma. Am J Reprod Med 35</t>
  </si>
  <si>
    <t>1982-1989</t>
  </si>
  <si>
    <t>1/151</t>
  </si>
  <si>
    <t xml:space="preserve">Gowri M, Mala G, Murthy S, Nayak V </t>
  </si>
  <si>
    <t>Clinicopathological study of uterine leiomyomas in hysterectomy specimens. J Evol Med Dent Sci 46</t>
  </si>
  <si>
    <t>0/259</t>
  </si>
  <si>
    <t xml:space="preserve">Grigoriadis C, Papaconstantinou E, Mellou A, Hassiakos D, Liapis A, Kondi-Pafiti A </t>
  </si>
  <si>
    <t>Clinicopathological changes of the uterine leiomyomas after GnRH agonist therapy. Clin Exp Obstet Gynecol 39</t>
  </si>
  <si>
    <t xml:space="preserve">Gurung G, Pradhan N, Rawal S, Rana A, Ghimire S, Baral J </t>
  </si>
  <si>
    <t>Myomectomy: TU teaching hospital experiences. NJOG 4</t>
  </si>
  <si>
    <t>0/40</t>
  </si>
  <si>
    <t xml:space="preserve">Hallez J </t>
  </si>
  <si>
    <t>Single-stage total hysteroscopic myomectomies: indications, techniques, and results. Fertil Steril 63</t>
  </si>
  <si>
    <t>0/284</t>
  </si>
  <si>
    <t xml:space="preserve">Hanafi M </t>
  </si>
  <si>
    <t>Predictors of leiomyoma recurrence after myomectomy. Obstet Gynecol 105:877–881PubMed</t>
  </si>
  <si>
    <t>0/145</t>
  </si>
  <si>
    <t>Ultrasound diagnosis of adenomyosis, leiomyoma, or combined with histopathological correlation. J Hum Reprod Sci 6</t>
  </si>
  <si>
    <t>0/134</t>
  </si>
  <si>
    <t xml:space="preserve">Harmanli OH, Bevilacqua SA, Dandolu V, Chatwani AJ, Hernandez E </t>
  </si>
  <si>
    <t>Adenomyosis interferes with accurate ultrasonographic detection of uterine leiomyomas. Arch Gynecol Obstet 273:146–149PubMed</t>
  </si>
  <si>
    <t>0/333</t>
  </si>
  <si>
    <t xml:space="preserve">Hasson HM, Rotman C, Rana N, Asakura H </t>
  </si>
  <si>
    <t>Experience with laparoscopic hysterectomy. J Am Assoc Gynecol Laparosc 1</t>
  </si>
  <si>
    <t>40.7, 43.8</t>
  </si>
  <si>
    <t>0/22</t>
  </si>
  <si>
    <t xml:space="preserve">Hasson HM, Rotman C, Rana N, Sistos F, Dmowski WP </t>
  </si>
  <si>
    <t>Laparoscopic myomectomy. Obstet Gynecol 80</t>
  </si>
  <si>
    <t>0/56</t>
  </si>
  <si>
    <t xml:space="preserve">Hoffman M, DeCesare S, Kalter C </t>
  </si>
  <si>
    <t>Abdominal hysterectomy versus transvaginal morcellation for the removal of enlarged uteri. Am J Obstet Gynecol 171:309–315PubMed</t>
  </si>
  <si>
    <t>0/47</t>
  </si>
  <si>
    <t xml:space="preserve">Huang JQ, Lathi RB, Lemyre M, Rodriguez HE, Nezhat CH, Nezhat C </t>
  </si>
  <si>
    <t>Coexistence of endometriosis in women with symptomatic leiomyomas. Fertil Steril 94:720–723PubMed</t>
  </si>
  <si>
    <t>0/131</t>
  </si>
  <si>
    <t xml:space="preserve">Jansen FW, de Kroon CD, van Dongen H, Grooters C, Louwe L, Trimbos-Kemper T </t>
  </si>
  <si>
    <t>Diagnostic hysteroscopy and saline infusion sonography: prediction of intrauterine polyps and myomas. J Minim Invasive Gynecol 13:320–324PubMed</t>
  </si>
  <si>
    <t>0/89</t>
  </si>
  <si>
    <t xml:space="preserve">Jha R, Pant AD, Jha A, Sayami G </t>
  </si>
  <si>
    <t>Histopathological analysis of hysterectomy specimens. J Nep Med Assoc 45:283–290</t>
  </si>
  <si>
    <t>46.3, 53.4</t>
  </si>
  <si>
    <t>0/55</t>
  </si>
  <si>
    <t xml:space="preserve">Johns D, Diamond MP </t>
  </si>
  <si>
    <t>Laparoscopically assisted vaginal hysterectomy. J Reprod Med 39:424–428PubMed</t>
  </si>
  <si>
    <t xml:space="preserve">Kafy S, Huang JYJ, Al-Sunaidi M, Wiener D, Tulandi T </t>
  </si>
  <si>
    <t>Audit of morbidity and mortality rates of 1792 hysterectomies. J Minim Invasive Gynecol 13:55–59PubMed</t>
  </si>
  <si>
    <t>46.8, 47.0</t>
  </si>
  <si>
    <t>0/934</t>
  </si>
  <si>
    <t xml:space="preserve">Kalogiannidis I, Prapas N, Xiromeritis P et al </t>
  </si>
  <si>
    <t>Laparoscopically assisted myomectomy versus abdominal myomectomy in short-term outcomes: a Retrospective study. Arch Gynecol Obstet 281:865–870PubMed</t>
  </si>
  <si>
    <r>
      <t xml:space="preserve">37.7 </t>
    </r>
    <r>
      <rPr>
        <sz val="10"/>
        <color theme="1"/>
        <rFont val="Calibri"/>
        <family val="2"/>
      </rPr>
      <t>±</t>
    </r>
    <r>
      <rPr>
        <sz val="9"/>
        <color theme="1"/>
        <rFont val="Calibri"/>
        <family val="2"/>
      </rPr>
      <t xml:space="preserve"> 4.8</t>
    </r>
  </si>
  <si>
    <t xml:space="preserve">Kamikabeya TS, Etchebehere RM, Nomelini RS, Murta EF </t>
  </si>
  <si>
    <t>Gynecological malignant neoplasias diagnosed after hysterectomy performed for leiomyoma in a university hospital. Eur J Gynaecol Oncol 31</t>
  </si>
  <si>
    <t>1987-2008</t>
  </si>
  <si>
    <t>1/1364</t>
  </si>
  <si>
    <t xml:space="preserve">Kiltz RJ, Rutgers J, Phillips J, Murugesapillai ML, Kletzky OA </t>
  </si>
  <si>
    <t>Absence of a dose-response effect of leuprolide acetate on leiomyomata uteri size. Fertil Steril 61</t>
  </si>
  <si>
    <r>
      <t xml:space="preserve">28 </t>
    </r>
    <r>
      <rPr>
        <sz val="10"/>
        <color theme="1"/>
        <rFont val="Calibri"/>
        <family val="2"/>
      </rPr>
      <t>±</t>
    </r>
    <r>
      <rPr>
        <sz val="9"/>
        <color theme="1"/>
        <rFont val="Calibri"/>
        <family val="2"/>
      </rPr>
      <t xml:space="preserve"> 1.3, 30 ± 2.1</t>
    </r>
  </si>
  <si>
    <t xml:space="preserve">Klimentova DV, Braila AD, Simionescu C, Ilie I, Braila MB </t>
  </si>
  <si>
    <t>Clinical and paraclinical study regarding the macro- and microscopic diagnosis of various anatomo-clinical forms of operated uterine fibromyoma. Romanian J Morphol Embryol 53</t>
  </si>
  <si>
    <t>0/959</t>
  </si>
  <si>
    <t xml:space="preserve">Kohama T, Hashimoto S, Ueno H, Terada S, Inoue M </t>
  </si>
  <si>
    <t>A technique of minilaparotomy-assisted vaginal hysterectomy. Obstet Gynecol 89:127–129PubMed</t>
  </si>
  <si>
    <t xml:space="preserve">Kuzel D, Toth D, Fucikova Z, Cibula D, Hruskova H, Zivny J </t>
  </si>
  <si>
    <t>Hysteroscopic resection of submucous myomas in abnormal uterine bleeding: results of a four-year Retrospective study. Ces Gynek 64:363–367</t>
  </si>
  <si>
    <t>0/45</t>
  </si>
  <si>
    <t xml:space="preserve">Landi S, Zaccoletti R, Ferrari L, Minelli L </t>
  </si>
  <si>
    <t>Laparoscopic myomectomy: technique, complications, and ultrasound scan evaluations. J Am Assoc Gynecol Laparosc 8</t>
  </si>
  <si>
    <t>0/368</t>
  </si>
  <si>
    <t xml:space="preserve">Laughead MK, Stones LM </t>
  </si>
  <si>
    <t>Clinical utility of saline solution infusion sonohysterography in a primary care obstetric-gynecologic practice. Am J Obstet Gynecol 176:1313–1318PubMed</t>
  </si>
  <si>
    <t>0/8</t>
  </si>
  <si>
    <t xml:space="preserve">Leibsohn S, d’Ablaing G, Mishell DR, Schlaerth JB </t>
  </si>
  <si>
    <t>Leiomyosarcoma in a series of hysterectomies performed for presumed uterine leiomyomas. Am J Obstet Gynecol 162:968–976PubMed</t>
  </si>
  <si>
    <t>1983-1988</t>
  </si>
  <si>
    <t>7/1429</t>
  </si>
  <si>
    <t>36, 45, 48, 49, 50, 51, 57</t>
  </si>
  <si>
    <t xml:space="preserve">Leung F, Terzibachian J, Gay C, Chung Fat B, Aouar Z, Lassabe C et al </t>
  </si>
  <si>
    <t>Hysterectomies performed for presumed leiomyomas: should the fear of leiomyosarcoma make us apprehend non laparotomic surgical routes? Gynecol Obstet Fertil 37:109–114PubMed</t>
  </si>
  <si>
    <t>1996-2005</t>
  </si>
  <si>
    <t>3/1297</t>
  </si>
  <si>
    <t>47, 49, 51</t>
  </si>
  <si>
    <t xml:space="preserve">Levens ED, Wesley R, Prekumar A, Blocker W, Nieman LK </t>
  </si>
  <si>
    <t>Magnetic resonance imaging and transvaginal ultrasound for determining fibroid burden: implications for research and clinical care. Am J Obstet Gynecol 200:537e1–537.e7</t>
  </si>
  <si>
    <t>0/18</t>
  </si>
  <si>
    <t xml:space="preserve">Lim SS, Sockalingam JK, Tan PC </t>
  </si>
  <si>
    <t>Goserelin versus leuprolide before hysterectomy for uterine fibroids. Int J Gynecol Obstet 101:178–183</t>
  </si>
  <si>
    <t>0/66</t>
  </si>
  <si>
    <t xml:space="preserve">Litta P, Fantinato S, Calonaci F, Cosmi E, Filippeschi M, Zerbetto I et al </t>
  </si>
  <si>
    <t>A randomized controlled study comparing harmonic versus electrosurgery in laparoscopic myomectomy. Fertil Steril 94</t>
  </si>
  <si>
    <t>0/160</t>
  </si>
  <si>
    <t xml:space="preserve">Liu L, Li Y, Xu H, Chen Y, Zhang G, Liang Z </t>
  </si>
  <si>
    <t>Laparoscopic transient uterine artery occlusion and myomectomy for symptomatic uterine myoma. Fertil Steril 95:254–258PubMed</t>
  </si>
  <si>
    <t>0/167</t>
  </si>
  <si>
    <t>Clark Donat L, M. Clark, A. M. Tower, G. Menderes, V. Parkash, D. A. Silasi and M. Azodi</t>
  </si>
  <si>
    <t>Transvaginal Morcellation</t>
  </si>
  <si>
    <t>2011-2013</t>
  </si>
  <si>
    <t>hysterectomy</t>
  </si>
  <si>
    <t>leiomyoma</t>
  </si>
  <si>
    <t>0/64</t>
  </si>
  <si>
    <t>should denominator be 64 or 320? Only 64 in the analysis</t>
  </si>
  <si>
    <t>http://www.ncbi.nlm.nih.gov/pubmed/26005318</t>
  </si>
  <si>
    <t xml:space="preserve">Liu WC, Tzeng CR, Yi–Jen C, Wang PH </t>
  </si>
  <si>
    <t>Combining the uterine depletion procedure and myomectomy may be useful for treating symptomatic fibroids. Fertil Steril 82:205–210PubMed</t>
  </si>
  <si>
    <t>0/486</t>
  </si>
  <si>
    <t xml:space="preserve">Lyons TL, Adolph AJ, Winer WK </t>
  </si>
  <si>
    <t>Laparoscopic supracervical hysterectomy for the larger uterus. J Am Assoc Gynecol Laparosc 11</t>
  </si>
  <si>
    <t>0/54</t>
  </si>
  <si>
    <t xml:space="preserve">MacKenzie IZ, Naish C, Rees M, Manek S </t>
  </si>
  <si>
    <t>1170 consecutive hysterectomies: indications and pathology. J Br Menopause Soc 10</t>
  </si>
  <si>
    <t>0/118</t>
  </si>
  <si>
    <t xml:space="preserve">Mais V, Ajossa S, Guerriero S, Mascia M, Solla E, Melis GB </t>
  </si>
  <si>
    <t>Laparoscopic versus abdominal myomectomy: a Retrospective, randomized trial to evaluate benefits in early outcome. Am J Obstet Gynecol 174:654–658PubMed</t>
  </si>
  <si>
    <t xml:space="preserve">Mansour FW, Kives S, Urbach DR, Lefebvre G </t>
  </si>
  <si>
    <t>Robotically assisted laparoscopic myomectomy: a Canadian experience. J Obstet Gynaecol Can 34</t>
  </si>
  <si>
    <t>0/59</t>
  </si>
  <si>
    <t xml:space="preserve">Mara M, Fucikova Z, Kuzel D, Sosna O, Dundr P, Kriz P et al </t>
  </si>
  <si>
    <t>Enucleation of intramural uterine fibroids in women at fertile age: midterm results of Retrospective clinical trials. Ces Gynek 71:16–24</t>
  </si>
  <si>
    <t xml:space="preserve">Marana R, Busacca M, Zupi E, Garcea N, Paparella P, Catalano GF </t>
  </si>
  <si>
    <t>Laparoscopically assisted vaginal hysterectomy versus total abdominal hysterectomy: a Retrospective, randomized, multicenter study. Am J Obstet Gynecol 180:270–275PubMed</t>
  </si>
  <si>
    <t>0/90</t>
  </si>
  <si>
    <t xml:space="preserve">Mecke H, Wallas F, Brocker A, Gertz HP </t>
  </si>
  <si>
    <t>Pelviskopische myomenukleation: technik, grenzen, komplikationen. Geburtsh Franuenheilk 55:374–379</t>
  </si>
  <si>
    <t>0/215</t>
  </si>
  <si>
    <t xml:space="preserve">Mettler L, Alvarez-Rodas E, Semm K </t>
  </si>
  <si>
    <t>Hormonal treatment and pelviscopic myomectomy. Diagn Ther Endosc 1:217–221PubMedCentralPubMed</t>
  </si>
  <si>
    <t>1990-1992</t>
  </si>
  <si>
    <t>1/500</t>
  </si>
  <si>
    <t xml:space="preserve">Pritts supplemental digital content 1 table 1: 1/500; supplemental digital content 3 table 1: 1/482; </t>
  </si>
  <si>
    <t xml:space="preserve">Milad MP, Morrison K, Sokol A, Miller D, Kirkpatrick L </t>
  </si>
  <si>
    <t>A comparison of laparoscopic supracervical hysterectomy vs laparoscopically assisted vaginal hysterectomy. Surg Endosc 15:286–288PubMed</t>
  </si>
  <si>
    <t>0/69</t>
  </si>
  <si>
    <t xml:space="preserve">Miskry T, Magos A </t>
  </si>
  <si>
    <t>Randomized, Retrospective, double-blind comparison of abdominal and vaginal hysterectomy in women without uterovaginal prolapse. Acta Obstet Gynecol Scand 82:351–358PubMed</t>
  </si>
  <si>
    <t>0/36</t>
  </si>
  <si>
    <t xml:space="preserve">Moghadam R, Lathi RB, Shahmohamady B, Saberi NS, Nexhat CH, Nezhat F et al </t>
  </si>
  <si>
    <t>Predictive value of magnetic resonance imaging in differentiating between leiomyoma and adenomyosis. JSLS 10:216–219PubMedCentralPubMed</t>
  </si>
  <si>
    <t>0/144</t>
  </si>
  <si>
    <t xml:space="preserve">Muhammad Z, Ibrahaim SA, Agu OC </t>
  </si>
  <si>
    <t>Total abdominal hysterectomy for benign gynaecological tumours in Jos University teaching hospital, Jos Plateau State. BoMJ 6</t>
  </si>
  <si>
    <t>0/78</t>
  </si>
  <si>
    <t xml:space="preserve">Munoz JL, Jimenez JS, Hernandez C, Vaquero G, Sagaseta P, Noguero R et al </t>
  </si>
  <si>
    <t>Hysteroscopic myomectomy: our experience and review. JSLS 7:39–48PubMedCentralPubMed</t>
  </si>
  <si>
    <t>0/120</t>
  </si>
  <si>
    <t xml:space="preserve">Nezhat F, Nezhat CH, Admon D, Gordon S, Nezhat C </t>
  </si>
  <si>
    <t>Complications and results of 361 hysterectomies performed at laparoscopy. J Am Coll Surg 180:307–316PubMed</t>
  </si>
  <si>
    <t xml:space="preserve">O’Hanlan KA, Dibble SL, Garnier A, Reuland ML </t>
  </si>
  <si>
    <t>Total laparoscopic hysterectomy: technique and complications of 830 cases. JSLS 11</t>
  </si>
  <si>
    <t>0/258</t>
  </si>
  <si>
    <t xml:space="preserve">Obed JY, Bako B, Usman J, Moruppa JY, Kadas S </t>
  </si>
  <si>
    <t>Uterine fibroids: risk of recurrence after myomectomy in a Nigerian population. Arch Gynecol Obstet 283:311–315PubMed</t>
  </si>
  <si>
    <t>0/331</t>
  </si>
  <si>
    <t xml:space="preserve">Okezie O, Ezegwui HU </t>
  </si>
  <si>
    <t>Management of uterine fibroids in Enugu. Niger J Obstet Gynaecol 26</t>
  </si>
  <si>
    <t>0/190</t>
  </si>
  <si>
    <t xml:space="preserve">Ouldamer L, Rossard L, Arbion F, Marret H, Body G </t>
  </si>
  <si>
    <t>Risk of incidental finding of endometrial cancer at the time of hysterectomy for benign condition. J Minim Invasive Gynecol 21:131–145PubMed</t>
  </si>
  <si>
    <t>0/709</t>
  </si>
  <si>
    <t xml:space="preserve">Palomba S, Orio F Jr, Russo T, Falbo A, Marconi D, Tolino A et al </t>
  </si>
  <si>
    <t>A multicenter randomized, controlled study comparing laparoscopic versus minilaparotomic myomectomy: short-term outcomes. Fertil Steril 88:942–951PubMed</t>
  </si>
  <si>
    <t xml:space="preserve">Palomba S, Orio F Jr, Russo T, Falbo A, Tolino A, Lombardi G et al </t>
  </si>
  <si>
    <t>Antiproliferative and proapoptotic effects of raloxifene on uterine leiomyomas in postmenopausal women. Fertil Steril 84:154–161PubMed</t>
  </si>
  <si>
    <t xml:space="preserve">Palomba S, Zupi E, Falbo A, Russo T, Marconi D, Zullo F </t>
  </si>
  <si>
    <t>New tool</t>
  </si>
  <si>
    <t>0/30</t>
  </si>
  <si>
    <t xml:space="preserve">Parker WH, Fu YS, Berek JS </t>
  </si>
  <si>
    <t>Uterine sarcoma in patients operated on for presumed leiomyoma and rapidly growing leiomyoma. Obstet Gynecol 83:414–418PubMed</t>
  </si>
  <si>
    <t>1988-1992</t>
  </si>
  <si>
    <t>1/1332</t>
  </si>
  <si>
    <t xml:space="preserve">Paul GP, Sejal A, Madhu KN, Thomas T </t>
  </si>
  <si>
    <t>Complications of laparoscopic myomectomy: a single surgeon’s series of 1001 cases. Aust N Z J Obstet Gynaecol 50:385–390PubMed</t>
  </si>
  <si>
    <t>1993-2009</t>
  </si>
  <si>
    <t>1/1001</t>
  </si>
  <si>
    <t xml:space="preserve">Perveen S, Tayyab S </t>
  </si>
  <si>
    <t>A clinicopathological review of elective abdominal hysterectomy. JSP 13</t>
  </si>
  <si>
    <t xml:space="preserve">Phillips DR, Nathanson HG, Milim SJ, Haselkorn JS </t>
  </si>
  <si>
    <t>100 laparoscopic hysterectomies in private practice and visiting professorship programs. J Am Assoc Gynecol Laparosc 3</t>
  </si>
  <si>
    <t>0/38</t>
  </si>
  <si>
    <t xml:space="preserve">Polena V, Mergui J, Perrot N, Poncelet C, Barranger E, Uzan S </t>
  </si>
  <si>
    <t>Long-term results of hysteroscopic myomectomy in 235 patients. Eur J Obstet Gynecol Reprod Biol 130:232–237PubMed</t>
  </si>
  <si>
    <t>0/235</t>
  </si>
  <si>
    <t xml:space="preserve">Pron G, Mocarski E, Cohen M, Colgan T, Bennett J, Common A </t>
  </si>
  <si>
    <t>Hysterectomy for complications after uterine artery embolization for leiomyoma: results of a Canadian multicenter clinical trial. J Am Assoc Gynecol Laparosc 10</t>
  </si>
  <si>
    <t xml:space="preserve">Radosa MP, Owsianowski Z, Mothes A, Weisheit J, Vorwergk J, Asskaryar FA et al </t>
  </si>
  <si>
    <t>Long-term risk of fibroid recurrence after laparoscopic myomectomy. Eur J Obstet Gynecol Reprod Biol 2-14</t>
  </si>
  <si>
    <t>0/221</t>
  </si>
  <si>
    <t xml:space="preserve">Rein MS, Friedman AJ, Stuart JM, MacLaughlin DT </t>
  </si>
  <si>
    <t>Fibroid and myometrial steroid receptors in women treated with gonadotropin-releasing hormone agonist leuprolide acetate. Fertil Steril 53</t>
  </si>
  <si>
    <t>"premenopausal"</t>
  </si>
  <si>
    <t xml:space="preserve">Reiter RC, Wagner PL, Gambone JC </t>
  </si>
  <si>
    <t>Routine hysterectomy for large asymptomatic uterine leiomyomata: a reappraisal. Obstet Gynecol 79</t>
  </si>
  <si>
    <t>0/104</t>
  </si>
  <si>
    <t xml:space="preserve">Rosenblatt P, Makai G, DiSciullo A </t>
  </si>
  <si>
    <t>Laparoscopic supracervical hysterectomy with transcervical morcellation: initial experience. J Minim Invasive Gynecol 17:331–336PubMed</t>
  </si>
  <si>
    <t xml:space="preserve">Rovio PH, Helin R, Heinonen PK </t>
  </si>
  <si>
    <t>Long-term outcome of hysteroscopic endometrial resection with or without myomectomy in patients with menorrhagia. Gynecol Obstet 279:159–163</t>
  </si>
  <si>
    <t>0/53</t>
  </si>
  <si>
    <t xml:space="preserve">Rutgers JL, Spong CY, Sinow R, Heiner J </t>
  </si>
  <si>
    <t>Leuprolide acetate treatment and myoma arterial Size. Obstet Gynecol 86:386–388PubMed</t>
  </si>
  <si>
    <t xml:space="preserve">Sahagun Quevedo JA, Perez Ruiz JC, Cherem B, Efren PG </t>
  </si>
  <si>
    <t>Analysis of 1,000 hysterectomies. Technical simplifications and reflections. Ginecol Obstet Mex 62:35–39PubMed</t>
  </si>
  <si>
    <t>0/594</t>
  </si>
  <si>
    <t xml:space="preserve">Samaila M, Adesiyun AG, Agunbiade OS, Mohammed-Duro A </t>
  </si>
  <si>
    <t>Clinico-pathological assessment of hysterectomies in Zaria. Eur J Gen Med 6</t>
  </si>
  <si>
    <t>0/196</t>
  </si>
  <si>
    <t xml:space="preserve">Sayyah-Melli M, Tehrani-Gadim S, Dastranj-Tabrizi A, Gatrehsamani F, Morteza G, Ouladesahebmadarek E et al </t>
  </si>
  <si>
    <t>Comparison of the effect of gonadotropin-releasing hormone agonist and dopamine receptor agonist on uterine myoma growth. Histologic, sonographic, and intra-operative changes. Saudi Med J 30</t>
  </si>
  <si>
    <t>0/23</t>
  </si>
  <si>
    <t xml:space="preserve">Schutz K, Possover M, Merker A, Michels W, Schneider A </t>
  </si>
  <si>
    <t>Retrospective randomized comparison of laparoscopic-assisted vaginal hysterectomy</t>
  </si>
  <si>
    <t>48, 49</t>
  </si>
  <si>
    <t>0/48</t>
  </si>
  <si>
    <t xml:space="preserve">Seidman MA, Oduyebo T, Muto MG, Crum CP, Nucci MR, Quade BJ </t>
  </si>
  <si>
    <t>Peritoneal dissemination complicating morcellation of uterine mesenchymal neoplasms. PLoS ONE 7</t>
  </si>
  <si>
    <t>2005-2010</t>
  </si>
  <si>
    <t>1/1091</t>
  </si>
  <si>
    <t xml:space="preserve">Seki K, Hoshihara T, Nagata I </t>
  </si>
  <si>
    <t>Leiomyosarcoma of the uterus: ultrasonography and serum lactate dehydrogenase level. Gynecol Obstet Investig 33:114–118</t>
  </si>
  <si>
    <t>1979-1990</t>
  </si>
  <si>
    <t>7/1886</t>
  </si>
  <si>
    <t>33, 34, 43, 43, 46, 56, 63</t>
  </si>
  <si>
    <t xml:space="preserve">Seracchioli R, Venturoli S, Vianello F, Govoni F, Cantarelli M, Gualerzi B et al </t>
  </si>
  <si>
    <t>Total laparoscopic hysterectomy compared with abdominal hysterectomy in the presence of a large uterus. J Am Assoc Gynecol Laparosc 9</t>
  </si>
  <si>
    <t>0/122</t>
  </si>
  <si>
    <t xml:space="preserve">Shen C, Wu M, Kung F, Huang FJ, Hsieh CH, Lan KC et al </t>
  </si>
  <si>
    <t>Major complications associated with laparoscopic-assisted vaginal hysterectomy: ten-year experience. J Am Assoc Gynecol Laparosc 10</t>
  </si>
  <si>
    <t>0/1521</t>
  </si>
  <si>
    <t xml:space="preserve">Shergill SK, Shergill HK, Gupta M, Kaur S </t>
  </si>
  <si>
    <t>Clinicopathological study of hysterectomies. J Indian Med Assoc 100</t>
  </si>
  <si>
    <t>0/34</t>
  </si>
  <si>
    <t xml:space="preserve">Sikora-Szczesniak DL, Sikora W, Szczesniak G </t>
  </si>
  <si>
    <t>Leimyoma cellular in postoperative material: clinical cases. Studia Medyczne 29</t>
  </si>
  <si>
    <t>0/294</t>
  </si>
  <si>
    <t xml:space="preserve">Silva BAC, Falcone T, Bradley L, Goldberg J, Mascha E, Lindsey R et al </t>
  </si>
  <si>
    <t>Case-control study of laparoscopic versus abdominal myomectomy. J Laparoendosc Adv S 10</t>
  </si>
  <si>
    <t>0/37</t>
  </si>
  <si>
    <t xml:space="preserve">Sinha R, Hegde A, Mahajan C, Dubey N, Sundaram M </t>
  </si>
  <si>
    <t>Laparoscopic myomectomy: do size, number, and location of the myomas form limiting factors for lapaorsopic myomectomy? J Minim Invasive Gynecol 15:292–300PubMed</t>
  </si>
  <si>
    <t>1998-2005</t>
  </si>
  <si>
    <t>2/505</t>
  </si>
  <si>
    <t xml:space="preserve">Takamizawa S, Minakami H, Usui R, Noguchi S, Ohwada M, Suzuki M et al </t>
  </si>
  <si>
    <t>Risk of complications and uterine malignancies in women undergoing hysterectomy for presumed benign leiomyomas. Gynecol Obstet Investig 48:193–196</t>
  </si>
  <si>
    <t>1983-1997</t>
  </si>
  <si>
    <t>1/923</t>
  </si>
  <si>
    <t xml:space="preserve">Tan J, Sun Y, Dai H, Zhong B, Wang D </t>
  </si>
  <si>
    <t>A randomized trial of laparoscopic versus laparoscopic-assisted minilaparotomy myomectomy for removal of large uterine myoma: short-term outcomes. J Minim Invasive Gynecol 15:402–409PubMed</t>
  </si>
  <si>
    <t>0/52</t>
  </si>
  <si>
    <t xml:space="preserve">Tan J, Sun Y, Zhong B, Dai H, Wang D </t>
  </si>
  <si>
    <t>A randomized, controlled study comparing minilaparotomy versus isobaric gasless laparoscopic assisted minilaparotomy myomectomy for removal of large uterine myomas: short-term outcomes. Eur J Obstet Gynecol Reprod Biol 145:104–108PubMed</t>
  </si>
  <si>
    <t xml:space="preserve">Theben JU, Schellong A, Altgassen C, Kelling K, Schneider S, Grobe-Drieling D </t>
  </si>
  <si>
    <t>Unexpected malignancies after laparoscopic-assisted supracervical hysterectiomes</t>
  </si>
  <si>
    <t>2/1132</t>
  </si>
  <si>
    <t>43, 49</t>
  </si>
  <si>
    <t xml:space="preserve">Tinelli A, Hurst BS, Hudelist G, Tsin DA, Stark M, Mettler L et al </t>
  </si>
  <si>
    <t>Laparoscopic myomectomy focusing on the myoma pseudocapsule: technical and outcome reports. Hum Reprod 27</t>
  </si>
  <si>
    <t xml:space="preserve">Uccella S, Cromi A, Serati M, Casarin J, Sturla D, Ghezzi F </t>
  </si>
  <si>
    <t>Laparoscopic hysterectomy in case of uteri weighing &gt;1 kilogram: a series of 71 cases and review of the literature. J Minim Invasive Gynecol 21:460–465PubMed</t>
  </si>
  <si>
    <t xml:space="preserve">Ueki M, Okamoto Y, Tsurunaga T, Seiki Y, Ueda M, Sugimoto O </t>
  </si>
  <si>
    <t>Endocrinological and histological changes after treatment of uterine leiomyomas with danazol or buserelin. J Obstet Gynaecol 21</t>
  </si>
  <si>
    <t>0/230</t>
  </si>
  <si>
    <t xml:space="preserve">Van Dongen H, Emanuel MH, Wolterbeek R, Trimbos JB, Jansen FW </t>
  </si>
  <si>
    <t>Hysteroscopic morcellator for removal of intrauterine polyps and myomas: a randomized controlled pilot study among residents in training. J Minim Invasive Gynecol 15:466–471PubMed</t>
  </si>
  <si>
    <t xml:space="preserve">Varma R, Soneja H, Clark T, Gupta J </t>
  </si>
  <si>
    <t>Hysteroscopic myomectomy for menorrhagia using Versascope bipolar system: efficacy and prognostic factors at a minimum of one year follow up. Eur J Obstet Gynecol Reprod Biol 142:154–159PubMed</t>
  </si>
  <si>
    <t>2003-2006</t>
  </si>
  <si>
    <t>50+</t>
  </si>
  <si>
    <t>1/92</t>
  </si>
  <si>
    <t xml:space="preserve">Venkatesan AM, Partanen A, Pulanic T, Dreher MR, Fischer J, Zurawin RK et al </t>
  </si>
  <si>
    <t>Magnetic resonance imaging-guided volumetric ablation of symptomatic leiomyomata: correlation of imaging with histology. J Vasc Interv Radiol 23:786–794PubMedCentralPubMed</t>
  </si>
  <si>
    <t xml:space="preserve">Walid MS, Heaton RL </t>
  </si>
  <si>
    <t>Laparoscopic myomectomy: an intent-to-treat study. Arch Gynecol Obstet 281:645–649PubMed</t>
  </si>
  <si>
    <t>"all reproductive age"</t>
  </si>
  <si>
    <t xml:space="preserve">Wamsteker K, Emanuel MH, de Kruif JH </t>
  </si>
  <si>
    <t>Transcervical hysteroscopic resection of submucous fibroids for abnormal uterine bleeding: results regarding the degree of intramural extension. Obstet Gynecol 82:736–740PubMed</t>
  </si>
  <si>
    <t>0/51</t>
  </si>
  <si>
    <t xml:space="preserve">Wang CJ, Soong YK, Lee CL </t>
  </si>
  <si>
    <t>Laparoscopic myomectomy for large intramural and submucous fibroids. Int J Gynecol Obstet 97</t>
  </si>
  <si>
    <t xml:space="preserve">West S, Ruiz R, Parker WH </t>
  </si>
  <si>
    <t>Abdominal myomectomy in women with very large uterine size. Fertil Steril 85:36–39PubMed</t>
  </si>
  <si>
    <t xml:space="preserve">Widrich T, Bradley LD, Mitchinson AR, Collins RL </t>
  </si>
  <si>
    <t>Comparison of saline infusion sonography with office hysteroscopy for the evaluation of the endometrium. Am J Obstet Gynecol 174:1327–1334PubMed</t>
  </si>
  <si>
    <t>0/6</t>
  </si>
  <si>
    <t xml:space="preserve">Williams A, Critchley H, Osei J, Ingamells S, Cameron IT, Han C et al </t>
  </si>
  <si>
    <t>The effects of the selective progesterone receptor modulator asoprisnil on the morphology of the uterine tissues after 3 months treatment in patients with symptomatic uterine leiomyomata. Hum Reprod 22</t>
  </si>
  <si>
    <t>0/33</t>
  </si>
  <si>
    <t xml:space="preserve">Williams CD, Marshburn PB </t>
  </si>
  <si>
    <t>A Retrospective study of transvaginal hydrosonography in the evaluation of abnormal uterine bleeding. Am J Obstet Gynecol 179:292–298PubMed</t>
  </si>
  <si>
    <t>0/5</t>
  </si>
  <si>
    <t xml:space="preserve">Wortman M, Daggert A </t>
  </si>
  <si>
    <t>Hysteroscopic myomectomy. J Am Assoc Gynecol Laparosc 3</t>
  </si>
  <si>
    <t xml:space="preserve">Yen YK, Liu WM, Yuan CC, Ng HT </t>
  </si>
  <si>
    <t>Comparison of two procedures for laparoscopic-assisted vaginal hysterectomy of large myomatous uteri. J Am Assoc Gynecol Laparosc 9</t>
  </si>
  <si>
    <t xml:space="preserve">Ylikorkala O, Tiitinen A, Hulkko S, Kivinen S, Nummi S </t>
  </si>
  <si>
    <t>Decrease in symptoms, blood loss and uterine size with nafarelin acetate before abdominal hysterectomy: a placebo-controlled, double-blind study. Hum Reprod 10</t>
  </si>
  <si>
    <t>0/101</t>
  </si>
  <si>
    <t xml:space="preserve">Yoo EH, Lee PI, Huh CY, Kim DH, Lee BS, Lee JK et al </t>
  </si>
  <si>
    <t>Predictors of leiomyoma recurrence after laparoscopic myomectomy. J Minim Invasive Gynecol 14:690–697PubMed</t>
  </si>
  <si>
    <t>0/512</t>
  </si>
  <si>
    <t xml:space="preserve">Yoon HJ, Kyung MS, Jung US, Choi JS </t>
  </si>
  <si>
    <t>Laparoscopic myomectomy for large myomas. J Korean Med Sci 22:706–712PubMedCentralPubMed</t>
  </si>
  <si>
    <t xml:space="preserve">Zhu L, Lang JH, Liu CY, SHI HH, Zun ZJ, Fan R </t>
  </si>
  <si>
    <t>Clinical assessment for three routes of hysterectomy. Chin Med J 122</t>
  </si>
  <si>
    <t xml:space="preserve">Zullo F, Palomba S, Corea D, Pellicano M, Russo T, Fablo A et al </t>
  </si>
  <si>
    <t>Bupivacaine plus epinephrine for laparoscopic myomectomy: a randomized placebo-controlled trial. Obstet Gynecol 104:243–249PubMed</t>
  </si>
  <si>
    <t>Zhang J, T. Li, J. Zhang, L. Zhu, J. Lang and J. Leng</t>
  </si>
  <si>
    <t>Clinical Characteristics and Prognosis of Unexpected Uterine Sarcoma After Hysterectomy for Presumed Myoma With and Without Transvaginal Scalpel Morcellation</t>
  </si>
  <si>
    <t>2009-2013</t>
  </si>
  <si>
    <t>presumed myoma; abnormal vaginal bleeding</t>
  </si>
  <si>
    <t>5/3021</t>
  </si>
  <si>
    <t>56, 50, 47, 43, 59</t>
  </si>
  <si>
    <t xml:space="preserve">18 (1/168, 0.60%) had unexpected uterine sarcoma (5 [1/604, 0.17%] had leiomyosarcoma and 13 [1/232, 0.43%] had low-grade endometrial stromal sarcoma; </t>
  </si>
  <si>
    <t>http://www.ncbi.nlm.nih.gov/pubmed/26807642</t>
  </si>
  <si>
    <t>Balgobin S, P. A. Maldonado, K. Chin, J. I. Schaffer and C. A. Hamid</t>
  </si>
  <si>
    <t>Safety of Manual Morcellation After Vaginal or Laparoscopic-assisted Vaginal Hysterectomy</t>
  </si>
  <si>
    <t>2006-2013</t>
  </si>
  <si>
    <t>AUB, leiomyoma, pain, prolapse, stress urinary incontinence</t>
  </si>
  <si>
    <t>0/435</t>
  </si>
  <si>
    <t>Preoperative indications included AUB, Fibroids, Pain, Prolapse, and stress urinary incontinence; need KH to decide on the denominator-- n=1629 or women with fibroids (n=435)</t>
  </si>
  <si>
    <t>http://www.ncbi.nlm.nih.gov/pubmed/26802908</t>
  </si>
  <si>
    <t>Rodriguez AM, Asoglu R, Sak ME, Tan, Borahay MA, and Kilic GS</t>
  </si>
  <si>
    <t>Incidence of occult leiomyosarcoma in presumed morcellation cases: a database study</t>
  </si>
  <si>
    <t>2002-2011</t>
  </si>
  <si>
    <t>hysterectomy; myomectomy</t>
  </si>
  <si>
    <t>19/13964</t>
  </si>
  <si>
    <t>13.6 per 10,000; 12.9 per 10,000 in LSH &lt; 49</t>
  </si>
  <si>
    <t>http://www.ncbi.nlm.nih.gov/pubmed/26699101</t>
  </si>
  <si>
    <t>Raine-Bennett T, L. Y. Tucker, E. Zaritsky, R. D. Littell, T. Palen, R. Neugebauer, A. Axtell, P. M. Schultze, D. W. Kronbach, J. Embry-Schubert, A. Sundang, K. Bischoff, A. L. Compton-Phillips and S. E. Lentz</t>
  </si>
  <si>
    <t>Occult Uterine Sarcoma and Leiomyosarcoma</t>
  </si>
  <si>
    <t>Pop based cohort</t>
  </si>
  <si>
    <t>172/34603</t>
  </si>
  <si>
    <t>1 of 278 or 3.60 (95% confidence interval [CI] 2.97-4.23) and 1 of 429 or 2.33 (95% CI 1.83-2.84) per 1,000 hysterectomies</t>
  </si>
  <si>
    <t>http://www.ncbi.nlm.nih.gov/pubmed/26646120</t>
  </si>
  <si>
    <t>Zhao WC, F. F. Bi, D. Li and Q. Yang</t>
  </si>
  <si>
    <t>Incidence and clinical characteristics of unexpected uterine sarcoma after hysterectomy and myomectomy for uterine fibroids: a retrospective study of 10,248 cases</t>
  </si>
  <si>
    <t>2008-2014</t>
  </si>
  <si>
    <t>uterine fibroids</t>
  </si>
  <si>
    <t>13/10248</t>
  </si>
  <si>
    <t>0.13% or 1 per 788</t>
  </si>
  <si>
    <t>http://www.ncbi.nlm.nih.gov/pubmed/26508879</t>
  </si>
  <si>
    <t>Picerno TM, M. N. Wasson, A. R. Gonzalez Rios, M. J. Zuber, N. P. Taylor, M. K. Hoffman and M. E. Borowsky</t>
  </si>
  <si>
    <t>Morcellation and the Incidence of Occult Uterine Malignancy A Dual-Institution Review</t>
  </si>
  <si>
    <t>2004-2015</t>
  </si>
  <si>
    <t xml:space="preserve">Denominator n=1004 or n=382. Table 1 "Final histologic diagnosis of total cohort.."). The denominator is the number who underwent the surgery (n=1004) or the number with fibroids in table 1. Authors don’t specify for which indication(s), so unclear what denominator should be. </t>
  </si>
  <si>
    <t>http://www.ncbi.nlm.nih.gov/pubmed/26332395</t>
  </si>
  <si>
    <t>Brohl AS, Li L, Andikyan V, Obican SG, Cioffi A, Hao K, Dudley JT, Ascher-Walsh C, Kasarskis A and Maki RG</t>
  </si>
  <si>
    <t>Age-Stratified Risk of Unexpected Uterine Sarcoma Following Surgery for Presumed Benign Leiomyoma</t>
  </si>
  <si>
    <t>1980-2014</t>
  </si>
  <si>
    <t>myomectomy</t>
  </si>
  <si>
    <t>presumed benign leiomyoma</t>
  </si>
  <si>
    <t>2/2075</t>
  </si>
  <si>
    <t>39, 49</t>
  </si>
  <si>
    <t>http://www.ncbi.nlm.nih.gov/pubmed/25765878</t>
  </si>
  <si>
    <t>Tan-Kim J, K. A. Hartzell, C. S. Reinsch, C. H. O'Day, J. S. Kennedy, S. A. Menefee and T. A. Harrison</t>
  </si>
  <si>
    <t>Uterine sarcomas and parasitic myomas after laparoscopic hysterectomy with power morcellation</t>
  </si>
  <si>
    <t>2001-2012</t>
  </si>
  <si>
    <t>3/941</t>
  </si>
  <si>
    <t>51, 41, 48</t>
  </si>
  <si>
    <t>limited to subset who underwent morcellation (n=941);  807 with fibroids at initial procedure</t>
  </si>
  <si>
    <t>http://www.ncbi.nlm.nih.gov/pubmed/25499259</t>
  </si>
  <si>
    <t>Cormio G, Loizzi, Ceci O, Leone L, Selvaggi L and Bettocchi S</t>
  </si>
  <si>
    <t>Unsuspected diagnosis of uterine leiomyosarcoma after laparoscopic myomectomy</t>
  </si>
  <si>
    <t>2000-2010</t>
  </si>
  <si>
    <t>bleeding due to uterine fibroid</t>
  </si>
  <si>
    <t>3/588</t>
  </si>
  <si>
    <t>34, 37, 46</t>
  </si>
  <si>
    <t>http://www.ncbi.nlm.nih.gov/pubmed/25057886</t>
  </si>
  <si>
    <t>Zhang J, J. Zhang, Y. Dai, L. Zhu, J. Lang and J. Leng</t>
  </si>
  <si>
    <t>Clinical characteristics and management experience of unexpected uterine sarcoma after myomectomy</t>
  </si>
  <si>
    <t>menstrual disturbances, pelvic pain, myoma detection</t>
  </si>
  <si>
    <t>1/4248</t>
  </si>
  <si>
    <t>http://www.ncbi.nlm.nih.gov/pubmed/26117552</t>
  </si>
  <si>
    <t>Bojahr B, De Wilde RL, and Tchartchian G</t>
  </si>
  <si>
    <t>Malignancy rate of 10,731 uteri morcellated during laparoscopic supracervical hysterectomy (LASH)</t>
  </si>
  <si>
    <t>1998-2014</t>
  </si>
  <si>
    <t>symptomatic uterine myomas</t>
  </si>
  <si>
    <t>2/10731</t>
  </si>
  <si>
    <t>49, 49</t>
  </si>
  <si>
    <t>http://www.ncbi.nlm.nih.gov/pubmed/25820974</t>
  </si>
  <si>
    <t>Lieng M, E. Berner and B. Busund</t>
  </si>
  <si>
    <t>Risk of Morcellation of Uterine Leiomyosarcomas in Laparoscopic Supracervical Hysterectomy and Laparoscopic Myomectomy, a Retrospective Trial Including 4791 Women</t>
  </si>
  <si>
    <t>2000-2013</t>
  </si>
  <si>
    <t>hysterectomy, myomectomy</t>
  </si>
  <si>
    <t>6/4771</t>
  </si>
  <si>
    <t>6 were diagnosed before surgery. 20/4791 or 26/4791?</t>
  </si>
  <si>
    <t>http://www.ncbi.nlm.nih.gov/pubmed/25460521</t>
  </si>
  <si>
    <t>Brown J, K. Taylor, P. T. Ramirez, C. Sun, L. L. Holman, S. M. Cone, J. Irwin and M. Frumovitz</t>
  </si>
  <si>
    <t>Laparoscopic Supracervical Hysterectomy With Morcellation: Should It Stay or Should It Go?</t>
  </si>
  <si>
    <t>2002-2008</t>
  </si>
  <si>
    <t>menorrhagia; leiomyoma</t>
  </si>
  <si>
    <t>1/808</t>
  </si>
  <si>
    <t>400 with leiomyoma, 1 LMS before morcellation</t>
  </si>
  <si>
    <t>http://www.ncbi.nlm.nih.gov/pubmed/25242233</t>
  </si>
  <si>
    <t>Updated</t>
  </si>
  <si>
    <t>ColumnLabel</t>
  </si>
  <si>
    <t>Description</t>
  </si>
  <si>
    <t>type</t>
  </si>
  <si>
    <t>Choices</t>
  </si>
  <si>
    <t>Explanation1</t>
  </si>
  <si>
    <t>Explanation2</t>
  </si>
  <si>
    <t>Unique number for each record for internal use</t>
  </si>
  <si>
    <t>numeric</t>
  </si>
  <si>
    <t>assigned</t>
  </si>
  <si>
    <t>Do not change</t>
  </si>
  <si>
    <t>RefID from the UF CER Harms Endnote Library</t>
  </si>
  <si>
    <t>assigned or "NA"</t>
  </si>
  <si>
    <t>Do not change; there will not be a number for the records that are references in the Pritts paper</t>
  </si>
  <si>
    <t>Authors</t>
  </si>
  <si>
    <t>text</t>
  </si>
  <si>
    <t>Publication Year</t>
  </si>
  <si>
    <t>4 digit year</t>
  </si>
  <si>
    <t>Publication Title</t>
  </si>
  <si>
    <t>Study Design</t>
  </si>
  <si>
    <t>RCT, Prospective, or Retrospective</t>
  </si>
  <si>
    <t>Recruitment Years</t>
  </si>
  <si>
    <t>numeric or ND</t>
  </si>
  <si>
    <t>Range of years from which participants or records were collected or recruited in the format of [4 digit year-4 digit year]</t>
  </si>
  <si>
    <t xml:space="preserve">ND (no data) from papers referenced in Pritts with LMS rate of 0; </t>
  </si>
  <si>
    <t>Number of participants or records analyzed in report</t>
  </si>
  <si>
    <t>numeric, non-negative integer</t>
  </si>
  <si>
    <t>number</t>
  </si>
  <si>
    <t>May be, but not always, the the denominator for the LMS rate</t>
  </si>
  <si>
    <t>Name of procedure or procedures described as the intervention or treatment</t>
  </si>
  <si>
    <t>text or NE</t>
  </si>
  <si>
    <t xml:space="preserve">Usually will be hysterectomy, myomectomy, or minimally invasive procedure; Hysterectomy is sufficient when authors describe different hysterectomy approaches. </t>
  </si>
  <si>
    <t xml:space="preserve">Data was available but not extracted (NE) from references in Pritts paper </t>
  </si>
  <si>
    <t>Reason or diagnosis for intervention</t>
  </si>
  <si>
    <t>Usually will be fibroids but may include other conditions, e.g, polyps, adenomyosis, etc.</t>
  </si>
  <si>
    <t>may enter more than one; use comma or ";" to separate responses if entering more than one.</t>
  </si>
  <si>
    <t xml:space="preserve">Data was available but not extracted from references in Pritts paper </t>
  </si>
  <si>
    <t>Mean age of population</t>
  </si>
  <si>
    <t>number or NR</t>
  </si>
  <si>
    <t>The mean age of the overall population when reported.</t>
  </si>
  <si>
    <t>SD of mean of age of population</t>
  </si>
  <si>
    <t>numeric, non-negative decimal</t>
  </si>
  <si>
    <t>The standard deviation for the mean age of the overall population when reported</t>
  </si>
  <si>
    <t xml:space="preserve">Median age of population </t>
  </si>
  <si>
    <t>The median age of the overall population when reported</t>
  </si>
  <si>
    <t>Minimum age of population</t>
  </si>
  <si>
    <t>The minimum age from the overall population when reported</t>
  </si>
  <si>
    <t>Maximum age of population</t>
  </si>
  <si>
    <t>The maximum age from the overall population when reported</t>
  </si>
  <si>
    <t>Other ages or ways age is reported</t>
  </si>
  <si>
    <t>Use for age reported differently than in rows 12-16</t>
  </si>
  <si>
    <t>The age(s) of patients other than the overall population when reported (e.g., subgroups by treatment, indication, outcome)</t>
  </si>
  <si>
    <t>Number of participants with LMS</t>
  </si>
  <si>
    <t>The count of leiomyosarcoma among all histopathology/pathology results or findings</t>
  </si>
  <si>
    <t>The numerator for the LMS rate calculation</t>
  </si>
  <si>
    <t xml:space="preserve">Total number of patients with presumed benign fibroids treated. </t>
  </si>
  <si>
    <t>The number of individuals treated for fibroids (or presumed benign tumors or disease) and from whom specimens were sent for histopathology</t>
  </si>
  <si>
    <t>Frequently this will be same as the number in row 9 above unless authors reported additional indications e.g., total was 453, 40 had endometriosis, 16 had polyps and remainder were fibroids- then the number in row 9 is 453 and the number in row 19 is 397</t>
  </si>
  <si>
    <t>Number of tumors that were found to be leiomyosarcoma</t>
  </si>
  <si>
    <t>Should be same as row 16 unless the authors report histopathology by specimen rather than by patient</t>
  </si>
  <si>
    <t>The prevalence of leiomyosarcoma</t>
  </si>
  <si>
    <t>numeric, rate</t>
  </si>
  <si>
    <t>Calculated as a rate: "row 18 or row 20 / row 19"</t>
  </si>
  <si>
    <t>The rate of LMS</t>
  </si>
  <si>
    <t>Age(s) of patients with LMS</t>
  </si>
  <si>
    <t>text or NR or NA</t>
  </si>
  <si>
    <t>List of age or ages corresponding to the numerator</t>
  </si>
  <si>
    <t>Will be "NR" if not reported by source publication; "NA" if the number of cases of LMS is 0.</t>
  </si>
  <si>
    <t>Use for comments specific to meta-analysis</t>
  </si>
  <si>
    <t>Use for comments or questions relevant to the meta-analysis</t>
  </si>
  <si>
    <t>Use for comments about data extraction or source publications</t>
  </si>
  <si>
    <t>Use for comments or questions about extraction of numerator or denominator from source publication</t>
  </si>
  <si>
    <t>PubMed unique identifier</t>
  </si>
  <si>
    <t>PubMed id number</t>
  </si>
  <si>
    <t>Link to PubMed record</t>
  </si>
  <si>
    <t>PubMed PMID URL</t>
  </si>
  <si>
    <t>Reviewed by KH</t>
  </si>
  <si>
    <t>code</t>
  </si>
  <si>
    <t>0=no; 1=yes</t>
  </si>
  <si>
    <t>Is this record included in the review by Pritts et al. 2015</t>
  </si>
  <si>
    <t>Is this record in the UF CER Harms Libraray</t>
  </si>
  <si>
    <t>The ref id in the UF CER Harms Library</t>
  </si>
  <si>
    <t>Do not change; some references from the Pritts paper will not have a corresponding ref id in ENL</t>
  </si>
  <si>
    <t>Notes</t>
  </si>
  <si>
    <t>Codes and Abbreviations</t>
  </si>
  <si>
    <t>"leiomyoma" is equivalent to "fibroid"</t>
  </si>
  <si>
    <t>LMS= leiomyosarcoma may be abbreviated LMS</t>
  </si>
  <si>
    <t>leiomyosarcoma may be abbreviated LMS</t>
  </si>
  <si>
    <t>ND= no data</t>
  </si>
  <si>
    <t>uterine sarcoma is not synonymous with leiomyosarcoma, but may include leiomyosarcoma</t>
  </si>
  <si>
    <t>NR= not reported</t>
  </si>
  <si>
    <t>leiomyosarcoma is the malignancy of interest</t>
  </si>
  <si>
    <t>0= no</t>
  </si>
  <si>
    <t>tumor pathology may be described as STUMP, ESS, and others - these are not equivalent to LMS; if uncertain, enter in comments</t>
  </si>
  <si>
    <t>1= yes</t>
  </si>
  <si>
    <t>NE= not extracted</t>
  </si>
  <si>
    <t>NA= not applicable</t>
  </si>
  <si>
    <t>RCT= randomized controlled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</si>
</sst>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9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b/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0" borderId="0" xfId="0" applyNumberFormat="1" applyFill="1"/>
    <xf numFmtId="0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14" fontId="0" fillId="0" borderId="0" xfId="0" applyNumberFormat="1" applyFill="1"/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7" fillId="2" borderId="0" xfId="0" applyFont="1" applyFill="1"/>
  </cellXfs>
  <cellStyles count="2">
    <cellStyle name="Normal" xfId="0" builtinId="0"/>
    <cellStyle name="Normal 2" xfId="1"/>
  </cellStyles>
  <dxfs count="39"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8" displayName="Table18" ref="A1:AC150" totalsRowShown="0" headerRowDxfId="38" dataDxfId="37">
  <autoFilter ref="A1:AC150"/>
  <sortState ref="A2:AC150">
    <sortCondition ref="A1:A150"/>
  </sortState>
  <tableColumns count="29">
    <tableColumn id="28" name="Line" dataDxfId="36"/>
    <tableColumn id="18" name="RefID" dataDxfId="35"/>
    <tableColumn id="1" name="Author" dataDxfId="34"/>
    <tableColumn id="3" name="Year" dataDxfId="33"/>
    <tableColumn id="20" name="Title" dataDxfId="32"/>
    <tableColumn id="10" name="Design" dataDxfId="31"/>
    <tableColumn id="23" name="Recruit" dataDxfId="30"/>
    <tableColumn id="5" name="N" dataDxfId="29"/>
    <tableColumn id="22" name="Procedure" dataDxfId="28"/>
    <tableColumn id="21" name="Indication" dataDxfId="27"/>
    <tableColumn id="4" name="Age, Mean" dataDxfId="26"/>
    <tableColumn id="27" name="Age, SD" dataDxfId="25"/>
    <tableColumn id="13" name="Age, Median" dataDxfId="24"/>
    <tableColumn id="12" name="Age, Min" dataDxfId="23"/>
    <tableColumn id="11" name="Age, Max" dataDxfId="22"/>
    <tableColumn id="7" name="Age, Other" dataDxfId="21"/>
    <tableColumn id="6" name="LMS" dataDxfId="20"/>
    <tableColumn id="15" name="Population" dataDxfId="19"/>
    <tableColumn id="16" name="Tumors" dataDxfId="18"/>
    <tableColumn id="8" name="LMSRate" dataDxfId="17"/>
    <tableColumn id="24" name="Age at LMS" dataDxfId="16"/>
    <tableColumn id="29" name="Comments1" dataDxfId="15"/>
    <tableColumn id="9" name="Comments2" dataDxfId="14"/>
    <tableColumn id="26" name="PMID" dataDxfId="13"/>
    <tableColumn id="25" name="PubMedURL" dataDxfId="12"/>
    <tableColumn id="19" name="KHReview" dataDxfId="11"/>
    <tableColumn id="17" name="InPritts" dataDxfId="10"/>
    <tableColumn id="2" name="In UF Harms ENL" dataDxfId="9"/>
    <tableColumn id="14" name="UF Harms ENL Ref ID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8" displayName="Table8" ref="A1:F30" totalsRowShown="0" headerRowDxfId="7" dataDxfId="6">
  <autoFilter ref="A1:F30"/>
  <tableColumns count="6">
    <tableColumn id="1" name="ColumnLabel" dataDxfId="5"/>
    <tableColumn id="2" name="Description" dataDxfId="4"/>
    <tableColumn id="6" name="type" dataDxfId="3"/>
    <tableColumn id="3" name="Choices" dataDxfId="2"/>
    <tableColumn id="4" name="Explanation1" dataDxfId="1"/>
    <tableColumn id="5" name="Explanatio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D153"/>
  <sheetViews>
    <sheetView tabSelected="1" zoomScale="90" zoomScaleNormal="90" workbookViewId="0">
      <pane ySplit="1" topLeftCell="A125" activePane="bottomLeft" state="frozen"/>
      <selection activeCell="B18" sqref="B18"/>
      <selection pane="bottomLeft" activeCell="A2" sqref="A2:A149"/>
    </sheetView>
  </sheetViews>
  <sheetFormatPr defaultRowHeight="12.75" x14ac:dyDescent="0.2"/>
  <cols>
    <col min="1" max="1" width="4.28515625" style="3" bestFit="1" customWidth="1"/>
    <col min="2" max="2" width="5.5703125" style="3" bestFit="1" customWidth="1"/>
    <col min="3" max="3" width="15.85546875" style="3" customWidth="1"/>
    <col min="4" max="4" width="9.42578125" style="3" bestFit="1" customWidth="1"/>
    <col min="5" max="5" width="7.140625" style="3" bestFit="1" customWidth="1"/>
    <col min="6" max="6" width="12.7109375" style="3" customWidth="1"/>
    <col min="7" max="7" width="9.5703125" style="3" bestFit="1" customWidth="1"/>
    <col min="8" max="8" width="6" style="3" bestFit="1" customWidth="1"/>
    <col min="9" max="9" width="5" style="3" customWidth="1"/>
    <col min="10" max="10" width="8.85546875" style="3" customWidth="1"/>
    <col min="11" max="11" width="9.5703125" style="4" bestFit="1" customWidth="1"/>
    <col min="12" max="12" width="7.28515625" style="4" bestFit="1" customWidth="1"/>
    <col min="13" max="13" width="11" style="4" bestFit="1" customWidth="1"/>
    <col min="14" max="14" width="8.140625" style="4" bestFit="1" customWidth="1"/>
    <col min="15" max="15" width="8.5703125" style="4" bestFit="1" customWidth="1"/>
    <col min="16" max="16" width="9.85546875" style="4" customWidth="1"/>
    <col min="17" max="17" width="4.42578125" style="3" bestFit="1" customWidth="1"/>
    <col min="18" max="18" width="9.42578125" style="3" bestFit="1" customWidth="1"/>
    <col min="19" max="19" width="7" style="3" bestFit="1" customWidth="1"/>
    <col min="20" max="20" width="9.7109375" style="4" bestFit="1" customWidth="1"/>
    <col min="21" max="21" width="10.28515625" style="4" customWidth="1"/>
    <col min="22" max="22" width="10.28515625" style="3" customWidth="1"/>
    <col min="23" max="23" width="13.140625" style="3" customWidth="1"/>
    <col min="24" max="24" width="9.5703125" style="3" bestFit="1" customWidth="1"/>
    <col min="25" max="26" width="9.140625" style="3"/>
    <col min="27" max="27" width="6.7109375" style="3" bestFit="1" customWidth="1"/>
    <col min="28" max="28" width="9.140625" style="3"/>
    <col min="29" max="29" width="9.140625" style="4"/>
    <col min="30" max="31" width="9.140625" style="3"/>
    <col min="32" max="32" width="9.140625" style="3" bestFit="1" customWidth="1"/>
    <col min="33" max="33" width="11.7109375" style="3" customWidth="1"/>
    <col min="34" max="34" width="13.7109375" style="3" customWidth="1"/>
    <col min="35" max="35" width="13.7109375" style="3" bestFit="1" customWidth="1"/>
    <col min="36" max="36" width="13.140625" style="3" customWidth="1"/>
    <col min="37" max="16384" width="9.140625" style="3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</row>
    <row r="2" spans="1:30" x14ac:dyDescent="0.2">
      <c r="A2" s="3">
        <v>1</v>
      </c>
      <c r="B2" s="3" t="s">
        <v>30</v>
      </c>
      <c r="C2" s="3" t="s">
        <v>31</v>
      </c>
      <c r="D2" s="3">
        <v>2001</v>
      </c>
      <c r="E2" s="3" t="s">
        <v>32</v>
      </c>
      <c r="F2" s="3" t="s">
        <v>33</v>
      </c>
      <c r="G2" s="3" t="s">
        <v>34</v>
      </c>
      <c r="H2" s="3">
        <v>177</v>
      </c>
      <c r="I2" s="3" t="s">
        <v>35</v>
      </c>
      <c r="J2" s="3" t="s">
        <v>35</v>
      </c>
      <c r="K2" s="4" t="s">
        <v>36</v>
      </c>
      <c r="L2" s="5" t="s">
        <v>36</v>
      </c>
      <c r="M2" s="4" t="s">
        <v>36</v>
      </c>
      <c r="N2" s="6">
        <v>19</v>
      </c>
      <c r="O2" s="6">
        <v>89</v>
      </c>
      <c r="P2" s="4" t="s">
        <v>36</v>
      </c>
      <c r="Q2" s="3">
        <v>0</v>
      </c>
      <c r="R2" s="3">
        <v>177</v>
      </c>
      <c r="S2" s="3">
        <v>0</v>
      </c>
      <c r="T2" s="4" t="s">
        <v>37</v>
      </c>
      <c r="U2" s="4" t="s">
        <v>30</v>
      </c>
      <c r="V2" t="s">
        <v>38</v>
      </c>
      <c r="W2" t="s">
        <v>38</v>
      </c>
      <c r="X2" s="3" t="s">
        <v>35</v>
      </c>
      <c r="Y2" s="3" t="s">
        <v>35</v>
      </c>
      <c r="Z2" s="3">
        <v>0</v>
      </c>
      <c r="AA2" s="3">
        <v>1</v>
      </c>
      <c r="AB2" s="3">
        <v>0</v>
      </c>
      <c r="AC2" s="4" t="s">
        <v>39</v>
      </c>
      <c r="AD2" s="3" t="s">
        <v>40</v>
      </c>
    </row>
    <row r="3" spans="1:30" x14ac:dyDescent="0.2">
      <c r="A3" s="3">
        <v>2</v>
      </c>
      <c r="B3" s="3" t="s">
        <v>30</v>
      </c>
      <c r="C3" s="3" t="s">
        <v>41</v>
      </c>
      <c r="D3" s="3">
        <v>2002</v>
      </c>
      <c r="E3" s="3" t="s">
        <v>42</v>
      </c>
      <c r="F3" s="3" t="s">
        <v>43</v>
      </c>
      <c r="G3" s="3" t="s">
        <v>34</v>
      </c>
      <c r="H3" s="3">
        <v>10</v>
      </c>
      <c r="I3" s="3" t="s">
        <v>35</v>
      </c>
      <c r="J3" s="3" t="s">
        <v>35</v>
      </c>
      <c r="K3" s="4" t="s">
        <v>36</v>
      </c>
      <c r="L3" s="5" t="s">
        <v>36</v>
      </c>
      <c r="M3" s="4" t="s">
        <v>36</v>
      </c>
      <c r="N3" s="6">
        <v>29</v>
      </c>
      <c r="O3" s="6">
        <v>65</v>
      </c>
      <c r="P3" s="4" t="s">
        <v>36</v>
      </c>
      <c r="Q3" s="3">
        <v>0</v>
      </c>
      <c r="R3" s="3">
        <v>10</v>
      </c>
      <c r="S3" s="3">
        <v>0</v>
      </c>
      <c r="T3" s="4" t="s">
        <v>44</v>
      </c>
      <c r="U3" s="4" t="s">
        <v>30</v>
      </c>
      <c r="V3" t="s">
        <v>38</v>
      </c>
      <c r="W3" t="s">
        <v>38</v>
      </c>
      <c r="X3" s="3" t="s">
        <v>35</v>
      </c>
      <c r="Y3" s="3" t="s">
        <v>35</v>
      </c>
      <c r="Z3" s="3">
        <v>0</v>
      </c>
      <c r="AA3" s="3">
        <v>1</v>
      </c>
      <c r="AB3" s="3">
        <v>0</v>
      </c>
      <c r="AC3" s="4" t="s">
        <v>39</v>
      </c>
    </row>
    <row r="4" spans="1:30" x14ac:dyDescent="0.2">
      <c r="A4" s="3">
        <v>3</v>
      </c>
      <c r="B4" s="3" t="s">
        <v>30</v>
      </c>
      <c r="C4" s="3" t="s">
        <v>45</v>
      </c>
      <c r="D4" s="3">
        <v>1995</v>
      </c>
      <c r="E4" s="3" t="s">
        <v>46</v>
      </c>
      <c r="F4" s="3" t="str">
        <f>IF(H4="NULL", "NULL","Retrospective")</f>
        <v>Retrospective</v>
      </c>
      <c r="G4" s="3" t="s">
        <v>34</v>
      </c>
      <c r="H4" s="3">
        <v>41</v>
      </c>
      <c r="I4" s="3" t="s">
        <v>35</v>
      </c>
      <c r="J4" s="3" t="s">
        <v>35</v>
      </c>
      <c r="K4" s="6">
        <v>41</v>
      </c>
      <c r="L4" s="5" t="s">
        <v>36</v>
      </c>
      <c r="M4" s="4" t="s">
        <v>36</v>
      </c>
      <c r="N4" s="6">
        <v>24</v>
      </c>
      <c r="O4" s="6">
        <v>81</v>
      </c>
      <c r="P4" s="4" t="s">
        <v>36</v>
      </c>
      <c r="Q4" s="3">
        <v>0</v>
      </c>
      <c r="R4" s="3">
        <v>41</v>
      </c>
      <c r="S4" s="3">
        <v>0</v>
      </c>
      <c r="T4" s="4" t="s">
        <v>47</v>
      </c>
      <c r="U4" s="4" t="s">
        <v>30</v>
      </c>
      <c r="V4" t="s">
        <v>38</v>
      </c>
      <c r="W4" t="s">
        <v>38</v>
      </c>
      <c r="X4" s="3" t="s">
        <v>35</v>
      </c>
      <c r="Y4" s="3" t="s">
        <v>35</v>
      </c>
      <c r="Z4" s="3">
        <v>0</v>
      </c>
      <c r="AA4" s="3">
        <v>1</v>
      </c>
      <c r="AB4" s="3">
        <v>0</v>
      </c>
      <c r="AC4" s="4" t="s">
        <v>39</v>
      </c>
    </row>
    <row r="5" spans="1:30" x14ac:dyDescent="0.2">
      <c r="A5" s="3">
        <v>4</v>
      </c>
      <c r="B5" s="3" t="s">
        <v>30</v>
      </c>
      <c r="C5" s="3" t="s">
        <v>48</v>
      </c>
      <c r="D5" s="3">
        <v>2004</v>
      </c>
      <c r="E5" s="3" t="s">
        <v>49</v>
      </c>
      <c r="F5" s="3" t="str">
        <f>IF(H5="NULL", "NULL","Retrospective")</f>
        <v>Retrospective</v>
      </c>
      <c r="G5" s="3" t="s">
        <v>34</v>
      </c>
      <c r="H5" s="3">
        <v>309</v>
      </c>
      <c r="I5" s="3" t="s">
        <v>35</v>
      </c>
      <c r="J5" s="3" t="s">
        <v>35</v>
      </c>
      <c r="K5" s="6">
        <v>44.5</v>
      </c>
      <c r="L5" s="5" t="s">
        <v>36</v>
      </c>
      <c r="M5" s="4" t="s">
        <v>36</v>
      </c>
      <c r="N5" s="6">
        <v>29</v>
      </c>
      <c r="O5" s="6">
        <v>73</v>
      </c>
      <c r="P5" s="4" t="s">
        <v>36</v>
      </c>
      <c r="Q5" s="3">
        <v>0</v>
      </c>
      <c r="R5" s="3">
        <v>309</v>
      </c>
      <c r="S5" s="3">
        <v>0</v>
      </c>
      <c r="T5" s="4" t="s">
        <v>50</v>
      </c>
      <c r="U5" s="4" t="s">
        <v>30</v>
      </c>
      <c r="V5" t="s">
        <v>38</v>
      </c>
      <c r="W5" t="s">
        <v>38</v>
      </c>
      <c r="X5" s="3" t="s">
        <v>35</v>
      </c>
      <c r="Y5" s="3" t="s">
        <v>35</v>
      </c>
      <c r="Z5" s="3">
        <v>0</v>
      </c>
      <c r="AA5" s="3">
        <v>1</v>
      </c>
      <c r="AB5" s="3">
        <v>0</v>
      </c>
      <c r="AC5" s="4" t="s">
        <v>39</v>
      </c>
    </row>
    <row r="6" spans="1:30" x14ac:dyDescent="0.2">
      <c r="A6" s="3">
        <v>5</v>
      </c>
      <c r="B6" s="3" t="s">
        <v>30</v>
      </c>
      <c r="C6" s="3" t="s">
        <v>51</v>
      </c>
      <c r="D6" s="3">
        <v>1993</v>
      </c>
      <c r="E6" s="3" t="s">
        <v>52</v>
      </c>
      <c r="F6" s="3" t="s">
        <v>53</v>
      </c>
      <c r="G6" s="3" t="s">
        <v>34</v>
      </c>
      <c r="H6" s="3">
        <v>20</v>
      </c>
      <c r="I6" s="3" t="s">
        <v>35</v>
      </c>
      <c r="J6" s="3" t="s">
        <v>35</v>
      </c>
      <c r="K6" s="6">
        <v>33.700000000000003</v>
      </c>
      <c r="L6" s="5" t="s">
        <v>36</v>
      </c>
      <c r="M6" s="4" t="s">
        <v>36</v>
      </c>
      <c r="N6" s="4" t="s">
        <v>36</v>
      </c>
      <c r="O6" s="4" t="s">
        <v>36</v>
      </c>
      <c r="P6" s="4">
        <v>36.299999999999997</v>
      </c>
      <c r="Q6" s="3">
        <v>0</v>
      </c>
      <c r="R6" s="3">
        <v>20</v>
      </c>
      <c r="S6" s="3">
        <v>0</v>
      </c>
      <c r="T6" s="4" t="s">
        <v>54</v>
      </c>
      <c r="U6" s="4" t="s">
        <v>30</v>
      </c>
      <c r="V6" t="s">
        <v>38</v>
      </c>
      <c r="W6" t="s">
        <v>38</v>
      </c>
      <c r="X6" s="3" t="s">
        <v>35</v>
      </c>
      <c r="Y6" s="3" t="s">
        <v>35</v>
      </c>
      <c r="Z6" s="3">
        <v>0</v>
      </c>
      <c r="AA6" s="3">
        <v>1</v>
      </c>
      <c r="AB6" s="3">
        <v>0</v>
      </c>
      <c r="AC6" s="4" t="s">
        <v>39</v>
      </c>
    </row>
    <row r="7" spans="1:30" x14ac:dyDescent="0.2">
      <c r="A7" s="3">
        <v>6</v>
      </c>
      <c r="B7" s="3" t="s">
        <v>30</v>
      </c>
      <c r="C7" s="3" t="s">
        <v>55</v>
      </c>
      <c r="D7" s="3">
        <v>2004</v>
      </c>
      <c r="E7" s="3" t="s">
        <v>56</v>
      </c>
      <c r="F7" s="3" t="s">
        <v>43</v>
      </c>
      <c r="G7" s="3" t="s">
        <v>34</v>
      </c>
      <c r="H7" s="3">
        <v>91</v>
      </c>
      <c r="I7" s="3" t="s">
        <v>35</v>
      </c>
      <c r="J7" s="3" t="s">
        <v>35</v>
      </c>
      <c r="K7" s="4" t="s">
        <v>36</v>
      </c>
      <c r="L7" s="5" t="s">
        <v>36</v>
      </c>
      <c r="M7" s="4" t="s">
        <v>36</v>
      </c>
      <c r="N7" s="4" t="s">
        <v>36</v>
      </c>
      <c r="O7" s="4" t="s">
        <v>36</v>
      </c>
      <c r="P7" s="4" t="s">
        <v>36</v>
      </c>
      <c r="Q7" s="3">
        <v>0</v>
      </c>
      <c r="R7" s="3">
        <v>91</v>
      </c>
      <c r="S7" s="3">
        <v>0</v>
      </c>
      <c r="T7" s="4" t="s">
        <v>57</v>
      </c>
      <c r="U7" s="4" t="s">
        <v>30</v>
      </c>
      <c r="V7" t="s">
        <v>38</v>
      </c>
      <c r="W7" t="s">
        <v>38</v>
      </c>
      <c r="X7" s="3" t="s">
        <v>35</v>
      </c>
      <c r="Y7" s="3" t="s">
        <v>35</v>
      </c>
      <c r="Z7" s="3">
        <v>0</v>
      </c>
      <c r="AA7" s="3">
        <v>1</v>
      </c>
      <c r="AB7" s="3">
        <v>0</v>
      </c>
      <c r="AC7" s="4" t="s">
        <v>39</v>
      </c>
    </row>
    <row r="8" spans="1:30" x14ac:dyDescent="0.2">
      <c r="A8" s="3">
        <v>7</v>
      </c>
      <c r="B8" s="3" t="s">
        <v>30</v>
      </c>
      <c r="C8" s="3" t="s">
        <v>58</v>
      </c>
      <c r="D8" s="3">
        <v>2001</v>
      </c>
      <c r="E8" s="3" t="s">
        <v>59</v>
      </c>
      <c r="F8" s="3" t="s">
        <v>43</v>
      </c>
      <c r="G8" s="3" t="s">
        <v>34</v>
      </c>
      <c r="H8" s="3">
        <v>75</v>
      </c>
      <c r="I8" s="3" t="s">
        <v>35</v>
      </c>
      <c r="J8" s="3" t="s">
        <v>35</v>
      </c>
      <c r="K8" s="4" t="s">
        <v>36</v>
      </c>
      <c r="L8" s="5" t="s">
        <v>36</v>
      </c>
      <c r="M8" s="4" t="s">
        <v>36</v>
      </c>
      <c r="N8" s="6">
        <v>21</v>
      </c>
      <c r="O8" s="6">
        <v>56</v>
      </c>
      <c r="P8" s="4" t="s">
        <v>60</v>
      </c>
      <c r="Q8" s="3">
        <v>0</v>
      </c>
      <c r="R8" s="3">
        <v>75</v>
      </c>
      <c r="S8" s="3">
        <v>0</v>
      </c>
      <c r="T8" s="4" t="s">
        <v>61</v>
      </c>
      <c r="U8" s="4" t="s">
        <v>30</v>
      </c>
      <c r="V8" t="s">
        <v>38</v>
      </c>
      <c r="W8" t="s">
        <v>38</v>
      </c>
      <c r="X8" s="3" t="s">
        <v>35</v>
      </c>
      <c r="Y8" s="3" t="s">
        <v>35</v>
      </c>
      <c r="Z8" s="3">
        <v>0</v>
      </c>
      <c r="AA8" s="3">
        <v>1</v>
      </c>
      <c r="AB8" s="3">
        <v>0</v>
      </c>
      <c r="AC8" s="4" t="s">
        <v>39</v>
      </c>
    </row>
    <row r="9" spans="1:30" x14ac:dyDescent="0.2">
      <c r="A9" s="3">
        <v>8</v>
      </c>
      <c r="B9" s="3" t="s">
        <v>30</v>
      </c>
      <c r="C9" s="3" t="s">
        <v>62</v>
      </c>
      <c r="D9" s="3">
        <v>2009</v>
      </c>
      <c r="E9" s="3" t="s">
        <v>63</v>
      </c>
      <c r="F9" s="3" t="str">
        <f>IF(H9="NULL", "NULL","Retrospective")</f>
        <v>Retrospective</v>
      </c>
      <c r="G9" s="3" t="s">
        <v>34</v>
      </c>
      <c r="H9" s="3">
        <v>539</v>
      </c>
      <c r="I9" s="3" t="s">
        <v>35</v>
      </c>
      <c r="J9" s="3" t="s">
        <v>35</v>
      </c>
      <c r="K9" s="6">
        <v>44.3</v>
      </c>
      <c r="L9" s="5" t="s">
        <v>36</v>
      </c>
      <c r="M9" s="4" t="s">
        <v>36</v>
      </c>
      <c r="N9" s="4" t="s">
        <v>36</v>
      </c>
      <c r="O9" s="4" t="s">
        <v>36</v>
      </c>
      <c r="P9" s="4" t="s">
        <v>64</v>
      </c>
      <c r="Q9" s="3">
        <v>0</v>
      </c>
      <c r="R9" s="3">
        <v>539</v>
      </c>
      <c r="S9" s="3">
        <v>0</v>
      </c>
      <c r="T9" s="4" t="s">
        <v>65</v>
      </c>
      <c r="U9" s="4" t="s">
        <v>30</v>
      </c>
      <c r="V9" t="s">
        <v>38</v>
      </c>
      <c r="W9" t="s">
        <v>38</v>
      </c>
      <c r="X9" s="3" t="s">
        <v>35</v>
      </c>
      <c r="Y9" s="3" t="s">
        <v>35</v>
      </c>
      <c r="Z9" s="3">
        <v>0</v>
      </c>
      <c r="AA9" s="3">
        <v>1</v>
      </c>
      <c r="AB9" s="3">
        <v>0</v>
      </c>
      <c r="AC9" s="4" t="s">
        <v>39</v>
      </c>
    </row>
    <row r="10" spans="1:30" x14ac:dyDescent="0.2">
      <c r="A10" s="3">
        <v>9</v>
      </c>
      <c r="B10" s="3" t="s">
        <v>30</v>
      </c>
      <c r="C10" s="3" t="s">
        <v>66</v>
      </c>
      <c r="D10" s="3">
        <v>2003</v>
      </c>
      <c r="E10" s="3" t="s">
        <v>67</v>
      </c>
      <c r="F10" s="3" t="s">
        <v>43</v>
      </c>
      <c r="G10" s="3" t="s">
        <v>34</v>
      </c>
      <c r="H10" s="3">
        <v>24</v>
      </c>
      <c r="I10" s="3" t="s">
        <v>35</v>
      </c>
      <c r="J10" s="3" t="s">
        <v>35</v>
      </c>
      <c r="K10" s="4" t="s">
        <v>36</v>
      </c>
      <c r="L10" s="5" t="s">
        <v>36</v>
      </c>
      <c r="M10" s="4" t="s">
        <v>36</v>
      </c>
      <c r="N10" s="6">
        <v>22</v>
      </c>
      <c r="O10" s="6">
        <v>43</v>
      </c>
      <c r="P10" s="4" t="s">
        <v>36</v>
      </c>
      <c r="Q10" s="3">
        <v>0</v>
      </c>
      <c r="R10" s="3">
        <v>24</v>
      </c>
      <c r="S10" s="3">
        <v>0</v>
      </c>
      <c r="T10" s="4" t="s">
        <v>68</v>
      </c>
      <c r="U10" s="4" t="s">
        <v>30</v>
      </c>
      <c r="V10" t="s">
        <v>38</v>
      </c>
      <c r="W10" t="s">
        <v>38</v>
      </c>
      <c r="X10" s="3" t="s">
        <v>35</v>
      </c>
      <c r="Y10" s="3" t="s">
        <v>35</v>
      </c>
      <c r="Z10" s="3">
        <v>0</v>
      </c>
      <c r="AA10" s="3">
        <v>1</v>
      </c>
      <c r="AB10" s="3">
        <v>0</v>
      </c>
      <c r="AC10" s="4" t="s">
        <v>39</v>
      </c>
    </row>
    <row r="11" spans="1:30" x14ac:dyDescent="0.2">
      <c r="A11" s="3">
        <v>10</v>
      </c>
      <c r="B11" s="3" t="s">
        <v>30</v>
      </c>
      <c r="C11" s="3" t="s">
        <v>69</v>
      </c>
      <c r="D11" s="3">
        <v>1997</v>
      </c>
      <c r="E11" s="3" t="s">
        <v>70</v>
      </c>
      <c r="F11" s="3" t="s">
        <v>43</v>
      </c>
      <c r="G11" s="3" t="s">
        <v>34</v>
      </c>
      <c r="H11" s="3">
        <v>25</v>
      </c>
      <c r="I11" s="3" t="s">
        <v>35</v>
      </c>
      <c r="J11" s="3" t="s">
        <v>35</v>
      </c>
      <c r="K11" s="4" t="s">
        <v>36</v>
      </c>
      <c r="L11" s="5" t="s">
        <v>36</v>
      </c>
      <c r="M11" s="4" t="s">
        <v>36</v>
      </c>
      <c r="N11" s="4" t="s">
        <v>36</v>
      </c>
      <c r="O11" s="4" t="s">
        <v>36</v>
      </c>
      <c r="P11" s="4" t="s">
        <v>36</v>
      </c>
      <c r="Q11" s="3">
        <v>0</v>
      </c>
      <c r="R11" s="3">
        <v>25</v>
      </c>
      <c r="S11" s="3">
        <v>0</v>
      </c>
      <c r="T11" s="4" t="s">
        <v>71</v>
      </c>
      <c r="U11" s="4" t="s">
        <v>30</v>
      </c>
      <c r="V11" t="s">
        <v>38</v>
      </c>
      <c r="W11" t="s">
        <v>38</v>
      </c>
      <c r="X11" s="3" t="s">
        <v>35</v>
      </c>
      <c r="Y11" s="3" t="s">
        <v>35</v>
      </c>
      <c r="Z11" s="3">
        <v>0</v>
      </c>
      <c r="AA11" s="3">
        <v>1</v>
      </c>
      <c r="AB11" s="3">
        <v>0</v>
      </c>
      <c r="AC11" s="4" t="s">
        <v>39</v>
      </c>
    </row>
    <row r="12" spans="1:30" x14ac:dyDescent="0.2">
      <c r="A12" s="3">
        <v>11</v>
      </c>
      <c r="B12" s="3" t="s">
        <v>30</v>
      </c>
      <c r="C12" s="3" t="s">
        <v>72</v>
      </c>
      <c r="D12" s="3">
        <v>2014</v>
      </c>
      <c r="E12" s="3" t="s">
        <v>73</v>
      </c>
      <c r="F12" s="3" t="str">
        <f>IF(H12="NULL", "NULL","Retrospective")</f>
        <v>Retrospective</v>
      </c>
      <c r="G12" s="3" t="s">
        <v>34</v>
      </c>
      <c r="H12" s="3">
        <v>137</v>
      </c>
      <c r="I12" s="3" t="s">
        <v>35</v>
      </c>
      <c r="J12" s="3" t="s">
        <v>35</v>
      </c>
      <c r="K12" s="6">
        <v>36</v>
      </c>
      <c r="L12" s="5" t="s">
        <v>36</v>
      </c>
      <c r="M12" s="4" t="s">
        <v>36</v>
      </c>
      <c r="N12" s="4" t="s">
        <v>36</v>
      </c>
      <c r="O12" s="4" t="s">
        <v>36</v>
      </c>
      <c r="P12" s="4" t="s">
        <v>36</v>
      </c>
      <c r="Q12" s="3">
        <v>0</v>
      </c>
      <c r="R12" s="3">
        <v>137</v>
      </c>
      <c r="S12" s="3">
        <v>0</v>
      </c>
      <c r="T12" s="4" t="s">
        <v>74</v>
      </c>
      <c r="U12" s="4" t="s">
        <v>30</v>
      </c>
      <c r="V12" t="s">
        <v>38</v>
      </c>
      <c r="W12" t="s">
        <v>38</v>
      </c>
      <c r="X12" s="3" t="s">
        <v>35</v>
      </c>
      <c r="Y12" s="3" t="s">
        <v>35</v>
      </c>
      <c r="Z12" s="3">
        <v>0</v>
      </c>
      <c r="AA12" s="3">
        <v>1</v>
      </c>
      <c r="AB12" s="3">
        <v>0</v>
      </c>
      <c r="AC12" s="4" t="s">
        <v>39</v>
      </c>
    </row>
    <row r="13" spans="1:30" x14ac:dyDescent="0.2">
      <c r="A13" s="3">
        <v>12</v>
      </c>
      <c r="B13" s="3" t="s">
        <v>30</v>
      </c>
      <c r="C13" s="3" t="s">
        <v>75</v>
      </c>
      <c r="D13" s="3">
        <v>2012</v>
      </c>
      <c r="E13" s="3" t="s">
        <v>76</v>
      </c>
      <c r="F13" s="3" t="str">
        <f>IF(H13="NULL", "NULL","Retrospective")</f>
        <v>Retrospective</v>
      </c>
      <c r="G13" s="3" t="s">
        <v>34</v>
      </c>
      <c r="H13" s="3">
        <v>106</v>
      </c>
      <c r="I13" s="3" t="s">
        <v>35</v>
      </c>
      <c r="J13" s="3" t="s">
        <v>35</v>
      </c>
      <c r="K13" s="4" t="s">
        <v>36</v>
      </c>
      <c r="L13" s="5" t="s">
        <v>36</v>
      </c>
      <c r="M13" s="4" t="s">
        <v>36</v>
      </c>
      <c r="N13" s="4" t="s">
        <v>36</v>
      </c>
      <c r="O13" s="4" t="s">
        <v>36</v>
      </c>
      <c r="P13" s="4" t="s">
        <v>36</v>
      </c>
      <c r="Q13" s="3">
        <v>0</v>
      </c>
      <c r="R13" s="3">
        <v>106</v>
      </c>
      <c r="S13" s="3">
        <v>0</v>
      </c>
      <c r="T13" s="4" t="s">
        <v>77</v>
      </c>
      <c r="U13" s="4" t="s">
        <v>30</v>
      </c>
      <c r="V13" t="s">
        <v>38</v>
      </c>
      <c r="W13" t="s">
        <v>38</v>
      </c>
      <c r="X13" s="3" t="s">
        <v>35</v>
      </c>
      <c r="Y13" s="3" t="s">
        <v>35</v>
      </c>
      <c r="Z13" s="3">
        <v>0</v>
      </c>
      <c r="AA13" s="3">
        <v>1</v>
      </c>
      <c r="AB13" s="3">
        <v>0</v>
      </c>
      <c r="AC13" s="4" t="s">
        <v>39</v>
      </c>
    </row>
    <row r="14" spans="1:30" x14ac:dyDescent="0.2">
      <c r="A14" s="3">
        <v>13</v>
      </c>
      <c r="B14" s="3" t="s">
        <v>30</v>
      </c>
      <c r="C14" s="3" t="s">
        <v>78</v>
      </c>
      <c r="D14" s="3">
        <v>2005</v>
      </c>
      <c r="E14" s="3" t="s">
        <v>79</v>
      </c>
      <c r="F14" s="3" t="s">
        <v>43</v>
      </c>
      <c r="G14" s="3" t="s">
        <v>34</v>
      </c>
      <c r="H14" s="3">
        <v>80</v>
      </c>
      <c r="I14" s="3" t="s">
        <v>35</v>
      </c>
      <c r="J14" s="3" t="s">
        <v>35</v>
      </c>
      <c r="K14" s="4" t="s">
        <v>36</v>
      </c>
      <c r="L14" s="5" t="s">
        <v>36</v>
      </c>
      <c r="M14" s="4" t="s">
        <v>36</v>
      </c>
      <c r="N14" s="6">
        <v>20</v>
      </c>
      <c r="O14" s="6">
        <v>49</v>
      </c>
      <c r="P14" s="4" t="s">
        <v>36</v>
      </c>
      <c r="Q14" s="3">
        <v>0</v>
      </c>
      <c r="R14" s="3">
        <v>80</v>
      </c>
      <c r="S14" s="3">
        <v>0</v>
      </c>
      <c r="T14" s="4" t="s">
        <v>80</v>
      </c>
      <c r="U14" s="4" t="s">
        <v>30</v>
      </c>
      <c r="V14" t="s">
        <v>38</v>
      </c>
      <c r="W14" t="s">
        <v>38</v>
      </c>
      <c r="X14" s="3" t="s">
        <v>35</v>
      </c>
      <c r="Y14" s="3" t="s">
        <v>35</v>
      </c>
      <c r="Z14" s="3">
        <v>0</v>
      </c>
      <c r="AA14" s="3">
        <v>1</v>
      </c>
      <c r="AB14" s="3">
        <v>0</v>
      </c>
      <c r="AC14" s="4" t="s">
        <v>39</v>
      </c>
    </row>
    <row r="15" spans="1:30" x14ac:dyDescent="0.2">
      <c r="A15" s="3">
        <v>14</v>
      </c>
      <c r="B15" s="3" t="s">
        <v>30</v>
      </c>
      <c r="C15" s="3" t="s">
        <v>81</v>
      </c>
      <c r="D15" s="3">
        <v>2008</v>
      </c>
      <c r="E15" s="3" t="s">
        <v>82</v>
      </c>
      <c r="F15" s="3" t="s">
        <v>43</v>
      </c>
      <c r="G15" s="3" t="s">
        <v>34</v>
      </c>
      <c r="H15" s="3">
        <v>136</v>
      </c>
      <c r="I15" s="3" t="s">
        <v>35</v>
      </c>
      <c r="J15" s="3" t="s">
        <v>35</v>
      </c>
      <c r="K15" s="4" t="s">
        <v>36</v>
      </c>
      <c r="L15" s="5" t="s">
        <v>36</v>
      </c>
      <c r="M15" s="4" t="s">
        <v>36</v>
      </c>
      <c r="N15" s="6">
        <v>44</v>
      </c>
      <c r="O15" s="6">
        <v>50</v>
      </c>
      <c r="P15" s="4" t="s">
        <v>36</v>
      </c>
      <c r="Q15" s="3">
        <v>0</v>
      </c>
      <c r="R15" s="3">
        <v>136</v>
      </c>
      <c r="S15" s="3">
        <v>0</v>
      </c>
      <c r="T15" s="4" t="s">
        <v>83</v>
      </c>
      <c r="U15" s="4" t="s">
        <v>30</v>
      </c>
      <c r="V15" t="s">
        <v>38</v>
      </c>
      <c r="W15" t="s">
        <v>38</v>
      </c>
      <c r="X15" s="3" t="s">
        <v>35</v>
      </c>
      <c r="Y15" s="3" t="s">
        <v>35</v>
      </c>
      <c r="Z15" s="3">
        <v>0</v>
      </c>
      <c r="AA15" s="3">
        <v>1</v>
      </c>
      <c r="AB15" s="3">
        <v>1</v>
      </c>
      <c r="AC15" s="4">
        <v>387</v>
      </c>
    </row>
    <row r="16" spans="1:30" x14ac:dyDescent="0.2">
      <c r="A16" s="3">
        <v>15</v>
      </c>
      <c r="B16" s="3" t="s">
        <v>30</v>
      </c>
      <c r="C16" s="3" t="s">
        <v>84</v>
      </c>
      <c r="D16" s="3">
        <v>1995</v>
      </c>
      <c r="E16" s="3" t="s">
        <v>85</v>
      </c>
      <c r="F16" s="3" t="s">
        <v>43</v>
      </c>
      <c r="G16" s="3" t="s">
        <v>34</v>
      </c>
      <c r="H16" s="3">
        <v>11</v>
      </c>
      <c r="I16" s="3" t="s">
        <v>35</v>
      </c>
      <c r="J16" s="3" t="s">
        <v>35</v>
      </c>
      <c r="K16" s="4" t="s">
        <v>36</v>
      </c>
      <c r="L16" s="5" t="s">
        <v>36</v>
      </c>
      <c r="M16" s="4" t="s">
        <v>36</v>
      </c>
      <c r="N16" s="6">
        <v>40</v>
      </c>
      <c r="O16" s="6">
        <v>51</v>
      </c>
      <c r="P16" s="4" t="s">
        <v>36</v>
      </c>
      <c r="Q16" s="3">
        <v>0</v>
      </c>
      <c r="R16" s="3">
        <v>11</v>
      </c>
      <c r="S16" s="3">
        <v>0</v>
      </c>
      <c r="T16" s="4" t="s">
        <v>86</v>
      </c>
      <c r="U16" s="4" t="s">
        <v>30</v>
      </c>
      <c r="V16" t="s">
        <v>38</v>
      </c>
      <c r="W16" t="s">
        <v>38</v>
      </c>
      <c r="X16" s="3" t="s">
        <v>35</v>
      </c>
      <c r="Y16" s="3" t="s">
        <v>35</v>
      </c>
      <c r="Z16" s="3">
        <v>0</v>
      </c>
      <c r="AA16" s="3">
        <v>1</v>
      </c>
      <c r="AB16" s="3">
        <v>0</v>
      </c>
      <c r="AC16" s="4" t="s">
        <v>39</v>
      </c>
    </row>
    <row r="17" spans="1:29" x14ac:dyDescent="0.2">
      <c r="A17" s="3">
        <v>16</v>
      </c>
      <c r="B17" s="3" t="s">
        <v>30</v>
      </c>
      <c r="C17" s="3" t="s">
        <v>87</v>
      </c>
      <c r="D17" s="3">
        <v>1993</v>
      </c>
      <c r="E17" s="3" t="s">
        <v>88</v>
      </c>
      <c r="F17" s="3" t="str">
        <f>IF(H17="NULL", "NULL","Retrospective")</f>
        <v>Retrospective</v>
      </c>
      <c r="G17" s="3" t="s">
        <v>34</v>
      </c>
      <c r="H17" s="3">
        <v>77</v>
      </c>
      <c r="I17" s="3" t="s">
        <v>35</v>
      </c>
      <c r="J17" s="3" t="s">
        <v>35</v>
      </c>
      <c r="K17" s="6">
        <v>36.9</v>
      </c>
      <c r="L17" s="5" t="s">
        <v>36</v>
      </c>
      <c r="M17" s="4" t="s">
        <v>36</v>
      </c>
      <c r="N17" s="4" t="s">
        <v>36</v>
      </c>
      <c r="O17" s="4" t="s">
        <v>36</v>
      </c>
      <c r="P17" s="4">
        <v>41.4</v>
      </c>
      <c r="Q17" s="3">
        <v>0</v>
      </c>
      <c r="R17" s="3">
        <v>77</v>
      </c>
      <c r="S17" s="3">
        <v>0</v>
      </c>
      <c r="T17" s="4" t="s">
        <v>89</v>
      </c>
      <c r="U17" s="4" t="s">
        <v>30</v>
      </c>
      <c r="V17" t="s">
        <v>38</v>
      </c>
      <c r="W17" t="s">
        <v>38</v>
      </c>
      <c r="X17" s="3" t="s">
        <v>35</v>
      </c>
      <c r="Y17" s="3" t="s">
        <v>35</v>
      </c>
      <c r="Z17" s="3">
        <v>0</v>
      </c>
      <c r="AA17" s="3">
        <v>1</v>
      </c>
      <c r="AB17" s="3">
        <v>0</v>
      </c>
      <c r="AC17" s="4" t="s">
        <v>39</v>
      </c>
    </row>
    <row r="18" spans="1:29" x14ac:dyDescent="0.2">
      <c r="A18" s="3">
        <v>17</v>
      </c>
      <c r="B18" s="3" t="s">
        <v>30</v>
      </c>
      <c r="C18" s="3" t="s">
        <v>90</v>
      </c>
      <c r="D18" s="3">
        <v>1991</v>
      </c>
      <c r="E18" s="3" t="s">
        <v>91</v>
      </c>
      <c r="F18" s="3" t="str">
        <f>IF(H18="NULL", "NULL","Retrospective")</f>
        <v>Retrospective</v>
      </c>
      <c r="G18" s="3" t="s">
        <v>92</v>
      </c>
      <c r="H18" s="3">
        <v>92</v>
      </c>
      <c r="I18" s="3" t="s">
        <v>35</v>
      </c>
      <c r="J18" s="3" t="s">
        <v>35</v>
      </c>
      <c r="K18" s="6">
        <v>40.1</v>
      </c>
      <c r="L18" s="5" t="s">
        <v>36</v>
      </c>
      <c r="M18" s="4" t="s">
        <v>36</v>
      </c>
      <c r="N18" s="6">
        <v>25</v>
      </c>
      <c r="O18" s="6">
        <v>66</v>
      </c>
      <c r="P18" s="4" t="s">
        <v>36</v>
      </c>
      <c r="Q18" s="3">
        <v>2</v>
      </c>
      <c r="R18" s="7">
        <v>92</v>
      </c>
      <c r="S18" s="7">
        <v>2</v>
      </c>
      <c r="T18" s="8" t="s">
        <v>93</v>
      </c>
      <c r="U18" s="9" t="s">
        <v>36</v>
      </c>
      <c r="V18" s="3" t="s">
        <v>38</v>
      </c>
      <c r="W18" t="s">
        <v>38</v>
      </c>
      <c r="X18" s="3" t="s">
        <v>35</v>
      </c>
      <c r="Y18" s="3" t="s">
        <v>35</v>
      </c>
      <c r="Z18" s="3">
        <v>0</v>
      </c>
      <c r="AA18" s="3">
        <v>1</v>
      </c>
      <c r="AB18" s="3">
        <v>0</v>
      </c>
      <c r="AC18" s="4" t="s">
        <v>39</v>
      </c>
    </row>
    <row r="19" spans="1:29" x14ac:dyDescent="0.2">
      <c r="A19" s="3">
        <v>18</v>
      </c>
      <c r="B19" s="3" t="s">
        <v>30</v>
      </c>
      <c r="C19" s="3" t="s">
        <v>94</v>
      </c>
      <c r="D19" s="3">
        <v>1994</v>
      </c>
      <c r="E19" s="3" t="s">
        <v>95</v>
      </c>
      <c r="F19" s="3" t="s">
        <v>43</v>
      </c>
      <c r="G19" s="3" t="s">
        <v>34</v>
      </c>
      <c r="H19" s="3">
        <v>25</v>
      </c>
      <c r="I19" s="3" t="s">
        <v>35</v>
      </c>
      <c r="J19" s="3" t="s">
        <v>35</v>
      </c>
      <c r="K19" s="4" t="s">
        <v>36</v>
      </c>
      <c r="L19" s="5" t="s">
        <v>36</v>
      </c>
      <c r="M19" s="4" t="s">
        <v>36</v>
      </c>
      <c r="N19" s="6">
        <v>30</v>
      </c>
      <c r="O19" s="6">
        <v>54</v>
      </c>
      <c r="P19" s="4" t="s">
        <v>36</v>
      </c>
      <c r="Q19" s="3">
        <v>0</v>
      </c>
      <c r="R19" s="3">
        <v>25</v>
      </c>
      <c r="S19" s="3">
        <v>0</v>
      </c>
      <c r="T19" s="4" t="s">
        <v>71</v>
      </c>
      <c r="U19" s="4" t="s">
        <v>30</v>
      </c>
      <c r="V19" t="s">
        <v>38</v>
      </c>
      <c r="W19" t="s">
        <v>38</v>
      </c>
      <c r="X19" s="3" t="s">
        <v>35</v>
      </c>
      <c r="Y19" s="3" t="s">
        <v>35</v>
      </c>
      <c r="Z19" s="3">
        <v>0</v>
      </c>
      <c r="AA19" s="3">
        <v>1</v>
      </c>
      <c r="AB19" s="3">
        <v>0</v>
      </c>
      <c r="AC19" s="4" t="s">
        <v>39</v>
      </c>
    </row>
    <row r="20" spans="1:29" x14ac:dyDescent="0.2">
      <c r="A20" s="3">
        <v>19</v>
      </c>
      <c r="B20" s="3" t="s">
        <v>30</v>
      </c>
      <c r="C20" s="3" t="s">
        <v>96</v>
      </c>
      <c r="D20" s="3">
        <v>2009</v>
      </c>
      <c r="E20" s="3" t="s">
        <v>97</v>
      </c>
      <c r="F20" s="3" t="s">
        <v>53</v>
      </c>
      <c r="G20" s="3" t="s">
        <v>34</v>
      </c>
      <c r="H20" s="3">
        <v>62</v>
      </c>
      <c r="I20" s="3" t="s">
        <v>35</v>
      </c>
      <c r="J20" s="3" t="s">
        <v>35</v>
      </c>
      <c r="K20" s="6">
        <v>37.299999999999997</v>
      </c>
      <c r="L20" s="5" t="s">
        <v>36</v>
      </c>
      <c r="M20" s="4" t="s">
        <v>36</v>
      </c>
      <c r="N20" s="4" t="s">
        <v>36</v>
      </c>
      <c r="O20" s="4" t="s">
        <v>36</v>
      </c>
      <c r="P20" s="4">
        <v>37.5</v>
      </c>
      <c r="Q20" s="3">
        <v>0</v>
      </c>
      <c r="R20" s="3">
        <v>62</v>
      </c>
      <c r="S20" s="3">
        <v>0</v>
      </c>
      <c r="T20" s="4" t="s">
        <v>98</v>
      </c>
      <c r="U20" s="4" t="s">
        <v>30</v>
      </c>
      <c r="V20" t="s">
        <v>38</v>
      </c>
      <c r="W20" t="s">
        <v>38</v>
      </c>
      <c r="X20" s="3" t="s">
        <v>35</v>
      </c>
      <c r="Y20" s="3" t="s">
        <v>35</v>
      </c>
      <c r="Z20" s="3">
        <v>0</v>
      </c>
      <c r="AA20" s="3">
        <v>1</v>
      </c>
      <c r="AB20" s="3">
        <v>0</v>
      </c>
      <c r="AC20" s="4" t="s">
        <v>39</v>
      </c>
    </row>
    <row r="21" spans="1:29" x14ac:dyDescent="0.2">
      <c r="A21" s="3">
        <v>20</v>
      </c>
      <c r="B21" s="3" t="s">
        <v>30</v>
      </c>
      <c r="C21" s="3" t="s">
        <v>99</v>
      </c>
      <c r="D21" s="3">
        <v>1997</v>
      </c>
      <c r="E21" s="3" t="s">
        <v>100</v>
      </c>
      <c r="F21" s="3" t="str">
        <f>IF(H21="NULL", "NULL","Retrospective")</f>
        <v>Retrospective</v>
      </c>
      <c r="G21" s="3" t="s">
        <v>34</v>
      </c>
      <c r="H21" s="3">
        <v>60</v>
      </c>
      <c r="I21" s="3" t="s">
        <v>35</v>
      </c>
      <c r="J21" s="3" t="s">
        <v>35</v>
      </c>
      <c r="K21" s="4" t="s">
        <v>36</v>
      </c>
      <c r="L21" s="5" t="s">
        <v>36</v>
      </c>
      <c r="M21" s="4" t="s">
        <v>36</v>
      </c>
      <c r="N21" s="6">
        <v>31</v>
      </c>
      <c r="O21" s="6">
        <v>53</v>
      </c>
      <c r="P21" s="4" t="s">
        <v>36</v>
      </c>
      <c r="Q21" s="3">
        <v>0</v>
      </c>
      <c r="R21" s="3">
        <v>60</v>
      </c>
      <c r="S21" s="3">
        <v>0</v>
      </c>
      <c r="T21" s="4" t="s">
        <v>101</v>
      </c>
      <c r="U21" s="4" t="s">
        <v>30</v>
      </c>
      <c r="V21" t="s">
        <v>38</v>
      </c>
      <c r="W21" t="s">
        <v>38</v>
      </c>
      <c r="X21" s="3" t="s">
        <v>35</v>
      </c>
      <c r="Y21" s="3" t="s">
        <v>35</v>
      </c>
      <c r="Z21" s="3">
        <v>0</v>
      </c>
      <c r="AA21" s="3">
        <v>1</v>
      </c>
      <c r="AB21" s="3">
        <v>0</v>
      </c>
      <c r="AC21" s="4" t="s">
        <v>39</v>
      </c>
    </row>
    <row r="22" spans="1:29" x14ac:dyDescent="0.2">
      <c r="A22" s="3">
        <v>21</v>
      </c>
      <c r="B22" s="3" t="s">
        <v>30</v>
      </c>
      <c r="C22" s="3" t="s">
        <v>102</v>
      </c>
      <c r="D22" s="3">
        <v>2000</v>
      </c>
      <c r="E22" s="3" t="s">
        <v>103</v>
      </c>
      <c r="F22" s="3" t="s">
        <v>43</v>
      </c>
      <c r="G22" s="3" t="s">
        <v>34</v>
      </c>
      <c r="H22" s="3">
        <v>9</v>
      </c>
      <c r="I22" s="3" t="s">
        <v>35</v>
      </c>
      <c r="J22" s="3" t="s">
        <v>35</v>
      </c>
      <c r="K22" s="4" t="s">
        <v>36</v>
      </c>
      <c r="L22" s="5" t="s">
        <v>36</v>
      </c>
      <c r="M22" s="4" t="s">
        <v>36</v>
      </c>
      <c r="N22" s="6">
        <v>35</v>
      </c>
      <c r="O22" s="6">
        <v>59</v>
      </c>
      <c r="P22" s="4" t="s">
        <v>36</v>
      </c>
      <c r="Q22" s="3">
        <v>0</v>
      </c>
      <c r="R22" s="3">
        <v>9</v>
      </c>
      <c r="S22" s="3">
        <v>0</v>
      </c>
      <c r="T22" s="4" t="s">
        <v>104</v>
      </c>
      <c r="U22" s="4" t="s">
        <v>30</v>
      </c>
      <c r="V22" t="s">
        <v>38</v>
      </c>
      <c r="W22" t="s">
        <v>38</v>
      </c>
      <c r="X22" s="3" t="s">
        <v>35</v>
      </c>
      <c r="Y22" s="3" t="s">
        <v>35</v>
      </c>
      <c r="Z22" s="3">
        <v>0</v>
      </c>
      <c r="AA22" s="3">
        <v>1</v>
      </c>
      <c r="AB22" s="3">
        <v>0</v>
      </c>
      <c r="AC22" s="4" t="s">
        <v>39</v>
      </c>
    </row>
    <row r="23" spans="1:29" x14ac:dyDescent="0.2">
      <c r="A23" s="3">
        <v>22</v>
      </c>
      <c r="B23" s="3" t="s">
        <v>30</v>
      </c>
      <c r="C23" s="3" t="s">
        <v>105</v>
      </c>
      <c r="D23" s="3">
        <v>2005</v>
      </c>
      <c r="E23" s="3" t="s">
        <v>106</v>
      </c>
      <c r="F23" s="3" t="s">
        <v>53</v>
      </c>
      <c r="G23" s="3" t="s">
        <v>34</v>
      </c>
      <c r="H23" s="3">
        <v>70</v>
      </c>
      <c r="I23" s="3" t="s">
        <v>35</v>
      </c>
      <c r="J23" s="3" t="s">
        <v>35</v>
      </c>
      <c r="K23" s="6">
        <v>36.799999999999997</v>
      </c>
      <c r="L23" s="5" t="s">
        <v>36</v>
      </c>
      <c r="M23" s="4" t="s">
        <v>36</v>
      </c>
      <c r="N23" s="4" t="s">
        <v>36</v>
      </c>
      <c r="O23" s="4" t="s">
        <v>36</v>
      </c>
      <c r="P23" s="4">
        <v>37.200000000000003</v>
      </c>
      <c r="Q23" s="3">
        <v>0</v>
      </c>
      <c r="R23" s="3">
        <v>70</v>
      </c>
      <c r="S23" s="3">
        <v>0</v>
      </c>
      <c r="T23" s="4" t="s">
        <v>107</v>
      </c>
      <c r="U23" s="4" t="s">
        <v>30</v>
      </c>
      <c r="V23" t="s">
        <v>38</v>
      </c>
      <c r="W23" t="s">
        <v>38</v>
      </c>
      <c r="X23" s="3" t="s">
        <v>35</v>
      </c>
      <c r="Y23" s="3" t="s">
        <v>35</v>
      </c>
      <c r="Z23" s="3">
        <v>0</v>
      </c>
      <c r="AA23" s="3">
        <v>1</v>
      </c>
      <c r="AB23" s="3">
        <v>0</v>
      </c>
      <c r="AC23" s="4" t="s">
        <v>39</v>
      </c>
    </row>
    <row r="24" spans="1:29" x14ac:dyDescent="0.2">
      <c r="A24" s="3">
        <v>23</v>
      </c>
      <c r="B24" s="3" t="s">
        <v>30</v>
      </c>
      <c r="C24" s="3" t="s">
        <v>108</v>
      </c>
      <c r="D24" s="3">
        <v>2006</v>
      </c>
      <c r="E24" s="3" t="s">
        <v>109</v>
      </c>
      <c r="F24" s="3" t="str">
        <f>IF(H24="NULL", "NULL","Retrospective")</f>
        <v>Retrospective</v>
      </c>
      <c r="G24" s="3" t="s">
        <v>34</v>
      </c>
      <c r="H24" s="3">
        <v>20</v>
      </c>
      <c r="I24" s="3" t="s">
        <v>35</v>
      </c>
      <c r="J24" s="3" t="s">
        <v>35</v>
      </c>
      <c r="K24" s="4" t="s">
        <v>36</v>
      </c>
      <c r="L24" s="5" t="s">
        <v>36</v>
      </c>
      <c r="M24" s="6">
        <v>35</v>
      </c>
      <c r="N24" s="6">
        <v>20</v>
      </c>
      <c r="O24" s="6">
        <v>60</v>
      </c>
      <c r="P24" s="4" t="s">
        <v>36</v>
      </c>
      <c r="Q24" s="3">
        <v>0</v>
      </c>
      <c r="R24" s="3">
        <v>20</v>
      </c>
      <c r="S24" s="3">
        <v>0</v>
      </c>
      <c r="T24" s="4" t="s">
        <v>54</v>
      </c>
      <c r="U24" s="4" t="s">
        <v>30</v>
      </c>
      <c r="V24" t="s">
        <v>38</v>
      </c>
      <c r="W24" t="s">
        <v>38</v>
      </c>
      <c r="X24" s="3" t="s">
        <v>35</v>
      </c>
      <c r="Y24" s="3" t="s">
        <v>35</v>
      </c>
      <c r="Z24" s="3">
        <v>0</v>
      </c>
      <c r="AA24" s="3">
        <v>1</v>
      </c>
      <c r="AB24" s="3">
        <v>0</v>
      </c>
      <c r="AC24" s="4" t="s">
        <v>39</v>
      </c>
    </row>
    <row r="25" spans="1:29" x14ac:dyDescent="0.2">
      <c r="A25" s="3">
        <v>24</v>
      </c>
      <c r="B25" s="3" t="s">
        <v>30</v>
      </c>
      <c r="C25" s="3" t="s">
        <v>110</v>
      </c>
      <c r="D25" s="3">
        <v>2004</v>
      </c>
      <c r="E25" s="3" t="s">
        <v>111</v>
      </c>
      <c r="F25" s="3" t="str">
        <f>IF(H25="NULL", "NULL","Retrospective")</f>
        <v>Retrospective</v>
      </c>
      <c r="G25" s="3" t="s">
        <v>34</v>
      </c>
      <c r="H25" s="3">
        <v>165</v>
      </c>
      <c r="I25" s="3" t="s">
        <v>35</v>
      </c>
      <c r="J25" s="3" t="s">
        <v>35</v>
      </c>
      <c r="K25" s="6">
        <v>45.8</v>
      </c>
      <c r="L25" s="5" t="s">
        <v>36</v>
      </c>
      <c r="M25" s="4" t="s">
        <v>36</v>
      </c>
      <c r="N25" s="6">
        <v>30</v>
      </c>
      <c r="O25" s="6">
        <v>59</v>
      </c>
      <c r="P25" s="4" t="s">
        <v>36</v>
      </c>
      <c r="Q25" s="3">
        <v>0</v>
      </c>
      <c r="R25" s="3">
        <v>165</v>
      </c>
      <c r="S25" s="3">
        <v>0</v>
      </c>
      <c r="T25" s="4" t="s">
        <v>112</v>
      </c>
      <c r="U25" s="4" t="s">
        <v>30</v>
      </c>
      <c r="V25" t="s">
        <v>38</v>
      </c>
      <c r="W25" t="s">
        <v>38</v>
      </c>
      <c r="X25" s="3" t="s">
        <v>35</v>
      </c>
      <c r="Y25" s="3" t="s">
        <v>35</v>
      </c>
      <c r="Z25" s="3">
        <v>0</v>
      </c>
      <c r="AA25" s="3">
        <v>1</v>
      </c>
      <c r="AB25" s="3">
        <v>0</v>
      </c>
      <c r="AC25" s="4" t="s">
        <v>39</v>
      </c>
    </row>
    <row r="26" spans="1:29" x14ac:dyDescent="0.2">
      <c r="A26" s="3">
        <v>25</v>
      </c>
      <c r="B26" s="3" t="s">
        <v>30</v>
      </c>
      <c r="C26" s="3" t="s">
        <v>113</v>
      </c>
      <c r="D26" s="3">
        <v>2005</v>
      </c>
      <c r="E26" s="3" t="s">
        <v>114</v>
      </c>
      <c r="F26" s="3" t="str">
        <f>IF(H26="NULL", "NULL","Retrospective")</f>
        <v>Retrospective</v>
      </c>
      <c r="G26" s="3" t="s">
        <v>34</v>
      </c>
      <c r="H26" s="3">
        <v>28</v>
      </c>
      <c r="I26" s="3" t="s">
        <v>35</v>
      </c>
      <c r="J26" s="3" t="s">
        <v>35</v>
      </c>
      <c r="K26" s="4" t="s">
        <v>36</v>
      </c>
      <c r="L26" s="5" t="s">
        <v>36</v>
      </c>
      <c r="M26" s="6">
        <v>37.9</v>
      </c>
      <c r="N26" s="6">
        <v>20</v>
      </c>
      <c r="O26" s="6">
        <v>53</v>
      </c>
      <c r="P26" s="4" t="s">
        <v>36</v>
      </c>
      <c r="Q26" s="3">
        <v>0</v>
      </c>
      <c r="R26" s="3">
        <v>28</v>
      </c>
      <c r="S26" s="3">
        <v>0</v>
      </c>
      <c r="T26" s="4" t="s">
        <v>115</v>
      </c>
      <c r="U26" s="4" t="s">
        <v>30</v>
      </c>
      <c r="V26" t="s">
        <v>38</v>
      </c>
      <c r="W26" t="s">
        <v>38</v>
      </c>
      <c r="X26" s="3" t="s">
        <v>35</v>
      </c>
      <c r="Y26" s="3" t="s">
        <v>35</v>
      </c>
      <c r="Z26" s="3">
        <v>0</v>
      </c>
      <c r="AA26" s="3">
        <v>1</v>
      </c>
      <c r="AB26" s="3">
        <v>1</v>
      </c>
      <c r="AC26" s="4">
        <v>468</v>
      </c>
    </row>
    <row r="27" spans="1:29" x14ac:dyDescent="0.2">
      <c r="A27" s="3">
        <v>26</v>
      </c>
      <c r="B27" s="3" t="s">
        <v>30</v>
      </c>
      <c r="C27" s="3" t="s">
        <v>116</v>
      </c>
      <c r="D27" s="3">
        <v>1999</v>
      </c>
      <c r="E27" s="3" t="s">
        <v>117</v>
      </c>
      <c r="F27" s="3" t="str">
        <f>IF(H27="NULL", "NULL","Retrospective")</f>
        <v>Retrospective</v>
      </c>
      <c r="G27" s="3" t="s">
        <v>118</v>
      </c>
      <c r="H27" s="3">
        <v>285</v>
      </c>
      <c r="I27" s="3" t="s">
        <v>35</v>
      </c>
      <c r="J27" s="3" t="s">
        <v>35</v>
      </c>
      <c r="K27" s="4" t="s">
        <v>36</v>
      </c>
      <c r="L27" s="5" t="s">
        <v>36</v>
      </c>
      <c r="M27" s="4" t="s">
        <v>36</v>
      </c>
      <c r="N27" s="6">
        <v>23</v>
      </c>
      <c r="O27" s="6">
        <v>62</v>
      </c>
      <c r="P27" s="4" t="s">
        <v>36</v>
      </c>
      <c r="Q27" s="3">
        <v>1</v>
      </c>
      <c r="R27" s="3">
        <v>285</v>
      </c>
      <c r="S27" s="3">
        <v>1</v>
      </c>
      <c r="T27" s="8" t="s">
        <v>119</v>
      </c>
      <c r="U27" s="4" t="s">
        <v>36</v>
      </c>
      <c r="V27" t="s">
        <v>38</v>
      </c>
      <c r="W27" t="s">
        <v>38</v>
      </c>
      <c r="X27" s="3" t="s">
        <v>35</v>
      </c>
      <c r="Y27" s="3" t="s">
        <v>35</v>
      </c>
      <c r="Z27" s="3">
        <v>0</v>
      </c>
      <c r="AA27" s="3">
        <v>1</v>
      </c>
      <c r="AB27" s="3">
        <v>0</v>
      </c>
      <c r="AC27" s="4" t="s">
        <v>39</v>
      </c>
    </row>
    <row r="28" spans="1:29" x14ac:dyDescent="0.2">
      <c r="A28" s="3">
        <v>27</v>
      </c>
      <c r="B28" s="3" t="s">
        <v>30</v>
      </c>
      <c r="C28" s="3" t="s">
        <v>120</v>
      </c>
      <c r="D28" s="3">
        <v>2005</v>
      </c>
      <c r="E28" s="3" t="s">
        <v>121</v>
      </c>
      <c r="F28" s="3" t="s">
        <v>43</v>
      </c>
      <c r="G28" s="3" t="s">
        <v>34</v>
      </c>
      <c r="H28" s="3">
        <v>213</v>
      </c>
      <c r="I28" s="3" t="s">
        <v>35</v>
      </c>
      <c r="J28" s="3" t="s">
        <v>35</v>
      </c>
      <c r="K28" s="4" t="s">
        <v>36</v>
      </c>
      <c r="L28" s="5" t="s">
        <v>36</v>
      </c>
      <c r="M28" s="4" t="s">
        <v>36</v>
      </c>
      <c r="N28" s="6">
        <v>24</v>
      </c>
      <c r="O28" s="6">
        <v>40</v>
      </c>
      <c r="P28" s="4" t="s">
        <v>36</v>
      </c>
      <c r="Q28" s="3">
        <v>0</v>
      </c>
      <c r="R28" s="3">
        <v>213</v>
      </c>
      <c r="S28" s="3">
        <v>0</v>
      </c>
      <c r="T28" s="4" t="s">
        <v>122</v>
      </c>
      <c r="U28" s="4" t="s">
        <v>30</v>
      </c>
      <c r="V28" t="s">
        <v>38</v>
      </c>
      <c r="W28" t="s">
        <v>38</v>
      </c>
      <c r="X28" s="3" t="s">
        <v>35</v>
      </c>
      <c r="Y28" s="3" t="s">
        <v>35</v>
      </c>
      <c r="Z28" s="3">
        <v>0</v>
      </c>
      <c r="AA28" s="3">
        <v>1</v>
      </c>
      <c r="AB28" s="3">
        <v>0</v>
      </c>
      <c r="AC28" s="4" t="s">
        <v>39</v>
      </c>
    </row>
    <row r="29" spans="1:29" x14ac:dyDescent="0.2">
      <c r="A29" s="3">
        <v>28</v>
      </c>
      <c r="B29" s="3" t="s">
        <v>30</v>
      </c>
      <c r="C29" s="3" t="s">
        <v>123</v>
      </c>
      <c r="D29" s="3">
        <v>1991</v>
      </c>
      <c r="E29" s="3" t="s">
        <v>124</v>
      </c>
      <c r="F29" s="3" t="s">
        <v>43</v>
      </c>
      <c r="G29" s="3" t="s">
        <v>34</v>
      </c>
      <c r="H29" s="3">
        <v>71</v>
      </c>
      <c r="I29" s="3" t="s">
        <v>35</v>
      </c>
      <c r="J29" s="3" t="s">
        <v>35</v>
      </c>
      <c r="K29" s="4" t="s">
        <v>36</v>
      </c>
      <c r="L29" s="5" t="s">
        <v>36</v>
      </c>
      <c r="M29" s="4" t="s">
        <v>36</v>
      </c>
      <c r="N29" s="6">
        <v>37</v>
      </c>
      <c r="O29" s="6">
        <v>54</v>
      </c>
      <c r="P29" s="4" t="s">
        <v>36</v>
      </c>
      <c r="Q29" s="3">
        <v>0</v>
      </c>
      <c r="R29" s="3">
        <v>71</v>
      </c>
      <c r="S29" s="3">
        <v>0</v>
      </c>
      <c r="T29" s="4" t="s">
        <v>125</v>
      </c>
      <c r="U29" s="4" t="s">
        <v>30</v>
      </c>
      <c r="V29" t="s">
        <v>38</v>
      </c>
      <c r="W29" t="s">
        <v>38</v>
      </c>
      <c r="X29" s="3" t="s">
        <v>35</v>
      </c>
      <c r="Y29" s="3" t="s">
        <v>35</v>
      </c>
      <c r="Z29" s="3">
        <v>0</v>
      </c>
      <c r="AA29" s="3">
        <v>1</v>
      </c>
      <c r="AB29" s="3">
        <v>0</v>
      </c>
      <c r="AC29" s="4" t="s">
        <v>39</v>
      </c>
    </row>
    <row r="30" spans="1:29" x14ac:dyDescent="0.2">
      <c r="A30" s="3">
        <v>29</v>
      </c>
      <c r="B30" s="3" t="s">
        <v>30</v>
      </c>
      <c r="C30" s="3" t="s">
        <v>126</v>
      </c>
      <c r="D30" s="3">
        <v>2000</v>
      </c>
      <c r="E30" s="3" t="s">
        <v>127</v>
      </c>
      <c r="F30" s="3" t="s">
        <v>53</v>
      </c>
      <c r="G30" s="3" t="s">
        <v>34</v>
      </c>
      <c r="H30" s="3">
        <v>62</v>
      </c>
      <c r="I30" s="3" t="s">
        <v>35</v>
      </c>
      <c r="J30" s="3" t="s">
        <v>35</v>
      </c>
      <c r="K30" s="4" t="s">
        <v>36</v>
      </c>
      <c r="L30" s="5" t="s">
        <v>36</v>
      </c>
      <c r="M30" s="4" t="s">
        <v>36</v>
      </c>
      <c r="N30" s="6">
        <v>43</v>
      </c>
      <c r="O30" s="6">
        <v>50</v>
      </c>
      <c r="P30" s="4" t="s">
        <v>36</v>
      </c>
      <c r="Q30" s="3">
        <v>0</v>
      </c>
      <c r="R30" s="3">
        <v>62</v>
      </c>
      <c r="S30" s="3">
        <v>0</v>
      </c>
      <c r="T30" s="4" t="s">
        <v>98</v>
      </c>
      <c r="U30" s="4" t="s">
        <v>30</v>
      </c>
      <c r="V30" t="s">
        <v>38</v>
      </c>
      <c r="W30" t="s">
        <v>38</v>
      </c>
      <c r="X30" s="3" t="s">
        <v>35</v>
      </c>
      <c r="Y30" s="3" t="s">
        <v>35</v>
      </c>
      <c r="Z30" s="3">
        <v>0</v>
      </c>
      <c r="AA30" s="3">
        <v>1</v>
      </c>
      <c r="AB30" s="3">
        <v>1</v>
      </c>
      <c r="AC30" s="4">
        <v>887</v>
      </c>
    </row>
    <row r="31" spans="1:29" x14ac:dyDescent="0.2">
      <c r="A31" s="3">
        <v>30</v>
      </c>
      <c r="B31" s="3" t="s">
        <v>30</v>
      </c>
      <c r="C31" s="3" t="s">
        <v>128</v>
      </c>
      <c r="D31" s="3">
        <v>1993</v>
      </c>
      <c r="E31" s="3" t="s">
        <v>129</v>
      </c>
      <c r="F31" s="3" t="str">
        <f>IF(H31="NULL", "NULL","Retrospective")</f>
        <v>Retrospective</v>
      </c>
      <c r="G31" s="3" t="s">
        <v>34</v>
      </c>
      <c r="H31" s="3">
        <v>20</v>
      </c>
      <c r="I31" s="3" t="s">
        <v>35</v>
      </c>
      <c r="J31" s="3" t="s">
        <v>35</v>
      </c>
      <c r="K31" s="4" t="s">
        <v>36</v>
      </c>
      <c r="L31" s="5" t="s">
        <v>36</v>
      </c>
      <c r="M31" s="4" t="s">
        <v>36</v>
      </c>
      <c r="N31" s="6">
        <v>37</v>
      </c>
      <c r="O31" s="6">
        <v>50</v>
      </c>
      <c r="P31" s="4" t="s">
        <v>36</v>
      </c>
      <c r="Q31" s="3">
        <v>0</v>
      </c>
      <c r="R31" s="3">
        <v>20</v>
      </c>
      <c r="S31" s="3">
        <v>0</v>
      </c>
      <c r="T31" s="4" t="s">
        <v>54</v>
      </c>
      <c r="U31" s="4" t="s">
        <v>30</v>
      </c>
      <c r="V31" t="s">
        <v>38</v>
      </c>
      <c r="W31" t="s">
        <v>38</v>
      </c>
      <c r="X31" s="3" t="s">
        <v>35</v>
      </c>
      <c r="Y31" s="3" t="s">
        <v>35</v>
      </c>
      <c r="Z31" s="3">
        <v>0</v>
      </c>
      <c r="AA31" s="3">
        <v>1</v>
      </c>
      <c r="AB31" s="3">
        <v>0</v>
      </c>
      <c r="AC31" s="4" t="s">
        <v>39</v>
      </c>
    </row>
    <row r="32" spans="1:29" x14ac:dyDescent="0.2">
      <c r="A32" s="3">
        <v>31</v>
      </c>
      <c r="B32" s="3" t="s">
        <v>30</v>
      </c>
      <c r="C32" s="3" t="s">
        <v>130</v>
      </c>
      <c r="D32" s="3">
        <v>1984</v>
      </c>
      <c r="E32" s="3" t="s">
        <v>131</v>
      </c>
      <c r="F32" s="3" t="s">
        <v>43</v>
      </c>
      <c r="G32" s="3" t="s">
        <v>34</v>
      </c>
      <c r="H32" s="3">
        <v>17</v>
      </c>
      <c r="I32" s="3" t="s">
        <v>35</v>
      </c>
      <c r="J32" s="3" t="s">
        <v>35</v>
      </c>
      <c r="K32" s="4" t="s">
        <v>36</v>
      </c>
      <c r="L32" s="5" t="s">
        <v>36</v>
      </c>
      <c r="M32" s="4" t="s">
        <v>36</v>
      </c>
      <c r="N32" s="6">
        <v>24</v>
      </c>
      <c r="O32" s="6">
        <v>34</v>
      </c>
      <c r="P32" s="4" t="s">
        <v>36</v>
      </c>
      <c r="Q32" s="3">
        <v>0</v>
      </c>
      <c r="R32" s="3">
        <v>17</v>
      </c>
      <c r="S32" s="3">
        <v>0</v>
      </c>
      <c r="T32" s="4" t="s">
        <v>132</v>
      </c>
      <c r="U32" s="4" t="s">
        <v>30</v>
      </c>
      <c r="V32" t="s">
        <v>38</v>
      </c>
      <c r="W32" t="s">
        <v>38</v>
      </c>
      <c r="X32" s="3" t="s">
        <v>35</v>
      </c>
      <c r="Y32" s="3" t="s">
        <v>35</v>
      </c>
      <c r="Z32" s="3">
        <v>0</v>
      </c>
      <c r="AA32" s="3">
        <v>1</v>
      </c>
      <c r="AB32" s="3">
        <v>0</v>
      </c>
      <c r="AC32" s="4" t="s">
        <v>39</v>
      </c>
    </row>
    <row r="33" spans="1:29" x14ac:dyDescent="0.2">
      <c r="A33" s="3">
        <v>32</v>
      </c>
      <c r="B33" s="3" t="s">
        <v>30</v>
      </c>
      <c r="C33" s="3" t="s">
        <v>133</v>
      </c>
      <c r="D33" s="3">
        <v>2006</v>
      </c>
      <c r="E33" s="3" t="s">
        <v>134</v>
      </c>
      <c r="F33" s="3" t="str">
        <f>IF(H33="NULL", "NULL","Retrospective")</f>
        <v>Retrospective</v>
      </c>
      <c r="G33" s="3" t="s">
        <v>34</v>
      </c>
      <c r="H33" s="3">
        <v>504</v>
      </c>
      <c r="I33" s="3" t="s">
        <v>35</v>
      </c>
      <c r="J33" s="3" t="s">
        <v>35</v>
      </c>
      <c r="K33" s="6">
        <v>33</v>
      </c>
      <c r="L33" s="5" t="s">
        <v>36</v>
      </c>
      <c r="M33" s="4" t="s">
        <v>36</v>
      </c>
      <c r="N33" s="4" t="s">
        <v>36</v>
      </c>
      <c r="O33" s="4" t="s">
        <v>36</v>
      </c>
      <c r="P33" s="4" t="s">
        <v>36</v>
      </c>
      <c r="Q33" s="3">
        <v>0</v>
      </c>
      <c r="R33" s="3">
        <v>504</v>
      </c>
      <c r="S33" s="3">
        <v>0</v>
      </c>
      <c r="T33" s="4" t="s">
        <v>135</v>
      </c>
      <c r="U33" s="4" t="s">
        <v>30</v>
      </c>
      <c r="V33" t="s">
        <v>38</v>
      </c>
      <c r="W33" t="s">
        <v>38</v>
      </c>
      <c r="X33" s="3" t="s">
        <v>35</v>
      </c>
      <c r="Y33" s="3" t="s">
        <v>35</v>
      </c>
      <c r="Z33" s="3">
        <v>0</v>
      </c>
      <c r="AA33" s="3">
        <v>1</v>
      </c>
      <c r="AB33" s="3">
        <v>0</v>
      </c>
      <c r="AC33" s="4" t="s">
        <v>39</v>
      </c>
    </row>
    <row r="34" spans="1:29" x14ac:dyDescent="0.2">
      <c r="A34" s="3">
        <v>33</v>
      </c>
      <c r="B34" s="3" t="s">
        <v>30</v>
      </c>
      <c r="C34" s="3" t="s">
        <v>136</v>
      </c>
      <c r="D34" s="3">
        <v>2004</v>
      </c>
      <c r="E34" s="3" t="s">
        <v>137</v>
      </c>
      <c r="F34" s="3" t="str">
        <f>IF(H34="NULL", "NULL","Retrospective")</f>
        <v>Retrospective</v>
      </c>
      <c r="G34" s="3" t="s">
        <v>34</v>
      </c>
      <c r="H34" s="3">
        <v>588</v>
      </c>
      <c r="I34" s="3" t="s">
        <v>35</v>
      </c>
      <c r="J34" s="3" t="s">
        <v>35</v>
      </c>
      <c r="K34" s="6">
        <v>38.5</v>
      </c>
      <c r="L34" s="5" t="s">
        <v>36</v>
      </c>
      <c r="M34" s="4" t="s">
        <v>36</v>
      </c>
      <c r="N34" s="6">
        <v>19</v>
      </c>
      <c r="O34" s="6">
        <v>72</v>
      </c>
      <c r="P34" s="4" t="s">
        <v>36</v>
      </c>
      <c r="Q34" s="3">
        <v>0</v>
      </c>
      <c r="R34" s="3">
        <v>588</v>
      </c>
      <c r="S34" s="3">
        <v>0</v>
      </c>
      <c r="T34" s="4" t="s">
        <v>138</v>
      </c>
      <c r="U34" s="4" t="s">
        <v>30</v>
      </c>
      <c r="V34" t="s">
        <v>38</v>
      </c>
      <c r="W34" t="s">
        <v>38</v>
      </c>
      <c r="X34" s="3" t="s">
        <v>35</v>
      </c>
      <c r="Y34" s="3" t="s">
        <v>35</v>
      </c>
      <c r="Z34" s="3">
        <v>0</v>
      </c>
      <c r="AA34" s="3">
        <v>1</v>
      </c>
      <c r="AB34" s="3">
        <v>0</v>
      </c>
      <c r="AC34" s="4" t="s">
        <v>39</v>
      </c>
    </row>
    <row r="35" spans="1:29" x14ac:dyDescent="0.2">
      <c r="A35" s="3">
        <v>34</v>
      </c>
      <c r="B35" s="3" t="s">
        <v>30</v>
      </c>
      <c r="C35" s="3" t="s">
        <v>139</v>
      </c>
      <c r="D35" s="3">
        <v>1990</v>
      </c>
      <c r="E35" s="3" t="s">
        <v>140</v>
      </c>
      <c r="F35" s="3" t="str">
        <f>IF(H35="NULL", "NULL","Retrospective")</f>
        <v>Retrospective</v>
      </c>
      <c r="G35" s="3" t="s">
        <v>141</v>
      </c>
      <c r="H35" s="3">
        <v>151</v>
      </c>
      <c r="I35" s="3" t="s">
        <v>35</v>
      </c>
      <c r="J35" s="3" t="s">
        <v>35</v>
      </c>
      <c r="K35" s="4" t="s">
        <v>36</v>
      </c>
      <c r="L35" s="5" t="s">
        <v>36</v>
      </c>
      <c r="M35" s="4" t="s">
        <v>36</v>
      </c>
      <c r="N35" s="6">
        <v>21</v>
      </c>
      <c r="O35" s="6">
        <v>69</v>
      </c>
      <c r="P35" s="4" t="s">
        <v>36</v>
      </c>
      <c r="Q35" s="3">
        <v>1</v>
      </c>
      <c r="R35" s="3">
        <v>151</v>
      </c>
      <c r="S35" s="3">
        <v>1</v>
      </c>
      <c r="T35" s="8" t="s">
        <v>142</v>
      </c>
      <c r="U35" s="4" t="s">
        <v>36</v>
      </c>
      <c r="V35" t="s">
        <v>38</v>
      </c>
      <c r="W35" t="s">
        <v>38</v>
      </c>
      <c r="X35" s="3" t="s">
        <v>35</v>
      </c>
      <c r="Y35" s="3" t="s">
        <v>35</v>
      </c>
      <c r="Z35" s="3">
        <v>0</v>
      </c>
      <c r="AA35" s="3">
        <v>1</v>
      </c>
      <c r="AB35" s="3">
        <v>0</v>
      </c>
      <c r="AC35" s="4" t="s">
        <v>39</v>
      </c>
    </row>
    <row r="36" spans="1:29" x14ac:dyDescent="0.2">
      <c r="A36" s="3">
        <v>35</v>
      </c>
      <c r="B36" s="3" t="s">
        <v>30</v>
      </c>
      <c r="C36" s="3" t="s">
        <v>143</v>
      </c>
      <c r="D36" s="3">
        <v>2013</v>
      </c>
      <c r="E36" s="3" t="s">
        <v>144</v>
      </c>
      <c r="F36" s="3" t="str">
        <f>IF(H36="NULL", "NULL","Retrospective")</f>
        <v>Retrospective</v>
      </c>
      <c r="G36" s="3" t="s">
        <v>34</v>
      </c>
      <c r="H36" s="3">
        <v>259</v>
      </c>
      <c r="I36" s="3" t="s">
        <v>35</v>
      </c>
      <c r="J36" s="3" t="s">
        <v>35</v>
      </c>
      <c r="K36" s="4" t="s">
        <v>36</v>
      </c>
      <c r="L36" s="5" t="s">
        <v>36</v>
      </c>
      <c r="M36" s="4" t="s">
        <v>36</v>
      </c>
      <c r="N36" s="6">
        <v>26</v>
      </c>
      <c r="O36" s="6">
        <v>59</v>
      </c>
      <c r="P36" s="4" t="s">
        <v>36</v>
      </c>
      <c r="Q36" s="3">
        <v>0</v>
      </c>
      <c r="R36" s="3">
        <v>259</v>
      </c>
      <c r="S36" s="3">
        <v>0</v>
      </c>
      <c r="T36" s="4" t="s">
        <v>145</v>
      </c>
      <c r="U36" s="4" t="s">
        <v>30</v>
      </c>
      <c r="V36" t="s">
        <v>38</v>
      </c>
      <c r="W36" t="s">
        <v>38</v>
      </c>
      <c r="X36" s="3" t="s">
        <v>35</v>
      </c>
      <c r="Y36" s="3" t="s">
        <v>35</v>
      </c>
      <c r="Z36" s="3">
        <v>0</v>
      </c>
      <c r="AA36" s="3">
        <v>1</v>
      </c>
      <c r="AB36" s="3">
        <v>0</v>
      </c>
      <c r="AC36" s="4" t="s">
        <v>39</v>
      </c>
    </row>
    <row r="37" spans="1:29" x14ac:dyDescent="0.2">
      <c r="A37" s="3">
        <v>36</v>
      </c>
      <c r="B37" s="3" t="s">
        <v>30</v>
      </c>
      <c r="C37" s="3" t="s">
        <v>146</v>
      </c>
      <c r="D37" s="3">
        <v>2012</v>
      </c>
      <c r="E37" s="3" t="s">
        <v>147</v>
      </c>
      <c r="F37" s="3" t="str">
        <f>IF(H37="NULL", "NULL","Retrospective")</f>
        <v>Retrospective</v>
      </c>
      <c r="G37" s="3" t="s">
        <v>34</v>
      </c>
      <c r="H37" s="3">
        <v>10</v>
      </c>
      <c r="I37" s="3" t="s">
        <v>35</v>
      </c>
      <c r="J37" s="3" t="s">
        <v>35</v>
      </c>
      <c r="K37" s="6">
        <v>38.200000000000003</v>
      </c>
      <c r="L37" s="5" t="s">
        <v>36</v>
      </c>
      <c r="M37" s="4" t="s">
        <v>36</v>
      </c>
      <c r="N37" s="6">
        <v>27</v>
      </c>
      <c r="O37" s="6">
        <v>48</v>
      </c>
      <c r="P37" s="4" t="s">
        <v>36</v>
      </c>
      <c r="Q37" s="3">
        <v>0</v>
      </c>
      <c r="R37" s="3">
        <v>10</v>
      </c>
      <c r="S37" s="3">
        <v>0</v>
      </c>
      <c r="T37" s="4" t="s">
        <v>44</v>
      </c>
      <c r="U37" s="4" t="s">
        <v>30</v>
      </c>
      <c r="V37" t="s">
        <v>38</v>
      </c>
      <c r="W37" t="s">
        <v>38</v>
      </c>
      <c r="X37" s="3" t="s">
        <v>35</v>
      </c>
      <c r="Y37" s="3" t="s">
        <v>35</v>
      </c>
      <c r="Z37" s="3">
        <v>0</v>
      </c>
      <c r="AA37" s="3">
        <v>1</v>
      </c>
      <c r="AB37" s="3">
        <v>0</v>
      </c>
      <c r="AC37" s="4" t="s">
        <v>39</v>
      </c>
    </row>
    <row r="38" spans="1:29" x14ac:dyDescent="0.2">
      <c r="A38" s="3">
        <v>37</v>
      </c>
      <c r="B38" s="3" t="s">
        <v>30</v>
      </c>
      <c r="C38" s="3" t="s">
        <v>148</v>
      </c>
      <c r="D38" s="3">
        <v>2009</v>
      </c>
      <c r="E38" s="3" t="s">
        <v>149</v>
      </c>
      <c r="F38" s="3" t="str">
        <f>IF(H38="NULL", "NULL","Retrospective")</f>
        <v>Retrospective</v>
      </c>
      <c r="G38" s="3" t="s">
        <v>34</v>
      </c>
      <c r="H38" s="3">
        <v>40</v>
      </c>
      <c r="I38" s="3" t="s">
        <v>35</v>
      </c>
      <c r="J38" s="3" t="s">
        <v>35</v>
      </c>
      <c r="K38" s="4" t="s">
        <v>36</v>
      </c>
      <c r="L38" s="5" t="s">
        <v>36</v>
      </c>
      <c r="M38" s="4" t="s">
        <v>36</v>
      </c>
      <c r="N38" s="6">
        <v>29</v>
      </c>
      <c r="O38" s="6">
        <v>45</v>
      </c>
      <c r="P38" s="4" t="s">
        <v>36</v>
      </c>
      <c r="Q38" s="3">
        <v>0</v>
      </c>
      <c r="R38" s="3">
        <v>40</v>
      </c>
      <c r="S38" s="3">
        <v>0</v>
      </c>
      <c r="T38" s="4" t="s">
        <v>150</v>
      </c>
      <c r="U38" s="4" t="s">
        <v>30</v>
      </c>
      <c r="V38" t="s">
        <v>38</v>
      </c>
      <c r="W38" t="s">
        <v>38</v>
      </c>
      <c r="X38" s="3" t="s">
        <v>35</v>
      </c>
      <c r="Y38" s="3" t="s">
        <v>35</v>
      </c>
      <c r="Z38" s="3">
        <v>0</v>
      </c>
      <c r="AA38" s="3">
        <v>1</v>
      </c>
      <c r="AB38" s="3">
        <v>0</v>
      </c>
      <c r="AC38" s="4" t="s">
        <v>39</v>
      </c>
    </row>
    <row r="39" spans="1:29" x14ac:dyDescent="0.2">
      <c r="A39" s="3">
        <v>38</v>
      </c>
      <c r="B39" s="3" t="s">
        <v>30</v>
      </c>
      <c r="C39" s="3" t="s">
        <v>151</v>
      </c>
      <c r="D39" s="3">
        <v>1995</v>
      </c>
      <c r="E39" s="3" t="s">
        <v>152</v>
      </c>
      <c r="F39" s="3" t="str">
        <f>IF(H39="NULL", "NULL","Retrospective")</f>
        <v>Retrospective</v>
      </c>
      <c r="G39" s="3" t="s">
        <v>34</v>
      </c>
      <c r="H39" s="3">
        <v>284</v>
      </c>
      <c r="I39" s="3" t="s">
        <v>35</v>
      </c>
      <c r="J39" s="3" t="s">
        <v>35</v>
      </c>
      <c r="K39" s="4" t="s">
        <v>36</v>
      </c>
      <c r="L39" s="5" t="s">
        <v>36</v>
      </c>
      <c r="M39" s="4" t="s">
        <v>36</v>
      </c>
      <c r="N39" s="6">
        <v>25</v>
      </c>
      <c r="O39" s="6">
        <v>70</v>
      </c>
      <c r="P39" s="4" t="s">
        <v>36</v>
      </c>
      <c r="Q39" s="3">
        <v>0</v>
      </c>
      <c r="R39" s="3">
        <v>284</v>
      </c>
      <c r="S39" s="3">
        <v>0</v>
      </c>
      <c r="T39" s="4" t="s">
        <v>153</v>
      </c>
      <c r="U39" s="4" t="s">
        <v>30</v>
      </c>
      <c r="V39" t="s">
        <v>38</v>
      </c>
      <c r="W39" t="s">
        <v>38</v>
      </c>
      <c r="X39" s="3" t="s">
        <v>35</v>
      </c>
      <c r="Y39" s="3" t="s">
        <v>35</v>
      </c>
      <c r="Z39" s="3">
        <v>0</v>
      </c>
      <c r="AA39" s="3">
        <v>1</v>
      </c>
      <c r="AB39" s="3">
        <v>0</v>
      </c>
      <c r="AC39" s="4" t="s">
        <v>39</v>
      </c>
    </row>
    <row r="40" spans="1:29" x14ac:dyDescent="0.2">
      <c r="A40" s="3">
        <v>39</v>
      </c>
      <c r="B40" s="3" t="s">
        <v>30</v>
      </c>
      <c r="C40" s="3" t="s">
        <v>154</v>
      </c>
      <c r="D40" s="3">
        <v>2005</v>
      </c>
      <c r="E40" s="3" t="s">
        <v>155</v>
      </c>
      <c r="F40" s="3" t="str">
        <f>IF(H40="NULL", "NULL","Retrospective")</f>
        <v>Retrospective</v>
      </c>
      <c r="G40" s="3" t="s">
        <v>34</v>
      </c>
      <c r="H40" s="3">
        <v>145</v>
      </c>
      <c r="I40" s="3" t="s">
        <v>35</v>
      </c>
      <c r="J40" s="3" t="s">
        <v>35</v>
      </c>
      <c r="K40" s="4" t="s">
        <v>36</v>
      </c>
      <c r="L40" s="5" t="s">
        <v>36</v>
      </c>
      <c r="M40" s="6">
        <v>36</v>
      </c>
      <c r="N40" s="6">
        <v>24</v>
      </c>
      <c r="O40" s="6">
        <v>49</v>
      </c>
      <c r="P40" s="4" t="s">
        <v>36</v>
      </c>
      <c r="Q40" s="3">
        <v>0</v>
      </c>
      <c r="R40" s="3">
        <v>145</v>
      </c>
      <c r="S40" s="3">
        <v>0</v>
      </c>
      <c r="T40" s="4" t="s">
        <v>156</v>
      </c>
      <c r="U40" s="4" t="s">
        <v>30</v>
      </c>
      <c r="V40" t="s">
        <v>38</v>
      </c>
      <c r="W40" t="s">
        <v>38</v>
      </c>
      <c r="X40" s="3" t="s">
        <v>35</v>
      </c>
      <c r="Y40" s="3" t="s">
        <v>35</v>
      </c>
      <c r="Z40" s="3">
        <v>0</v>
      </c>
      <c r="AA40" s="3">
        <v>1</v>
      </c>
      <c r="AB40" s="3">
        <v>0</v>
      </c>
      <c r="AC40" s="4" t="s">
        <v>39</v>
      </c>
    </row>
    <row r="41" spans="1:29" x14ac:dyDescent="0.2">
      <c r="A41" s="3">
        <v>40</v>
      </c>
      <c r="B41" s="3" t="s">
        <v>30</v>
      </c>
      <c r="C41" s="3" t="s">
        <v>154</v>
      </c>
      <c r="D41" s="3">
        <v>2013</v>
      </c>
      <c r="E41" s="3" t="s">
        <v>157</v>
      </c>
      <c r="F41" s="3" t="str">
        <f>IF(H41="NULL", "NULL","Retrospective")</f>
        <v>Retrospective</v>
      </c>
      <c r="G41" s="3" t="s">
        <v>34</v>
      </c>
      <c r="H41" s="3">
        <v>134</v>
      </c>
      <c r="I41" s="3" t="s">
        <v>35</v>
      </c>
      <c r="J41" s="3" t="s">
        <v>35</v>
      </c>
      <c r="K41" s="6">
        <v>43.7</v>
      </c>
      <c r="L41" s="5" t="s">
        <v>36</v>
      </c>
      <c r="M41" s="4" t="s">
        <v>36</v>
      </c>
      <c r="N41" s="6">
        <v>27</v>
      </c>
      <c r="O41" s="6">
        <v>68</v>
      </c>
      <c r="P41" s="4" t="s">
        <v>36</v>
      </c>
      <c r="Q41" s="3">
        <v>0</v>
      </c>
      <c r="R41" s="3">
        <v>134</v>
      </c>
      <c r="S41" s="3">
        <v>0</v>
      </c>
      <c r="T41" s="4" t="s">
        <v>158</v>
      </c>
      <c r="U41" s="4" t="s">
        <v>30</v>
      </c>
      <c r="V41" t="s">
        <v>38</v>
      </c>
      <c r="W41" t="s">
        <v>38</v>
      </c>
      <c r="X41" s="3" t="s">
        <v>35</v>
      </c>
      <c r="Y41" s="3" t="s">
        <v>35</v>
      </c>
      <c r="Z41" s="3">
        <v>0</v>
      </c>
      <c r="AA41" s="3">
        <v>1</v>
      </c>
      <c r="AB41" s="3">
        <v>0</v>
      </c>
      <c r="AC41" s="4" t="s">
        <v>39</v>
      </c>
    </row>
    <row r="42" spans="1:29" x14ac:dyDescent="0.2">
      <c r="A42" s="3">
        <v>41</v>
      </c>
      <c r="B42" s="3" t="s">
        <v>30</v>
      </c>
      <c r="C42" s="3" t="s">
        <v>159</v>
      </c>
      <c r="D42" s="3">
        <v>2005</v>
      </c>
      <c r="E42" s="3" t="s">
        <v>160</v>
      </c>
      <c r="F42" s="3" t="str">
        <f>IF(H42="NULL", "NULL","Retrospective")</f>
        <v>Retrospective</v>
      </c>
      <c r="G42" s="3" t="s">
        <v>34</v>
      </c>
      <c r="H42" s="3">
        <v>333</v>
      </c>
      <c r="I42" s="3" t="s">
        <v>35</v>
      </c>
      <c r="J42" s="3" t="s">
        <v>35</v>
      </c>
      <c r="K42" s="6">
        <v>44.2</v>
      </c>
      <c r="L42" s="5" t="s">
        <v>36</v>
      </c>
      <c r="M42" s="4" t="s">
        <v>36</v>
      </c>
      <c r="N42" s="6">
        <v>24</v>
      </c>
      <c r="O42" s="6">
        <v>77</v>
      </c>
      <c r="P42" s="4" t="s">
        <v>36</v>
      </c>
      <c r="Q42" s="3">
        <v>0</v>
      </c>
      <c r="R42" s="3">
        <v>333</v>
      </c>
      <c r="S42" s="3">
        <v>0</v>
      </c>
      <c r="T42" s="4" t="s">
        <v>161</v>
      </c>
      <c r="U42" s="4" t="s">
        <v>30</v>
      </c>
      <c r="V42" t="s">
        <v>38</v>
      </c>
      <c r="W42" t="s">
        <v>38</v>
      </c>
      <c r="X42" s="3" t="s">
        <v>35</v>
      </c>
      <c r="Y42" s="3" t="s">
        <v>35</v>
      </c>
      <c r="Z42" s="3">
        <v>0</v>
      </c>
      <c r="AA42" s="3">
        <v>1</v>
      </c>
      <c r="AB42" s="3">
        <v>0</v>
      </c>
      <c r="AC42" s="4" t="s">
        <v>39</v>
      </c>
    </row>
    <row r="43" spans="1:29" x14ac:dyDescent="0.2">
      <c r="A43" s="3">
        <v>42</v>
      </c>
      <c r="B43" s="3" t="s">
        <v>30</v>
      </c>
      <c r="C43" s="3" t="s">
        <v>162</v>
      </c>
      <c r="D43" s="3">
        <v>1993</v>
      </c>
      <c r="E43" s="3" t="s">
        <v>163</v>
      </c>
      <c r="F43" s="3" t="str">
        <f>IF(H43="NULL", "NULL","Retrospective")</f>
        <v>Retrospective</v>
      </c>
      <c r="G43" s="3" t="s">
        <v>34</v>
      </c>
      <c r="H43" s="3">
        <v>22</v>
      </c>
      <c r="I43" s="3" t="s">
        <v>35</v>
      </c>
      <c r="J43" s="3" t="s">
        <v>35</v>
      </c>
      <c r="K43" s="6">
        <v>40.4</v>
      </c>
      <c r="L43" s="5" t="s">
        <v>36</v>
      </c>
      <c r="M43" s="4" t="s">
        <v>36</v>
      </c>
      <c r="N43" s="6">
        <v>31</v>
      </c>
      <c r="O43" s="6">
        <v>67</v>
      </c>
      <c r="P43" s="4" t="s">
        <v>164</v>
      </c>
      <c r="Q43" s="3">
        <v>0</v>
      </c>
      <c r="R43" s="3">
        <v>22</v>
      </c>
      <c r="S43" s="3">
        <v>0</v>
      </c>
      <c r="T43" s="4" t="s">
        <v>165</v>
      </c>
      <c r="U43" s="4" t="s">
        <v>30</v>
      </c>
      <c r="V43" t="s">
        <v>38</v>
      </c>
      <c r="W43" t="s">
        <v>38</v>
      </c>
      <c r="X43" s="3" t="s">
        <v>35</v>
      </c>
      <c r="Y43" s="3" t="s">
        <v>35</v>
      </c>
      <c r="Z43" s="3">
        <v>0</v>
      </c>
      <c r="AA43" s="3">
        <v>1</v>
      </c>
      <c r="AB43" s="3">
        <v>0</v>
      </c>
      <c r="AC43" s="4" t="s">
        <v>39</v>
      </c>
    </row>
    <row r="44" spans="1:29" x14ac:dyDescent="0.2">
      <c r="A44" s="3">
        <v>43</v>
      </c>
      <c r="B44" s="3" t="s">
        <v>30</v>
      </c>
      <c r="C44" s="3" t="s">
        <v>166</v>
      </c>
      <c r="D44" s="3">
        <v>1992</v>
      </c>
      <c r="E44" s="3" t="s">
        <v>167</v>
      </c>
      <c r="F44" s="3" t="str">
        <f>IF(H44="NULL", "NULL","Retrospective")</f>
        <v>Retrospective</v>
      </c>
      <c r="G44" s="3" t="s">
        <v>34</v>
      </c>
      <c r="H44" s="3">
        <v>56</v>
      </c>
      <c r="I44" s="3" t="s">
        <v>35</v>
      </c>
      <c r="J44" s="3" t="s">
        <v>35</v>
      </c>
      <c r="K44" s="6">
        <v>37.200000000000003</v>
      </c>
      <c r="L44" s="5" t="s">
        <v>36</v>
      </c>
      <c r="M44" s="4" t="s">
        <v>36</v>
      </c>
      <c r="N44" s="6">
        <v>25</v>
      </c>
      <c r="O44" s="6">
        <v>51</v>
      </c>
      <c r="P44" s="4" t="s">
        <v>36</v>
      </c>
      <c r="Q44" s="3">
        <v>0</v>
      </c>
      <c r="R44" s="3">
        <v>56</v>
      </c>
      <c r="S44" s="3">
        <v>0</v>
      </c>
      <c r="T44" s="4" t="s">
        <v>168</v>
      </c>
      <c r="U44" s="4" t="s">
        <v>30</v>
      </c>
      <c r="V44" t="s">
        <v>38</v>
      </c>
      <c r="W44" t="s">
        <v>38</v>
      </c>
      <c r="X44" s="3" t="s">
        <v>35</v>
      </c>
      <c r="Y44" s="3" t="s">
        <v>35</v>
      </c>
      <c r="Z44" s="3">
        <v>0</v>
      </c>
      <c r="AA44" s="3">
        <v>1</v>
      </c>
      <c r="AB44" s="3">
        <v>1</v>
      </c>
      <c r="AC44" s="4">
        <v>709</v>
      </c>
    </row>
    <row r="45" spans="1:29" x14ac:dyDescent="0.2">
      <c r="A45" s="3">
        <v>44</v>
      </c>
      <c r="B45" s="3" t="s">
        <v>30</v>
      </c>
      <c r="C45" s="3" t="s">
        <v>169</v>
      </c>
      <c r="D45" s="3">
        <v>1994</v>
      </c>
      <c r="E45" s="3" t="s">
        <v>170</v>
      </c>
      <c r="F45" s="3" t="s">
        <v>43</v>
      </c>
      <c r="G45" s="3" t="s">
        <v>34</v>
      </c>
      <c r="H45" s="3">
        <v>47</v>
      </c>
      <c r="I45" s="3" t="s">
        <v>35</v>
      </c>
      <c r="J45" s="3" t="s">
        <v>35</v>
      </c>
      <c r="K45" s="6">
        <v>41.9</v>
      </c>
      <c r="L45" s="5" t="s">
        <v>36</v>
      </c>
      <c r="M45" s="4" t="s">
        <v>36</v>
      </c>
      <c r="N45" s="4" t="s">
        <v>36</v>
      </c>
      <c r="O45" s="4" t="s">
        <v>36</v>
      </c>
      <c r="P45" s="4">
        <v>42.7</v>
      </c>
      <c r="Q45" s="3">
        <v>0</v>
      </c>
      <c r="R45" s="3">
        <v>47</v>
      </c>
      <c r="S45" s="3">
        <v>0</v>
      </c>
      <c r="T45" s="4" t="s">
        <v>171</v>
      </c>
      <c r="U45" s="4" t="s">
        <v>30</v>
      </c>
      <c r="V45" t="s">
        <v>38</v>
      </c>
      <c r="W45" t="s">
        <v>38</v>
      </c>
      <c r="X45" s="3" t="s">
        <v>35</v>
      </c>
      <c r="Y45" s="3" t="s">
        <v>35</v>
      </c>
      <c r="Z45" s="3">
        <v>0</v>
      </c>
      <c r="AA45" s="3">
        <v>1</v>
      </c>
      <c r="AB45" s="3">
        <v>1</v>
      </c>
      <c r="AC45" s="4">
        <v>680</v>
      </c>
    </row>
    <row r="46" spans="1:29" x14ac:dyDescent="0.2">
      <c r="A46" s="3">
        <v>45</v>
      </c>
      <c r="B46" s="3" t="s">
        <v>30</v>
      </c>
      <c r="C46" s="3" t="s">
        <v>172</v>
      </c>
      <c r="D46" s="3">
        <v>2010</v>
      </c>
      <c r="E46" s="3" t="s">
        <v>173</v>
      </c>
      <c r="F46" s="3" t="str">
        <f>IF(H46="NULL", "NULL","Retrospective")</f>
        <v>Retrospective</v>
      </c>
      <c r="G46" s="3" t="s">
        <v>34</v>
      </c>
      <c r="H46" s="3">
        <v>131</v>
      </c>
      <c r="I46" s="3" t="s">
        <v>35</v>
      </c>
      <c r="J46" s="3" t="s">
        <v>35</v>
      </c>
      <c r="K46" s="6">
        <v>41</v>
      </c>
      <c r="L46" s="5" t="s">
        <v>36</v>
      </c>
      <c r="M46" s="4" t="s">
        <v>36</v>
      </c>
      <c r="N46" s="4" t="s">
        <v>36</v>
      </c>
      <c r="O46" s="4" t="s">
        <v>36</v>
      </c>
      <c r="P46" s="4">
        <v>45</v>
      </c>
      <c r="Q46" s="3">
        <v>0</v>
      </c>
      <c r="R46" s="3">
        <v>131</v>
      </c>
      <c r="S46" s="3">
        <v>0</v>
      </c>
      <c r="T46" s="4" t="s">
        <v>174</v>
      </c>
      <c r="U46" s="4" t="s">
        <v>30</v>
      </c>
      <c r="V46" t="s">
        <v>38</v>
      </c>
      <c r="W46" t="s">
        <v>38</v>
      </c>
      <c r="X46" s="3" t="s">
        <v>35</v>
      </c>
      <c r="Y46" s="3" t="s">
        <v>35</v>
      </c>
      <c r="Z46" s="3">
        <v>0</v>
      </c>
      <c r="AA46" s="3">
        <v>1</v>
      </c>
      <c r="AB46" s="3">
        <v>0</v>
      </c>
      <c r="AC46" s="4" t="s">
        <v>39</v>
      </c>
    </row>
    <row r="47" spans="1:29" x14ac:dyDescent="0.2">
      <c r="A47" s="3">
        <v>46</v>
      </c>
      <c r="B47" s="3" t="s">
        <v>30</v>
      </c>
      <c r="C47" s="3" t="s">
        <v>175</v>
      </c>
      <c r="D47" s="3">
        <v>2006</v>
      </c>
      <c r="E47" s="3" t="s">
        <v>176</v>
      </c>
      <c r="F47" s="3" t="s">
        <v>43</v>
      </c>
      <c r="G47" s="3" t="s">
        <v>34</v>
      </c>
      <c r="H47" s="3">
        <v>89</v>
      </c>
      <c r="I47" s="3" t="s">
        <v>35</v>
      </c>
      <c r="J47" s="3" t="s">
        <v>35</v>
      </c>
      <c r="K47" s="6">
        <v>43.8</v>
      </c>
      <c r="L47" s="5" t="s">
        <v>36</v>
      </c>
      <c r="M47" s="4" t="s">
        <v>36</v>
      </c>
      <c r="N47" s="4" t="s">
        <v>36</v>
      </c>
      <c r="O47" s="4" t="s">
        <v>36</v>
      </c>
      <c r="P47" s="4">
        <v>67.400000000000006</v>
      </c>
      <c r="Q47" s="3">
        <v>0</v>
      </c>
      <c r="R47" s="3">
        <v>89</v>
      </c>
      <c r="S47" s="3">
        <v>0</v>
      </c>
      <c r="T47" s="4" t="s">
        <v>177</v>
      </c>
      <c r="U47" s="4" t="s">
        <v>30</v>
      </c>
      <c r="V47" t="s">
        <v>38</v>
      </c>
      <c r="W47" t="s">
        <v>38</v>
      </c>
      <c r="X47" s="3" t="s">
        <v>35</v>
      </c>
      <c r="Y47" s="3" t="s">
        <v>35</v>
      </c>
      <c r="Z47" s="3">
        <v>0</v>
      </c>
      <c r="AA47" s="3">
        <v>1</v>
      </c>
      <c r="AB47" s="3">
        <v>0</v>
      </c>
      <c r="AC47" s="4" t="s">
        <v>39</v>
      </c>
    </row>
    <row r="48" spans="1:29" x14ac:dyDescent="0.2">
      <c r="A48" s="3">
        <v>47</v>
      </c>
      <c r="B48" s="3" t="s">
        <v>30</v>
      </c>
      <c r="C48" s="3" t="s">
        <v>178</v>
      </c>
      <c r="D48" s="3">
        <v>2006</v>
      </c>
      <c r="E48" s="3" t="s">
        <v>179</v>
      </c>
      <c r="F48" s="3" t="str">
        <f>IF(H48="NULL", "NULL","Retrospective")</f>
        <v>Retrospective</v>
      </c>
      <c r="G48" s="3" t="s">
        <v>34</v>
      </c>
      <c r="H48" s="3">
        <v>55</v>
      </c>
      <c r="I48" s="3" t="s">
        <v>35</v>
      </c>
      <c r="J48" s="3" t="s">
        <v>35</v>
      </c>
      <c r="K48" s="6">
        <v>37.6</v>
      </c>
      <c r="L48" s="5" t="s">
        <v>36</v>
      </c>
      <c r="M48" s="4" t="s">
        <v>36</v>
      </c>
      <c r="N48" s="6">
        <v>23</v>
      </c>
      <c r="O48" s="6">
        <v>91</v>
      </c>
      <c r="P48" s="4" t="s">
        <v>180</v>
      </c>
      <c r="Q48" s="3">
        <v>0</v>
      </c>
      <c r="R48" s="3">
        <v>55</v>
      </c>
      <c r="S48" s="3">
        <v>0</v>
      </c>
      <c r="T48" s="4" t="s">
        <v>181</v>
      </c>
      <c r="U48" s="4" t="s">
        <v>30</v>
      </c>
      <c r="V48" t="s">
        <v>38</v>
      </c>
      <c r="W48" t="s">
        <v>38</v>
      </c>
      <c r="X48" s="3" t="s">
        <v>35</v>
      </c>
      <c r="Y48" s="3" t="s">
        <v>35</v>
      </c>
      <c r="Z48" s="3">
        <v>0</v>
      </c>
      <c r="AA48" s="3">
        <v>1</v>
      </c>
      <c r="AB48" s="3">
        <v>0</v>
      </c>
      <c r="AC48" s="4" t="s">
        <v>39</v>
      </c>
    </row>
    <row r="49" spans="1:29" x14ac:dyDescent="0.2">
      <c r="A49" s="3">
        <v>48</v>
      </c>
      <c r="B49" s="3" t="s">
        <v>30</v>
      </c>
      <c r="C49" s="3" t="s">
        <v>182</v>
      </c>
      <c r="D49" s="3">
        <v>1994</v>
      </c>
      <c r="E49" s="3" t="s">
        <v>183</v>
      </c>
      <c r="F49" s="3" t="str">
        <f>IF(H49="NULL", "NULL","Retrospective")</f>
        <v>Retrospective</v>
      </c>
      <c r="G49" s="3" t="s">
        <v>34</v>
      </c>
      <c r="H49" s="3">
        <v>11</v>
      </c>
      <c r="I49" s="3" t="s">
        <v>35</v>
      </c>
      <c r="J49" s="3" t="s">
        <v>35</v>
      </c>
      <c r="K49" s="6">
        <v>39.200000000000003</v>
      </c>
      <c r="L49" s="5" t="s">
        <v>36</v>
      </c>
      <c r="M49" s="4" t="s">
        <v>36</v>
      </c>
      <c r="N49" s="4" t="s">
        <v>36</v>
      </c>
      <c r="O49" s="4" t="s">
        <v>36</v>
      </c>
      <c r="P49" s="4" t="s">
        <v>36</v>
      </c>
      <c r="Q49" s="3">
        <v>0</v>
      </c>
      <c r="R49" s="3">
        <v>55</v>
      </c>
      <c r="S49" s="3">
        <v>0</v>
      </c>
      <c r="T49" s="4" t="s">
        <v>181</v>
      </c>
      <c r="U49" s="4" t="s">
        <v>30</v>
      </c>
      <c r="V49" t="s">
        <v>38</v>
      </c>
      <c r="W49" t="s">
        <v>38</v>
      </c>
      <c r="X49" s="3" t="s">
        <v>35</v>
      </c>
      <c r="Y49" s="3" t="s">
        <v>35</v>
      </c>
      <c r="Z49" s="3">
        <v>0</v>
      </c>
      <c r="AA49" s="3">
        <v>1</v>
      </c>
      <c r="AB49" s="3">
        <v>0</v>
      </c>
      <c r="AC49" s="4" t="s">
        <v>39</v>
      </c>
    </row>
    <row r="50" spans="1:29" x14ac:dyDescent="0.2">
      <c r="A50" s="3">
        <v>49</v>
      </c>
      <c r="B50" s="3" t="s">
        <v>30</v>
      </c>
      <c r="C50" s="3" t="s">
        <v>184</v>
      </c>
      <c r="D50" s="3">
        <v>2006</v>
      </c>
      <c r="E50" s="3" t="s">
        <v>185</v>
      </c>
      <c r="F50" s="3" t="str">
        <f>IF(H50="NULL", "NULL","Retrospective")</f>
        <v>Retrospective</v>
      </c>
      <c r="G50" s="3" t="s">
        <v>34</v>
      </c>
      <c r="H50" s="3">
        <v>934</v>
      </c>
      <c r="I50" s="3" t="s">
        <v>35</v>
      </c>
      <c r="J50" s="3" t="s">
        <v>35</v>
      </c>
      <c r="K50" s="6">
        <v>59.6</v>
      </c>
      <c r="L50" s="5" t="s">
        <v>36</v>
      </c>
      <c r="M50" s="4" t="s">
        <v>36</v>
      </c>
      <c r="N50" s="4" t="s">
        <v>36</v>
      </c>
      <c r="O50" s="4" t="s">
        <v>36</v>
      </c>
      <c r="P50" s="4" t="s">
        <v>186</v>
      </c>
      <c r="Q50" s="3">
        <v>0</v>
      </c>
      <c r="R50" s="3">
        <v>934</v>
      </c>
      <c r="S50" s="3">
        <v>0</v>
      </c>
      <c r="T50" s="4" t="s">
        <v>187</v>
      </c>
      <c r="U50" s="4" t="s">
        <v>30</v>
      </c>
      <c r="V50" t="s">
        <v>38</v>
      </c>
      <c r="W50" t="s">
        <v>38</v>
      </c>
      <c r="X50" s="3" t="s">
        <v>35</v>
      </c>
      <c r="Y50" s="3" t="s">
        <v>35</v>
      </c>
      <c r="Z50" s="3">
        <v>0</v>
      </c>
      <c r="AA50" s="3">
        <v>1</v>
      </c>
      <c r="AB50" s="3">
        <v>0</v>
      </c>
      <c r="AC50" s="4" t="s">
        <v>39</v>
      </c>
    </row>
    <row r="51" spans="1:29" x14ac:dyDescent="0.2">
      <c r="A51" s="3">
        <v>50</v>
      </c>
      <c r="B51" s="3" t="s">
        <v>30</v>
      </c>
      <c r="C51" s="3" t="s">
        <v>188</v>
      </c>
      <c r="D51" s="3">
        <v>2010</v>
      </c>
      <c r="E51" s="3" t="s">
        <v>189</v>
      </c>
      <c r="F51" s="3" t="s">
        <v>43</v>
      </c>
      <c r="G51" s="3" t="s">
        <v>34</v>
      </c>
      <c r="H51" s="3">
        <v>75</v>
      </c>
      <c r="I51" s="3" t="s">
        <v>35</v>
      </c>
      <c r="J51" s="3" t="s">
        <v>35</v>
      </c>
      <c r="K51" s="6">
        <v>34.799999999999997</v>
      </c>
      <c r="L51" s="6">
        <v>4.5</v>
      </c>
      <c r="M51" s="4" t="s">
        <v>36</v>
      </c>
      <c r="N51" s="4" t="s">
        <v>36</v>
      </c>
      <c r="O51" s="4" t="s">
        <v>36</v>
      </c>
      <c r="P51" s="4" t="s">
        <v>190</v>
      </c>
      <c r="Q51" s="3">
        <v>0</v>
      </c>
      <c r="R51" s="3">
        <v>75</v>
      </c>
      <c r="S51" s="3">
        <v>0</v>
      </c>
      <c r="T51" s="4" t="s">
        <v>61</v>
      </c>
      <c r="U51" s="4" t="s">
        <v>30</v>
      </c>
      <c r="V51" t="s">
        <v>38</v>
      </c>
      <c r="W51" t="s">
        <v>38</v>
      </c>
      <c r="X51" s="3" t="s">
        <v>35</v>
      </c>
      <c r="Y51" s="3" t="s">
        <v>35</v>
      </c>
      <c r="Z51" s="3">
        <v>0</v>
      </c>
      <c r="AA51" s="3">
        <v>1</v>
      </c>
      <c r="AB51" s="3">
        <v>0</v>
      </c>
      <c r="AC51" s="4" t="s">
        <v>39</v>
      </c>
    </row>
    <row r="52" spans="1:29" x14ac:dyDescent="0.2">
      <c r="A52" s="3">
        <v>51</v>
      </c>
      <c r="B52" s="3" t="s">
        <v>30</v>
      </c>
      <c r="C52" s="3" t="s">
        <v>191</v>
      </c>
      <c r="D52" s="3">
        <v>2010</v>
      </c>
      <c r="E52" s="3" t="s">
        <v>192</v>
      </c>
      <c r="F52" s="3" t="str">
        <f>IF(H52="NULL", "NULL","Retrospective")</f>
        <v>Retrospective</v>
      </c>
      <c r="G52" s="3" t="s">
        <v>193</v>
      </c>
      <c r="H52" s="3">
        <v>1364</v>
      </c>
      <c r="I52" s="3" t="s">
        <v>35</v>
      </c>
      <c r="J52" s="3" t="s">
        <v>35</v>
      </c>
      <c r="K52" s="4" t="s">
        <v>36</v>
      </c>
      <c r="L52" s="5" t="s">
        <v>36</v>
      </c>
      <c r="M52" s="4" t="s">
        <v>36</v>
      </c>
      <c r="N52" s="4" t="s">
        <v>36</v>
      </c>
      <c r="O52" s="4" t="s">
        <v>36</v>
      </c>
      <c r="P52" s="4" t="s">
        <v>36</v>
      </c>
      <c r="Q52" s="3">
        <v>1</v>
      </c>
      <c r="R52" s="3">
        <v>1364</v>
      </c>
      <c r="S52" s="3">
        <v>1</v>
      </c>
      <c r="T52" s="8" t="s">
        <v>194</v>
      </c>
      <c r="U52" s="4">
        <v>58</v>
      </c>
      <c r="V52" t="s">
        <v>38</v>
      </c>
      <c r="W52" t="s">
        <v>38</v>
      </c>
      <c r="X52" s="3" t="s">
        <v>35</v>
      </c>
      <c r="Y52" s="3" t="s">
        <v>35</v>
      </c>
      <c r="Z52" s="3">
        <v>0</v>
      </c>
      <c r="AA52" s="3">
        <v>1</v>
      </c>
      <c r="AB52" s="3">
        <v>1</v>
      </c>
      <c r="AC52" s="4">
        <v>753</v>
      </c>
    </row>
    <row r="53" spans="1:29" x14ac:dyDescent="0.2">
      <c r="A53" s="3">
        <v>52</v>
      </c>
      <c r="B53" s="3" t="s">
        <v>30</v>
      </c>
      <c r="C53" s="3" t="s">
        <v>195</v>
      </c>
      <c r="D53" s="3">
        <v>1994</v>
      </c>
      <c r="E53" s="3" t="s">
        <v>196</v>
      </c>
      <c r="F53" s="3" t="s">
        <v>43</v>
      </c>
      <c r="G53" s="3" t="s">
        <v>34</v>
      </c>
      <c r="H53" s="3">
        <v>28</v>
      </c>
      <c r="I53" s="3" t="s">
        <v>35</v>
      </c>
      <c r="J53" s="3" t="s">
        <v>35</v>
      </c>
      <c r="K53" s="6">
        <v>31</v>
      </c>
      <c r="L53" s="6">
        <v>1.8</v>
      </c>
      <c r="M53" s="4" t="s">
        <v>36</v>
      </c>
      <c r="N53" s="4" t="s">
        <v>36</v>
      </c>
      <c r="O53" s="4" t="s">
        <v>36</v>
      </c>
      <c r="P53" s="4" t="s">
        <v>197</v>
      </c>
      <c r="Q53" s="3">
        <v>0</v>
      </c>
      <c r="R53" s="3">
        <v>28</v>
      </c>
      <c r="S53" s="3">
        <v>0</v>
      </c>
      <c r="T53" s="4" t="s">
        <v>115</v>
      </c>
      <c r="U53" s="4" t="s">
        <v>30</v>
      </c>
      <c r="V53" t="s">
        <v>38</v>
      </c>
      <c r="W53" t="s">
        <v>38</v>
      </c>
      <c r="X53" s="3" t="s">
        <v>35</v>
      </c>
      <c r="Y53" s="3" t="s">
        <v>35</v>
      </c>
      <c r="Z53" s="3">
        <v>0</v>
      </c>
      <c r="AA53" s="3">
        <v>1</v>
      </c>
      <c r="AB53" s="3">
        <v>0</v>
      </c>
      <c r="AC53" s="4" t="s">
        <v>39</v>
      </c>
    </row>
    <row r="54" spans="1:29" x14ac:dyDescent="0.2">
      <c r="A54" s="3">
        <v>53</v>
      </c>
      <c r="B54" s="3" t="s">
        <v>30</v>
      </c>
      <c r="C54" s="3" t="s">
        <v>198</v>
      </c>
      <c r="D54" s="3">
        <v>2012</v>
      </c>
      <c r="E54" s="3" t="s">
        <v>199</v>
      </c>
      <c r="F54" s="3" t="str">
        <f>IF(H54="NULL", "NULL","Retrospective")</f>
        <v>Retrospective</v>
      </c>
      <c r="G54" s="3" t="s">
        <v>34</v>
      </c>
      <c r="H54" s="3">
        <v>959</v>
      </c>
      <c r="I54" s="3" t="s">
        <v>35</v>
      </c>
      <c r="J54" s="3" t="s">
        <v>35</v>
      </c>
      <c r="K54" s="4" t="s">
        <v>36</v>
      </c>
      <c r="L54" s="5" t="s">
        <v>36</v>
      </c>
      <c r="M54" s="4" t="s">
        <v>36</v>
      </c>
      <c r="N54" s="6">
        <v>20</v>
      </c>
      <c r="O54" s="6">
        <v>60</v>
      </c>
      <c r="P54" s="4" t="s">
        <v>36</v>
      </c>
      <c r="Q54" s="3">
        <v>0</v>
      </c>
      <c r="R54" s="3">
        <v>959</v>
      </c>
      <c r="S54" s="3">
        <v>0</v>
      </c>
      <c r="T54" s="4" t="s">
        <v>200</v>
      </c>
      <c r="U54" s="4" t="s">
        <v>30</v>
      </c>
      <c r="V54" t="s">
        <v>38</v>
      </c>
      <c r="W54" t="s">
        <v>38</v>
      </c>
      <c r="X54" s="3" t="s">
        <v>35</v>
      </c>
      <c r="Y54" s="3" t="s">
        <v>35</v>
      </c>
      <c r="Z54" s="3">
        <v>0</v>
      </c>
      <c r="AA54" s="3">
        <v>1</v>
      </c>
      <c r="AB54" s="3">
        <v>0</v>
      </c>
      <c r="AC54" s="4" t="s">
        <v>39</v>
      </c>
    </row>
    <row r="55" spans="1:29" x14ac:dyDescent="0.2">
      <c r="A55" s="3">
        <v>54</v>
      </c>
      <c r="B55" s="3" t="s">
        <v>30</v>
      </c>
      <c r="C55" s="3" t="s">
        <v>201</v>
      </c>
      <c r="D55" s="3">
        <v>1997</v>
      </c>
      <c r="E55" s="3" t="s">
        <v>202</v>
      </c>
      <c r="F55" s="3" t="s">
        <v>43</v>
      </c>
      <c r="G55" s="3" t="s">
        <v>34</v>
      </c>
      <c r="H55" s="3">
        <v>25</v>
      </c>
      <c r="I55" s="3" t="s">
        <v>35</v>
      </c>
      <c r="J55" s="3" t="s">
        <v>35</v>
      </c>
      <c r="K55" s="4" t="s">
        <v>36</v>
      </c>
      <c r="L55" s="5" t="s">
        <v>36</v>
      </c>
      <c r="M55" s="4" t="s">
        <v>36</v>
      </c>
      <c r="N55" s="6">
        <v>34</v>
      </c>
      <c r="O55" s="6">
        <v>59</v>
      </c>
      <c r="P55" s="4" t="s">
        <v>36</v>
      </c>
      <c r="Q55" s="3">
        <v>0</v>
      </c>
      <c r="R55" s="3">
        <v>25</v>
      </c>
      <c r="S55" s="3">
        <v>0</v>
      </c>
      <c r="T55" s="4" t="s">
        <v>71</v>
      </c>
      <c r="U55" s="4" t="s">
        <v>30</v>
      </c>
      <c r="V55" t="s">
        <v>38</v>
      </c>
      <c r="W55" t="s">
        <v>38</v>
      </c>
      <c r="X55" s="3" t="s">
        <v>35</v>
      </c>
      <c r="Y55" s="3" t="s">
        <v>35</v>
      </c>
      <c r="Z55" s="3">
        <v>0</v>
      </c>
      <c r="AA55" s="3">
        <v>1</v>
      </c>
      <c r="AB55" s="3">
        <v>0</v>
      </c>
      <c r="AC55" s="4" t="s">
        <v>39</v>
      </c>
    </row>
    <row r="56" spans="1:29" x14ac:dyDescent="0.2">
      <c r="A56" s="3">
        <v>55</v>
      </c>
      <c r="B56" s="3" t="s">
        <v>30</v>
      </c>
      <c r="C56" s="3" t="s">
        <v>203</v>
      </c>
      <c r="D56" s="3">
        <v>1999</v>
      </c>
      <c r="E56" s="3" t="s">
        <v>204</v>
      </c>
      <c r="F56" s="3" t="s">
        <v>43</v>
      </c>
      <c r="G56" s="3" t="s">
        <v>34</v>
      </c>
      <c r="H56" s="3">
        <v>45</v>
      </c>
      <c r="I56" s="3" t="s">
        <v>35</v>
      </c>
      <c r="J56" s="3" t="s">
        <v>35</v>
      </c>
      <c r="K56" s="4" t="s">
        <v>36</v>
      </c>
      <c r="L56" s="5" t="s">
        <v>36</v>
      </c>
      <c r="M56" s="4" t="s">
        <v>36</v>
      </c>
      <c r="N56" s="6">
        <v>29</v>
      </c>
      <c r="O56" s="6">
        <v>53</v>
      </c>
      <c r="P56" s="4" t="s">
        <v>36</v>
      </c>
      <c r="Q56" s="3">
        <v>0</v>
      </c>
      <c r="R56" s="3">
        <v>45</v>
      </c>
      <c r="S56" s="3">
        <v>0</v>
      </c>
      <c r="T56" s="4" t="s">
        <v>205</v>
      </c>
      <c r="U56" s="4" t="s">
        <v>30</v>
      </c>
      <c r="V56" t="s">
        <v>38</v>
      </c>
      <c r="W56" t="s">
        <v>38</v>
      </c>
      <c r="X56" s="3" t="s">
        <v>35</v>
      </c>
      <c r="Y56" s="3" t="s">
        <v>35</v>
      </c>
      <c r="Z56" s="3">
        <v>0</v>
      </c>
      <c r="AA56" s="3">
        <v>1</v>
      </c>
      <c r="AB56" s="3">
        <v>0</v>
      </c>
      <c r="AC56" s="4" t="s">
        <v>39</v>
      </c>
    </row>
    <row r="57" spans="1:29" x14ac:dyDescent="0.2">
      <c r="A57" s="3">
        <v>56</v>
      </c>
      <c r="B57" s="3" t="s">
        <v>30</v>
      </c>
      <c r="C57" s="3" t="s">
        <v>206</v>
      </c>
      <c r="D57" s="3">
        <v>2001</v>
      </c>
      <c r="E57" s="3" t="s">
        <v>207</v>
      </c>
      <c r="F57" s="3" t="s">
        <v>43</v>
      </c>
      <c r="G57" s="3" t="s">
        <v>34</v>
      </c>
      <c r="H57" s="3">
        <v>368</v>
      </c>
      <c r="I57" s="3" t="s">
        <v>35</v>
      </c>
      <c r="J57" s="3" t="s">
        <v>35</v>
      </c>
      <c r="K57" s="4" t="s">
        <v>36</v>
      </c>
      <c r="L57" s="5" t="s">
        <v>36</v>
      </c>
      <c r="M57" s="4" t="s">
        <v>36</v>
      </c>
      <c r="N57" s="6">
        <v>22</v>
      </c>
      <c r="O57" s="6">
        <v>68</v>
      </c>
      <c r="P57" s="4" t="s">
        <v>36</v>
      </c>
      <c r="Q57" s="3">
        <v>0</v>
      </c>
      <c r="R57" s="3">
        <v>368</v>
      </c>
      <c r="S57" s="3">
        <v>0</v>
      </c>
      <c r="T57" s="4" t="s">
        <v>208</v>
      </c>
      <c r="U57" s="4" t="s">
        <v>30</v>
      </c>
      <c r="V57" t="s">
        <v>38</v>
      </c>
      <c r="W57" t="s">
        <v>38</v>
      </c>
      <c r="X57" s="3" t="s">
        <v>35</v>
      </c>
      <c r="Y57" s="3" t="s">
        <v>35</v>
      </c>
      <c r="Z57" s="3">
        <v>0</v>
      </c>
      <c r="AA57" s="3">
        <v>1</v>
      </c>
      <c r="AB57" s="3">
        <v>0</v>
      </c>
      <c r="AC57" s="4" t="s">
        <v>39</v>
      </c>
    </row>
    <row r="58" spans="1:29" x14ac:dyDescent="0.2">
      <c r="A58" s="3">
        <v>57</v>
      </c>
      <c r="B58" s="3" t="s">
        <v>30</v>
      </c>
      <c r="C58" s="3" t="s">
        <v>209</v>
      </c>
      <c r="D58" s="3">
        <v>1997</v>
      </c>
      <c r="E58" s="3" t="s">
        <v>210</v>
      </c>
      <c r="F58" s="3" t="s">
        <v>43</v>
      </c>
      <c r="G58" s="3" t="s">
        <v>34</v>
      </c>
      <c r="H58" s="3">
        <v>8</v>
      </c>
      <c r="I58" s="3" t="s">
        <v>35</v>
      </c>
      <c r="J58" s="3" t="s">
        <v>35</v>
      </c>
      <c r="K58" s="4" t="s">
        <v>36</v>
      </c>
      <c r="L58" s="5" t="s">
        <v>36</v>
      </c>
      <c r="M58" s="4" t="s">
        <v>36</v>
      </c>
      <c r="N58" s="6">
        <v>36</v>
      </c>
      <c r="O58" s="6">
        <v>70</v>
      </c>
      <c r="P58" s="4" t="s">
        <v>36</v>
      </c>
      <c r="Q58" s="3">
        <v>0</v>
      </c>
      <c r="R58" s="3">
        <v>8</v>
      </c>
      <c r="S58" s="3">
        <v>0</v>
      </c>
      <c r="T58" s="4" t="s">
        <v>211</v>
      </c>
      <c r="U58" s="4" t="s">
        <v>30</v>
      </c>
      <c r="V58" t="s">
        <v>38</v>
      </c>
      <c r="W58" t="s">
        <v>38</v>
      </c>
      <c r="X58" s="3" t="s">
        <v>35</v>
      </c>
      <c r="Y58" s="3" t="s">
        <v>35</v>
      </c>
      <c r="Z58" s="3">
        <v>0</v>
      </c>
      <c r="AA58" s="3">
        <v>1</v>
      </c>
      <c r="AB58" s="3">
        <v>0</v>
      </c>
      <c r="AC58" s="4" t="s">
        <v>39</v>
      </c>
    </row>
    <row r="59" spans="1:29" x14ac:dyDescent="0.2">
      <c r="A59" s="3">
        <v>58</v>
      </c>
      <c r="B59" s="3" t="s">
        <v>30</v>
      </c>
      <c r="C59" s="3" t="s">
        <v>212</v>
      </c>
      <c r="D59" s="3">
        <v>1990</v>
      </c>
      <c r="E59" s="3" t="s">
        <v>213</v>
      </c>
      <c r="F59" s="3" t="str">
        <f>IF(H59="NULL", "NULL","Retrospective")</f>
        <v>Retrospective</v>
      </c>
      <c r="G59" s="3" t="s">
        <v>214</v>
      </c>
      <c r="H59" s="3">
        <v>1429</v>
      </c>
      <c r="I59" s="3" t="s">
        <v>35</v>
      </c>
      <c r="J59" s="3" t="s">
        <v>35</v>
      </c>
      <c r="K59" s="4" t="s">
        <v>36</v>
      </c>
      <c r="L59" s="5" t="s">
        <v>36</v>
      </c>
      <c r="M59" s="4" t="s">
        <v>36</v>
      </c>
      <c r="N59" s="6">
        <v>36</v>
      </c>
      <c r="O59" s="6">
        <v>62</v>
      </c>
      <c r="P59" s="4" t="s">
        <v>36</v>
      </c>
      <c r="Q59" s="3">
        <v>7</v>
      </c>
      <c r="R59" s="3">
        <v>1429</v>
      </c>
      <c r="S59" s="3">
        <v>7</v>
      </c>
      <c r="T59" s="8" t="s">
        <v>215</v>
      </c>
      <c r="U59" s="4" t="s">
        <v>216</v>
      </c>
      <c r="V59" s="3" t="s">
        <v>38</v>
      </c>
      <c r="W59" t="s">
        <v>38</v>
      </c>
      <c r="X59" s="3" t="s">
        <v>35</v>
      </c>
      <c r="Y59" s="3" t="s">
        <v>35</v>
      </c>
      <c r="Z59" s="3">
        <v>0</v>
      </c>
      <c r="AA59" s="3">
        <v>1</v>
      </c>
      <c r="AB59" s="3">
        <v>1</v>
      </c>
      <c r="AC59" s="4">
        <v>749</v>
      </c>
    </row>
    <row r="60" spans="1:29" x14ac:dyDescent="0.2">
      <c r="A60" s="3">
        <v>59</v>
      </c>
      <c r="B60" s="3" t="s">
        <v>30</v>
      </c>
      <c r="C60" s="3" t="s">
        <v>217</v>
      </c>
      <c r="D60" s="3">
        <v>2009</v>
      </c>
      <c r="E60" s="3" t="s">
        <v>218</v>
      </c>
      <c r="F60" s="3" t="str">
        <f>IF(H60="NULL", "NULL","Retrospective")</f>
        <v>Retrospective</v>
      </c>
      <c r="G60" s="3" t="s">
        <v>219</v>
      </c>
      <c r="H60" s="3">
        <v>1297</v>
      </c>
      <c r="I60" s="3" t="s">
        <v>35</v>
      </c>
      <c r="J60" s="3" t="s">
        <v>35</v>
      </c>
      <c r="K60" s="6">
        <v>48</v>
      </c>
      <c r="L60" s="5" t="s">
        <v>36</v>
      </c>
      <c r="M60" s="4" t="s">
        <v>36</v>
      </c>
      <c r="N60" s="6">
        <v>34</v>
      </c>
      <c r="O60" s="6">
        <v>77</v>
      </c>
      <c r="P60" s="4" t="s">
        <v>36</v>
      </c>
      <c r="Q60" s="3">
        <v>3</v>
      </c>
      <c r="R60" s="3">
        <v>1297</v>
      </c>
      <c r="S60" s="3">
        <v>3</v>
      </c>
      <c r="T60" s="8" t="s">
        <v>220</v>
      </c>
      <c r="U60" s="4" t="s">
        <v>221</v>
      </c>
      <c r="V60" s="3" t="s">
        <v>38</v>
      </c>
      <c r="W60" t="s">
        <v>38</v>
      </c>
      <c r="X60" s="3" t="s">
        <v>35</v>
      </c>
      <c r="Y60" s="3" t="s">
        <v>35</v>
      </c>
      <c r="Z60" s="3">
        <v>0</v>
      </c>
      <c r="AA60" s="3">
        <v>1</v>
      </c>
      <c r="AB60" s="3">
        <v>1</v>
      </c>
      <c r="AC60" s="4">
        <v>372</v>
      </c>
    </row>
    <row r="61" spans="1:29" x14ac:dyDescent="0.2">
      <c r="A61" s="3">
        <v>60</v>
      </c>
      <c r="B61" s="3" t="s">
        <v>30</v>
      </c>
      <c r="C61" s="3" t="s">
        <v>222</v>
      </c>
      <c r="D61" s="3">
        <v>2009</v>
      </c>
      <c r="E61" s="3" t="s">
        <v>223</v>
      </c>
      <c r="F61" s="3" t="s">
        <v>53</v>
      </c>
      <c r="G61" s="3" t="s">
        <v>34</v>
      </c>
      <c r="H61" s="3">
        <v>18</v>
      </c>
      <c r="I61" s="3" t="s">
        <v>35</v>
      </c>
      <c r="J61" s="3" t="s">
        <v>35</v>
      </c>
      <c r="K61" s="4" t="s">
        <v>36</v>
      </c>
      <c r="L61" s="5" t="s">
        <v>36</v>
      </c>
      <c r="M61" s="4" t="s">
        <v>36</v>
      </c>
      <c r="N61" s="4" t="s">
        <v>36</v>
      </c>
      <c r="O61" s="4" t="s">
        <v>36</v>
      </c>
      <c r="P61" s="4" t="s">
        <v>36</v>
      </c>
      <c r="Q61" s="3">
        <v>0</v>
      </c>
      <c r="R61" s="3">
        <v>18</v>
      </c>
      <c r="S61" s="3">
        <v>0</v>
      </c>
      <c r="T61" s="4" t="s">
        <v>224</v>
      </c>
      <c r="U61" s="4" t="s">
        <v>30</v>
      </c>
      <c r="V61" t="s">
        <v>38</v>
      </c>
      <c r="W61" t="s">
        <v>38</v>
      </c>
      <c r="X61" s="3" t="s">
        <v>35</v>
      </c>
      <c r="Y61" s="3" t="s">
        <v>35</v>
      </c>
      <c r="Z61" s="3">
        <v>0</v>
      </c>
      <c r="AA61" s="3">
        <v>1</v>
      </c>
      <c r="AB61" s="3">
        <v>0</v>
      </c>
      <c r="AC61" s="4" t="s">
        <v>39</v>
      </c>
    </row>
    <row r="62" spans="1:29" x14ac:dyDescent="0.2">
      <c r="A62" s="3">
        <v>61</v>
      </c>
      <c r="B62" s="3" t="s">
        <v>30</v>
      </c>
      <c r="C62" s="3" t="s">
        <v>225</v>
      </c>
      <c r="D62" s="3">
        <v>2008</v>
      </c>
      <c r="E62" s="3" t="s">
        <v>226</v>
      </c>
      <c r="F62" s="3" t="s">
        <v>53</v>
      </c>
      <c r="G62" s="3" t="s">
        <v>34</v>
      </c>
      <c r="H62" s="3">
        <v>66</v>
      </c>
      <c r="I62" s="3" t="s">
        <v>35</v>
      </c>
      <c r="J62" s="3" t="s">
        <v>35</v>
      </c>
      <c r="K62" s="6">
        <v>46.5</v>
      </c>
      <c r="L62" s="5" t="s">
        <v>36</v>
      </c>
      <c r="M62" s="4" t="s">
        <v>36</v>
      </c>
      <c r="N62" s="4" t="s">
        <v>36</v>
      </c>
      <c r="O62" s="4" t="s">
        <v>36</v>
      </c>
      <c r="P62" s="4" t="s">
        <v>36</v>
      </c>
      <c r="Q62" s="3">
        <v>0</v>
      </c>
      <c r="R62" s="3">
        <v>66</v>
      </c>
      <c r="S62" s="3">
        <v>0</v>
      </c>
      <c r="T62" s="4" t="s">
        <v>227</v>
      </c>
      <c r="U62" s="4" t="s">
        <v>30</v>
      </c>
      <c r="V62" t="s">
        <v>38</v>
      </c>
      <c r="W62" t="s">
        <v>38</v>
      </c>
      <c r="X62" s="3" t="s">
        <v>35</v>
      </c>
      <c r="Y62" s="3" t="s">
        <v>35</v>
      </c>
      <c r="Z62" s="3">
        <v>0</v>
      </c>
      <c r="AA62" s="3">
        <v>1</v>
      </c>
      <c r="AB62" s="3">
        <v>0</v>
      </c>
      <c r="AC62" s="4" t="s">
        <v>39</v>
      </c>
    </row>
    <row r="63" spans="1:29" x14ac:dyDescent="0.2">
      <c r="A63" s="3">
        <v>62</v>
      </c>
      <c r="B63" s="3" t="s">
        <v>30</v>
      </c>
      <c r="C63" s="3" t="s">
        <v>228</v>
      </c>
      <c r="D63" s="3">
        <v>2010</v>
      </c>
      <c r="E63" s="3" t="s">
        <v>229</v>
      </c>
      <c r="F63" s="3" t="s">
        <v>53</v>
      </c>
      <c r="G63" s="3" t="s">
        <v>34</v>
      </c>
      <c r="H63" s="3">
        <v>160</v>
      </c>
      <c r="I63" s="3" t="s">
        <v>35</v>
      </c>
      <c r="J63" s="3" t="s">
        <v>35</v>
      </c>
      <c r="K63" s="6">
        <v>37.340000000000003</v>
      </c>
      <c r="L63" s="5" t="s">
        <v>36</v>
      </c>
      <c r="M63" s="4" t="s">
        <v>36</v>
      </c>
      <c r="N63" s="4" t="s">
        <v>36</v>
      </c>
      <c r="O63" s="4" t="s">
        <v>36</v>
      </c>
      <c r="P63" s="4">
        <v>38.11</v>
      </c>
      <c r="Q63" s="3">
        <v>0</v>
      </c>
      <c r="R63" s="3">
        <v>160</v>
      </c>
      <c r="S63" s="3">
        <v>0</v>
      </c>
      <c r="T63" s="4" t="s">
        <v>230</v>
      </c>
      <c r="U63" s="4" t="s">
        <v>30</v>
      </c>
      <c r="V63" t="s">
        <v>38</v>
      </c>
      <c r="W63" t="s">
        <v>38</v>
      </c>
      <c r="X63" s="3" t="s">
        <v>35</v>
      </c>
      <c r="Y63" s="3" t="s">
        <v>35</v>
      </c>
      <c r="Z63" s="3">
        <v>0</v>
      </c>
      <c r="AA63" s="3">
        <v>1</v>
      </c>
      <c r="AB63" s="3">
        <v>1</v>
      </c>
      <c r="AC63" s="4">
        <v>342</v>
      </c>
    </row>
    <row r="64" spans="1:29" x14ac:dyDescent="0.2">
      <c r="A64" s="3">
        <v>63</v>
      </c>
      <c r="B64" s="3" t="s">
        <v>30</v>
      </c>
      <c r="C64" s="3" t="s">
        <v>231</v>
      </c>
      <c r="D64" s="3">
        <v>2011</v>
      </c>
      <c r="E64" s="3" t="s">
        <v>232</v>
      </c>
      <c r="F64" s="3" t="s">
        <v>43</v>
      </c>
      <c r="G64" s="3" t="s">
        <v>34</v>
      </c>
      <c r="H64" s="3">
        <v>167</v>
      </c>
      <c r="I64" s="3" t="s">
        <v>35</v>
      </c>
      <c r="J64" s="3" t="s">
        <v>35</v>
      </c>
      <c r="K64" s="4" t="s">
        <v>36</v>
      </c>
      <c r="L64" s="5" t="s">
        <v>36</v>
      </c>
      <c r="M64" s="4" t="s">
        <v>36</v>
      </c>
      <c r="N64" s="6">
        <v>25</v>
      </c>
      <c r="O64" s="6">
        <v>43</v>
      </c>
      <c r="P64" s="4" t="s">
        <v>36</v>
      </c>
      <c r="Q64" s="3">
        <v>0</v>
      </c>
      <c r="R64" s="3">
        <v>167</v>
      </c>
      <c r="S64" s="3">
        <v>0</v>
      </c>
      <c r="T64" s="4" t="s">
        <v>233</v>
      </c>
      <c r="U64" s="4" t="s">
        <v>30</v>
      </c>
      <c r="V64" t="s">
        <v>38</v>
      </c>
      <c r="W64" t="s">
        <v>38</v>
      </c>
      <c r="X64" s="3" t="s">
        <v>35</v>
      </c>
      <c r="Y64" s="3" t="s">
        <v>35</v>
      </c>
      <c r="Z64" s="3">
        <v>0</v>
      </c>
      <c r="AA64" s="3">
        <v>1</v>
      </c>
      <c r="AB64" s="3">
        <v>0</v>
      </c>
      <c r="AC64" s="4" t="s">
        <v>39</v>
      </c>
    </row>
    <row r="65" spans="1:29" x14ac:dyDescent="0.2">
      <c r="A65" s="3">
        <v>64</v>
      </c>
      <c r="B65" s="3" t="s">
        <v>30</v>
      </c>
      <c r="C65" s="3" t="s">
        <v>242</v>
      </c>
      <c r="D65" s="3">
        <v>2004</v>
      </c>
      <c r="E65" s="3" t="s">
        <v>243</v>
      </c>
      <c r="F65" s="3" t="s">
        <v>43</v>
      </c>
      <c r="G65" s="3" t="s">
        <v>34</v>
      </c>
      <c r="H65" s="3">
        <v>486</v>
      </c>
      <c r="I65" s="3" t="s">
        <v>35</v>
      </c>
      <c r="J65" s="3" t="s">
        <v>35</v>
      </c>
      <c r="K65" s="4" t="s">
        <v>36</v>
      </c>
      <c r="L65" s="5" t="s">
        <v>36</v>
      </c>
      <c r="M65" s="4" t="s">
        <v>36</v>
      </c>
      <c r="N65" s="6">
        <v>27</v>
      </c>
      <c r="O65" s="6">
        <v>49</v>
      </c>
      <c r="P65" s="4" t="s">
        <v>36</v>
      </c>
      <c r="Q65" s="3">
        <v>0</v>
      </c>
      <c r="R65" s="3">
        <v>486</v>
      </c>
      <c r="S65" s="3">
        <v>0</v>
      </c>
      <c r="T65" s="4" t="s">
        <v>244</v>
      </c>
      <c r="U65" s="4" t="s">
        <v>30</v>
      </c>
      <c r="V65" t="s">
        <v>38</v>
      </c>
      <c r="W65" t="s">
        <v>38</v>
      </c>
      <c r="X65" s="3" t="s">
        <v>35</v>
      </c>
      <c r="Y65" s="3" t="s">
        <v>35</v>
      </c>
      <c r="Z65" s="3">
        <v>0</v>
      </c>
      <c r="AA65" s="3">
        <v>1</v>
      </c>
      <c r="AB65" s="3">
        <v>0</v>
      </c>
      <c r="AC65" s="4" t="s">
        <v>39</v>
      </c>
    </row>
    <row r="66" spans="1:29" x14ac:dyDescent="0.2">
      <c r="A66" s="3">
        <v>65</v>
      </c>
      <c r="B66" s="3" t="s">
        <v>30</v>
      </c>
      <c r="C66" s="3" t="s">
        <v>245</v>
      </c>
      <c r="D66" s="3">
        <v>2004</v>
      </c>
      <c r="E66" s="3" t="s">
        <v>246</v>
      </c>
      <c r="F66" s="3" t="str">
        <f>IF(H66="NULL", "NULL","Retrospective")</f>
        <v>Retrospective</v>
      </c>
      <c r="G66" s="3" t="s">
        <v>34</v>
      </c>
      <c r="H66" s="3">
        <v>54</v>
      </c>
      <c r="I66" s="3" t="s">
        <v>35</v>
      </c>
      <c r="J66" s="3" t="s">
        <v>35</v>
      </c>
      <c r="K66" s="6">
        <v>47.3</v>
      </c>
      <c r="L66" s="5" t="s">
        <v>36</v>
      </c>
      <c r="M66" s="4" t="s">
        <v>36</v>
      </c>
      <c r="N66" s="6">
        <v>34</v>
      </c>
      <c r="O66" s="6">
        <v>66</v>
      </c>
      <c r="P66" s="4" t="s">
        <v>36</v>
      </c>
      <c r="Q66" s="3">
        <v>0</v>
      </c>
      <c r="R66" s="3">
        <v>54</v>
      </c>
      <c r="S66" s="3">
        <v>0</v>
      </c>
      <c r="T66" s="4" t="s">
        <v>247</v>
      </c>
      <c r="U66" s="4" t="s">
        <v>30</v>
      </c>
      <c r="V66" t="s">
        <v>38</v>
      </c>
      <c r="W66" t="s">
        <v>38</v>
      </c>
      <c r="X66" s="3" t="s">
        <v>35</v>
      </c>
      <c r="Y66" s="3" t="s">
        <v>35</v>
      </c>
      <c r="Z66" s="3">
        <v>0</v>
      </c>
      <c r="AA66" s="3">
        <v>1</v>
      </c>
      <c r="AB66" s="3">
        <v>0</v>
      </c>
      <c r="AC66" s="4" t="s">
        <v>39</v>
      </c>
    </row>
    <row r="67" spans="1:29" x14ac:dyDescent="0.2">
      <c r="A67" s="3">
        <v>66</v>
      </c>
      <c r="B67" s="3" t="s">
        <v>30</v>
      </c>
      <c r="C67" s="3" t="s">
        <v>248</v>
      </c>
      <c r="D67" s="3">
        <v>2004</v>
      </c>
      <c r="E67" s="3" t="s">
        <v>249</v>
      </c>
      <c r="F67" s="3" t="str">
        <f>IF(H67="NULL", "NULL","Retrospective")</f>
        <v>Retrospective</v>
      </c>
      <c r="G67" s="3" t="s">
        <v>34</v>
      </c>
      <c r="H67" s="3">
        <v>118</v>
      </c>
      <c r="I67" s="3" t="s">
        <v>35</v>
      </c>
      <c r="J67" s="3" t="s">
        <v>35</v>
      </c>
      <c r="K67" s="6">
        <v>47.5</v>
      </c>
      <c r="L67" s="5" t="s">
        <v>36</v>
      </c>
      <c r="M67" s="4" t="s">
        <v>36</v>
      </c>
      <c r="N67" s="4" t="s">
        <v>36</v>
      </c>
      <c r="O67" s="4" t="s">
        <v>36</v>
      </c>
      <c r="P67" s="4" t="s">
        <v>36</v>
      </c>
      <c r="Q67" s="3">
        <v>0</v>
      </c>
      <c r="R67" s="3">
        <v>118</v>
      </c>
      <c r="S67" s="3">
        <v>0</v>
      </c>
      <c r="T67" s="4" t="s">
        <v>250</v>
      </c>
      <c r="U67" s="4" t="s">
        <v>30</v>
      </c>
      <c r="V67" t="s">
        <v>38</v>
      </c>
      <c r="W67" t="s">
        <v>38</v>
      </c>
      <c r="X67" s="3" t="s">
        <v>35</v>
      </c>
      <c r="Y67" s="3" t="s">
        <v>35</v>
      </c>
      <c r="Z67" s="3">
        <v>0</v>
      </c>
      <c r="AA67" s="3">
        <v>1</v>
      </c>
      <c r="AB67" s="3">
        <v>0</v>
      </c>
      <c r="AC67" s="4" t="s">
        <v>39</v>
      </c>
    </row>
    <row r="68" spans="1:29" x14ac:dyDescent="0.2">
      <c r="A68" s="3">
        <v>67</v>
      </c>
      <c r="B68" s="3" t="s">
        <v>30</v>
      </c>
      <c r="C68" s="3" t="s">
        <v>251</v>
      </c>
      <c r="D68" s="3">
        <v>1996</v>
      </c>
      <c r="E68" s="3" t="s">
        <v>252</v>
      </c>
      <c r="F68" s="3" t="s">
        <v>53</v>
      </c>
      <c r="G68" s="3" t="s">
        <v>34</v>
      </c>
      <c r="H68" s="3">
        <v>40</v>
      </c>
      <c r="I68" s="3" t="s">
        <v>35</v>
      </c>
      <c r="J68" s="3" t="s">
        <v>35</v>
      </c>
      <c r="K68" s="4" t="s">
        <v>36</v>
      </c>
      <c r="L68" s="5" t="s">
        <v>36</v>
      </c>
      <c r="M68" s="4" t="s">
        <v>36</v>
      </c>
      <c r="N68" s="6">
        <v>22</v>
      </c>
      <c r="O68" s="6">
        <v>44</v>
      </c>
      <c r="P68" s="4" t="s">
        <v>36</v>
      </c>
      <c r="Q68" s="3">
        <v>0</v>
      </c>
      <c r="R68" s="3">
        <v>40</v>
      </c>
      <c r="S68" s="3">
        <v>0</v>
      </c>
      <c r="T68" s="4" t="s">
        <v>150</v>
      </c>
      <c r="U68" s="4" t="s">
        <v>30</v>
      </c>
      <c r="V68" t="s">
        <v>38</v>
      </c>
      <c r="W68" t="s">
        <v>38</v>
      </c>
      <c r="X68" s="3" t="s">
        <v>35</v>
      </c>
      <c r="Y68" s="3" t="s">
        <v>35</v>
      </c>
      <c r="Z68" s="3">
        <v>0</v>
      </c>
      <c r="AA68" s="3">
        <v>1</v>
      </c>
      <c r="AB68" s="3">
        <v>0</v>
      </c>
      <c r="AC68" s="4" t="s">
        <v>39</v>
      </c>
    </row>
    <row r="69" spans="1:29" x14ac:dyDescent="0.2">
      <c r="A69" s="3">
        <v>68</v>
      </c>
      <c r="B69" s="3" t="s">
        <v>30</v>
      </c>
      <c r="C69" s="3" t="s">
        <v>253</v>
      </c>
      <c r="D69" s="3">
        <v>2012</v>
      </c>
      <c r="E69" s="3" t="s">
        <v>254</v>
      </c>
      <c r="F69" s="3" t="str">
        <f>IF(H69="NULL", "NULL","Retrospective")</f>
        <v>Retrospective</v>
      </c>
      <c r="G69" s="3" t="s">
        <v>34</v>
      </c>
      <c r="H69" s="3">
        <v>59</v>
      </c>
      <c r="I69" s="3" t="s">
        <v>35</v>
      </c>
      <c r="J69" s="3" t="s">
        <v>35</v>
      </c>
      <c r="K69" s="6">
        <v>34.700000000000003</v>
      </c>
      <c r="L69" s="5" t="s">
        <v>36</v>
      </c>
      <c r="M69" s="4" t="s">
        <v>36</v>
      </c>
      <c r="N69" s="4" t="s">
        <v>36</v>
      </c>
      <c r="O69" s="4" t="s">
        <v>36</v>
      </c>
      <c r="P69" s="4">
        <v>35.299999999999997</v>
      </c>
      <c r="Q69" s="3">
        <v>0</v>
      </c>
      <c r="R69" s="3">
        <v>59</v>
      </c>
      <c r="S69" s="3">
        <v>0</v>
      </c>
      <c r="T69" s="4" t="s">
        <v>255</v>
      </c>
      <c r="U69" s="4" t="s">
        <v>30</v>
      </c>
      <c r="V69" t="s">
        <v>38</v>
      </c>
      <c r="W69" t="s">
        <v>38</v>
      </c>
      <c r="X69" s="3" t="s">
        <v>35</v>
      </c>
      <c r="Y69" s="3" t="s">
        <v>35</v>
      </c>
      <c r="Z69" s="3">
        <v>0</v>
      </c>
      <c r="AA69" s="3">
        <v>1</v>
      </c>
      <c r="AB69" s="3">
        <v>1</v>
      </c>
      <c r="AC69" s="4">
        <v>896</v>
      </c>
    </row>
    <row r="70" spans="1:29" x14ac:dyDescent="0.2">
      <c r="A70" s="3">
        <v>69</v>
      </c>
      <c r="B70" s="3" t="s">
        <v>30</v>
      </c>
      <c r="C70" s="3" t="s">
        <v>256</v>
      </c>
      <c r="D70" s="3">
        <v>2006</v>
      </c>
      <c r="E70" s="3" t="s">
        <v>257</v>
      </c>
      <c r="F70" s="3" t="s">
        <v>43</v>
      </c>
      <c r="G70" s="3" t="s">
        <v>34</v>
      </c>
      <c r="H70" s="3">
        <v>80</v>
      </c>
      <c r="I70" s="3" t="s">
        <v>35</v>
      </c>
      <c r="J70" s="3" t="s">
        <v>35</v>
      </c>
      <c r="K70" s="6">
        <v>33.5</v>
      </c>
      <c r="L70" s="5" t="s">
        <v>36</v>
      </c>
      <c r="M70" s="4" t="s">
        <v>36</v>
      </c>
      <c r="N70" s="6">
        <v>25</v>
      </c>
      <c r="O70" s="6">
        <v>39</v>
      </c>
      <c r="P70" s="4" t="s">
        <v>36</v>
      </c>
      <c r="Q70" s="3">
        <v>0</v>
      </c>
      <c r="R70" s="3">
        <v>80</v>
      </c>
      <c r="S70" s="3">
        <v>0</v>
      </c>
      <c r="T70" s="4" t="s">
        <v>80</v>
      </c>
      <c r="U70" s="4" t="s">
        <v>30</v>
      </c>
      <c r="V70" t="s">
        <v>38</v>
      </c>
      <c r="W70" t="s">
        <v>38</v>
      </c>
      <c r="X70" s="3" t="s">
        <v>35</v>
      </c>
      <c r="Y70" s="3" t="s">
        <v>35</v>
      </c>
      <c r="Z70" s="3">
        <v>0</v>
      </c>
      <c r="AA70" s="3">
        <v>1</v>
      </c>
      <c r="AB70" s="3">
        <v>0</v>
      </c>
      <c r="AC70" s="4" t="s">
        <v>39</v>
      </c>
    </row>
    <row r="71" spans="1:29" x14ac:dyDescent="0.2">
      <c r="A71" s="3">
        <v>70</v>
      </c>
      <c r="B71" s="3" t="s">
        <v>30</v>
      </c>
      <c r="C71" s="3" t="s">
        <v>258</v>
      </c>
      <c r="D71" s="3">
        <v>1999</v>
      </c>
      <c r="E71" s="3" t="s">
        <v>259</v>
      </c>
      <c r="F71" s="3" t="s">
        <v>53</v>
      </c>
      <c r="G71" s="3" t="s">
        <v>34</v>
      </c>
      <c r="H71" s="3">
        <v>90</v>
      </c>
      <c r="I71" s="3" t="s">
        <v>35</v>
      </c>
      <c r="J71" s="3" t="s">
        <v>35</v>
      </c>
      <c r="K71" s="4" t="s">
        <v>36</v>
      </c>
      <c r="L71" s="5" t="s">
        <v>36</v>
      </c>
      <c r="M71" s="4" t="s">
        <v>36</v>
      </c>
      <c r="N71" s="6">
        <v>35</v>
      </c>
      <c r="O71" s="6">
        <v>54</v>
      </c>
      <c r="P71" s="4" t="s">
        <v>36</v>
      </c>
      <c r="Q71" s="3">
        <v>0</v>
      </c>
      <c r="R71" s="3">
        <v>90</v>
      </c>
      <c r="S71" s="3">
        <v>0</v>
      </c>
      <c r="T71" s="4" t="s">
        <v>260</v>
      </c>
      <c r="U71" s="4" t="s">
        <v>30</v>
      </c>
      <c r="V71" t="s">
        <v>38</v>
      </c>
      <c r="W71" t="s">
        <v>38</v>
      </c>
      <c r="X71" s="3" t="s">
        <v>35</v>
      </c>
      <c r="Y71" s="3" t="s">
        <v>35</v>
      </c>
      <c r="Z71" s="3">
        <v>0</v>
      </c>
      <c r="AA71" s="3">
        <v>1</v>
      </c>
      <c r="AB71" s="3">
        <v>0</v>
      </c>
      <c r="AC71" s="4" t="s">
        <v>39</v>
      </c>
    </row>
    <row r="72" spans="1:29" x14ac:dyDescent="0.2">
      <c r="A72" s="3">
        <v>71</v>
      </c>
      <c r="B72" s="3" t="s">
        <v>30</v>
      </c>
      <c r="C72" s="3" t="s">
        <v>261</v>
      </c>
      <c r="D72" s="3">
        <v>1995</v>
      </c>
      <c r="E72" s="3" t="s">
        <v>262</v>
      </c>
      <c r="F72" s="3" t="str">
        <f>IF(H72="NULL", "NULL","Retrospective")</f>
        <v>Retrospective</v>
      </c>
      <c r="G72" s="3" t="s">
        <v>34</v>
      </c>
      <c r="H72" s="3">
        <v>215</v>
      </c>
      <c r="I72" s="3" t="s">
        <v>35</v>
      </c>
      <c r="J72" s="3" t="s">
        <v>35</v>
      </c>
      <c r="K72" s="6">
        <v>36</v>
      </c>
      <c r="L72" s="5" t="s">
        <v>36</v>
      </c>
      <c r="M72" s="4" t="s">
        <v>36</v>
      </c>
      <c r="N72" s="6">
        <v>23</v>
      </c>
      <c r="O72" s="6">
        <v>54</v>
      </c>
      <c r="P72" s="4" t="s">
        <v>36</v>
      </c>
      <c r="Q72" s="3">
        <v>0</v>
      </c>
      <c r="R72" s="3">
        <v>215</v>
      </c>
      <c r="S72" s="3">
        <v>0</v>
      </c>
      <c r="T72" s="4" t="s">
        <v>263</v>
      </c>
      <c r="U72" s="4" t="s">
        <v>30</v>
      </c>
      <c r="V72" t="s">
        <v>38</v>
      </c>
      <c r="W72" t="s">
        <v>38</v>
      </c>
      <c r="X72" s="3" t="s">
        <v>35</v>
      </c>
      <c r="Y72" s="3" t="s">
        <v>35</v>
      </c>
      <c r="Z72" s="3">
        <v>0</v>
      </c>
      <c r="AA72" s="3">
        <v>1</v>
      </c>
      <c r="AB72" s="3">
        <v>1</v>
      </c>
      <c r="AC72" s="4">
        <v>656</v>
      </c>
    </row>
    <row r="73" spans="1:29" x14ac:dyDescent="0.2">
      <c r="A73" s="3">
        <v>72</v>
      </c>
      <c r="B73" s="3" t="s">
        <v>30</v>
      </c>
      <c r="C73" s="3" t="s">
        <v>264</v>
      </c>
      <c r="D73" s="3">
        <v>1995</v>
      </c>
      <c r="E73" s="3" t="s">
        <v>265</v>
      </c>
      <c r="F73" s="3" t="str">
        <f>IF(H73="NULL", "NULL","Retrospective")</f>
        <v>Retrospective</v>
      </c>
      <c r="G73" s="3" t="s">
        <v>266</v>
      </c>
      <c r="H73" s="3">
        <v>500</v>
      </c>
      <c r="I73" s="3" t="s">
        <v>35</v>
      </c>
      <c r="J73" s="3" t="s">
        <v>35</v>
      </c>
      <c r="K73" s="6">
        <v>43.2</v>
      </c>
      <c r="L73" s="5" t="s">
        <v>36</v>
      </c>
      <c r="M73" s="4" t="s">
        <v>36</v>
      </c>
      <c r="N73" s="6">
        <v>21</v>
      </c>
      <c r="O73" s="6">
        <v>69</v>
      </c>
      <c r="P73" s="4" t="s">
        <v>36</v>
      </c>
      <c r="Q73" s="3">
        <v>1</v>
      </c>
      <c r="R73" s="3">
        <v>500</v>
      </c>
      <c r="S73" s="3">
        <v>1</v>
      </c>
      <c r="T73" s="8" t="s">
        <v>267</v>
      </c>
      <c r="U73" s="4" t="s">
        <v>36</v>
      </c>
      <c r="V73" s="3" t="s">
        <v>268</v>
      </c>
      <c r="W73" t="s">
        <v>38</v>
      </c>
      <c r="X73" s="3" t="s">
        <v>35</v>
      </c>
      <c r="Y73" s="3" t="s">
        <v>35</v>
      </c>
      <c r="Z73" s="3">
        <v>0</v>
      </c>
      <c r="AA73" s="3">
        <v>1</v>
      </c>
      <c r="AB73" s="3">
        <v>1</v>
      </c>
      <c r="AC73" s="4">
        <v>667</v>
      </c>
    </row>
    <row r="74" spans="1:29" x14ac:dyDescent="0.2">
      <c r="A74" s="3">
        <v>73</v>
      </c>
      <c r="B74" s="3" t="s">
        <v>30</v>
      </c>
      <c r="C74" s="3" t="s">
        <v>269</v>
      </c>
      <c r="D74" s="3">
        <v>2001</v>
      </c>
      <c r="E74" s="3" t="s">
        <v>270</v>
      </c>
      <c r="F74" s="3" t="s">
        <v>43</v>
      </c>
      <c r="G74" s="3" t="s">
        <v>34</v>
      </c>
      <c r="H74" s="3">
        <v>69</v>
      </c>
      <c r="I74" s="3" t="s">
        <v>35</v>
      </c>
      <c r="J74" s="3" t="s">
        <v>35</v>
      </c>
      <c r="K74" s="6">
        <v>43.9</v>
      </c>
      <c r="L74" s="5" t="s">
        <v>36</v>
      </c>
      <c r="M74" s="4" t="s">
        <v>36</v>
      </c>
      <c r="N74" s="4" t="s">
        <v>36</v>
      </c>
      <c r="O74" s="4" t="s">
        <v>36</v>
      </c>
      <c r="P74" s="4">
        <v>47.3</v>
      </c>
      <c r="Q74" s="3">
        <v>0</v>
      </c>
      <c r="R74" s="3">
        <v>69</v>
      </c>
      <c r="S74" s="3">
        <v>0</v>
      </c>
      <c r="T74" s="4" t="s">
        <v>271</v>
      </c>
      <c r="U74" s="4" t="s">
        <v>30</v>
      </c>
      <c r="V74" t="s">
        <v>38</v>
      </c>
      <c r="W74" t="s">
        <v>38</v>
      </c>
      <c r="X74" s="3" t="s">
        <v>35</v>
      </c>
      <c r="Y74" s="3" t="s">
        <v>35</v>
      </c>
      <c r="Z74" s="3">
        <v>0</v>
      </c>
      <c r="AA74" s="3">
        <v>1</v>
      </c>
      <c r="AB74" s="3">
        <v>0</v>
      </c>
      <c r="AC74" s="4" t="s">
        <v>39</v>
      </c>
    </row>
    <row r="75" spans="1:29" x14ac:dyDescent="0.2">
      <c r="A75" s="3">
        <v>74</v>
      </c>
      <c r="B75" s="3" t="s">
        <v>30</v>
      </c>
      <c r="C75" s="3" t="s">
        <v>272</v>
      </c>
      <c r="D75" s="3">
        <v>2003</v>
      </c>
      <c r="E75" s="3" t="s">
        <v>273</v>
      </c>
      <c r="F75" s="3" t="s">
        <v>53</v>
      </c>
      <c r="G75" s="3" t="s">
        <v>34</v>
      </c>
      <c r="H75" s="3">
        <v>36</v>
      </c>
      <c r="I75" s="3" t="s">
        <v>35</v>
      </c>
      <c r="J75" s="3" t="s">
        <v>35</v>
      </c>
      <c r="K75" s="4" t="s">
        <v>36</v>
      </c>
      <c r="L75" s="5" t="s">
        <v>36</v>
      </c>
      <c r="M75" s="4" t="s">
        <v>36</v>
      </c>
      <c r="N75" s="6">
        <v>30</v>
      </c>
      <c r="O75" s="6">
        <v>52</v>
      </c>
      <c r="P75" s="4" t="s">
        <v>36</v>
      </c>
      <c r="Q75" s="3">
        <v>0</v>
      </c>
      <c r="R75" s="3">
        <v>36</v>
      </c>
      <c r="S75" s="3">
        <v>0</v>
      </c>
      <c r="T75" s="4" t="s">
        <v>274</v>
      </c>
      <c r="U75" s="4" t="s">
        <v>30</v>
      </c>
      <c r="V75" t="s">
        <v>38</v>
      </c>
      <c r="W75" t="s">
        <v>38</v>
      </c>
      <c r="X75" s="3" t="s">
        <v>35</v>
      </c>
      <c r="Y75" s="3" t="s">
        <v>35</v>
      </c>
      <c r="Z75" s="3">
        <v>0</v>
      </c>
      <c r="AA75" s="3">
        <v>1</v>
      </c>
      <c r="AB75" s="3">
        <v>0</v>
      </c>
      <c r="AC75" s="4" t="s">
        <v>39</v>
      </c>
    </row>
    <row r="76" spans="1:29" x14ac:dyDescent="0.2">
      <c r="A76" s="3">
        <v>75</v>
      </c>
      <c r="B76" s="3" t="s">
        <v>30</v>
      </c>
      <c r="C76" s="3" t="s">
        <v>275</v>
      </c>
      <c r="D76" s="3">
        <v>2006</v>
      </c>
      <c r="E76" s="3" t="s">
        <v>276</v>
      </c>
      <c r="F76" s="3" t="str">
        <f>IF(H76="NULL", "NULL","Retrospective")</f>
        <v>Retrospective</v>
      </c>
      <c r="G76" s="3" t="s">
        <v>34</v>
      </c>
      <c r="H76" s="3">
        <v>144</v>
      </c>
      <c r="I76" s="3" t="s">
        <v>35</v>
      </c>
      <c r="J76" s="3" t="s">
        <v>35</v>
      </c>
      <c r="K76" s="6">
        <v>41</v>
      </c>
      <c r="L76" s="5" t="s">
        <v>36</v>
      </c>
      <c r="M76" s="4" t="s">
        <v>36</v>
      </c>
      <c r="N76" s="6">
        <v>21</v>
      </c>
      <c r="O76" s="6">
        <v>69</v>
      </c>
      <c r="P76" s="4" t="s">
        <v>36</v>
      </c>
      <c r="Q76" s="3">
        <v>0</v>
      </c>
      <c r="R76" s="3">
        <v>144</v>
      </c>
      <c r="S76" s="3">
        <v>0</v>
      </c>
      <c r="T76" s="4" t="s">
        <v>277</v>
      </c>
      <c r="U76" s="4" t="s">
        <v>30</v>
      </c>
      <c r="V76" t="s">
        <v>38</v>
      </c>
      <c r="W76" t="s">
        <v>38</v>
      </c>
      <c r="X76" s="3" t="s">
        <v>35</v>
      </c>
      <c r="Y76" s="3" t="s">
        <v>35</v>
      </c>
      <c r="Z76" s="3">
        <v>0</v>
      </c>
      <c r="AA76" s="3">
        <v>1</v>
      </c>
      <c r="AB76" s="3">
        <v>0</v>
      </c>
      <c r="AC76" s="4" t="s">
        <v>39</v>
      </c>
    </row>
    <row r="77" spans="1:29" x14ac:dyDescent="0.2">
      <c r="A77" s="3">
        <v>76</v>
      </c>
      <c r="B77" s="3" t="s">
        <v>30</v>
      </c>
      <c r="C77" s="3" t="s">
        <v>278</v>
      </c>
      <c r="D77" s="3">
        <v>2009</v>
      </c>
      <c r="E77" s="3" t="s">
        <v>279</v>
      </c>
      <c r="F77" s="3" t="str">
        <f>IF(H77="NULL", "NULL","Retrospective")</f>
        <v>Retrospective</v>
      </c>
      <c r="G77" s="3" t="s">
        <v>34</v>
      </c>
      <c r="H77" s="3">
        <v>78</v>
      </c>
      <c r="I77" s="3" t="s">
        <v>35</v>
      </c>
      <c r="J77" s="3" t="s">
        <v>35</v>
      </c>
      <c r="K77" s="6">
        <v>46.6</v>
      </c>
      <c r="L77" s="5" t="s">
        <v>36</v>
      </c>
      <c r="M77" s="4" t="s">
        <v>36</v>
      </c>
      <c r="N77" s="6">
        <v>35</v>
      </c>
      <c r="O77" s="6">
        <v>64</v>
      </c>
      <c r="P77" s="4" t="s">
        <v>36</v>
      </c>
      <c r="Q77" s="3">
        <v>0</v>
      </c>
      <c r="R77" s="3">
        <v>78</v>
      </c>
      <c r="S77" s="3">
        <v>0</v>
      </c>
      <c r="T77" s="4" t="s">
        <v>280</v>
      </c>
      <c r="U77" s="4" t="s">
        <v>30</v>
      </c>
      <c r="V77" t="s">
        <v>38</v>
      </c>
      <c r="W77" t="s">
        <v>38</v>
      </c>
      <c r="X77" s="3" t="s">
        <v>35</v>
      </c>
      <c r="Y77" s="3" t="s">
        <v>35</v>
      </c>
      <c r="Z77" s="3">
        <v>0</v>
      </c>
      <c r="AA77" s="3">
        <v>1</v>
      </c>
      <c r="AB77" s="3">
        <v>0</v>
      </c>
      <c r="AC77" s="4" t="s">
        <v>39</v>
      </c>
    </row>
    <row r="78" spans="1:29" x14ac:dyDescent="0.2">
      <c r="A78" s="3">
        <v>77</v>
      </c>
      <c r="B78" s="3" t="s">
        <v>30</v>
      </c>
      <c r="C78" s="3" t="s">
        <v>281</v>
      </c>
      <c r="D78" s="3">
        <v>2003</v>
      </c>
      <c r="E78" s="3" t="s">
        <v>282</v>
      </c>
      <c r="F78" s="3" t="str">
        <f>IF(H78="NULL", "NULL","Retrospective")</f>
        <v>Retrospective</v>
      </c>
      <c r="G78" s="3" t="s">
        <v>34</v>
      </c>
      <c r="H78" s="3">
        <v>120</v>
      </c>
      <c r="I78" s="3" t="s">
        <v>35</v>
      </c>
      <c r="J78" s="3" t="s">
        <v>35</v>
      </c>
      <c r="K78" s="6">
        <v>44.8</v>
      </c>
      <c r="L78" s="5" t="s">
        <v>36</v>
      </c>
      <c r="M78" s="4" t="s">
        <v>36</v>
      </c>
      <c r="N78" s="6">
        <v>23</v>
      </c>
      <c r="O78" s="6">
        <v>74</v>
      </c>
      <c r="P78" s="4" t="s">
        <v>36</v>
      </c>
      <c r="Q78" s="3">
        <v>0</v>
      </c>
      <c r="R78" s="3">
        <v>120</v>
      </c>
      <c r="S78" s="3">
        <v>0</v>
      </c>
      <c r="T78" s="4" t="s">
        <v>283</v>
      </c>
      <c r="U78" s="4" t="s">
        <v>30</v>
      </c>
      <c r="V78" t="s">
        <v>38</v>
      </c>
      <c r="W78" t="s">
        <v>38</v>
      </c>
      <c r="X78" s="3" t="s">
        <v>35</v>
      </c>
      <c r="Y78" s="3" t="s">
        <v>35</v>
      </c>
      <c r="Z78" s="3">
        <v>0</v>
      </c>
      <c r="AA78" s="3">
        <v>1</v>
      </c>
      <c r="AB78" s="3">
        <v>0</v>
      </c>
      <c r="AC78" s="4" t="s">
        <v>39</v>
      </c>
    </row>
    <row r="79" spans="1:29" x14ac:dyDescent="0.2">
      <c r="A79" s="3">
        <v>78</v>
      </c>
      <c r="B79" s="3" t="s">
        <v>30</v>
      </c>
      <c r="C79" s="3" t="s">
        <v>284</v>
      </c>
      <c r="D79" s="3">
        <v>1995</v>
      </c>
      <c r="E79" s="3" t="s">
        <v>285</v>
      </c>
      <c r="F79" s="3" t="str">
        <f>IF(H79="NULL", "NULL","Retrospective")</f>
        <v>Retrospective</v>
      </c>
      <c r="G79" s="3" t="s">
        <v>34</v>
      </c>
      <c r="H79" s="3">
        <v>28</v>
      </c>
      <c r="I79" s="3" t="s">
        <v>35</v>
      </c>
      <c r="J79" s="3" t="s">
        <v>35</v>
      </c>
      <c r="K79" s="4" t="s">
        <v>36</v>
      </c>
      <c r="L79" s="5" t="s">
        <v>36</v>
      </c>
      <c r="M79" s="4" t="s">
        <v>36</v>
      </c>
      <c r="N79" s="6">
        <v>20</v>
      </c>
      <c r="O79" s="6">
        <v>80</v>
      </c>
      <c r="P79" s="4" t="s">
        <v>36</v>
      </c>
      <c r="Q79" s="3">
        <v>0</v>
      </c>
      <c r="R79" s="3">
        <v>28</v>
      </c>
      <c r="S79" s="3">
        <v>0</v>
      </c>
      <c r="T79" s="4" t="s">
        <v>115</v>
      </c>
      <c r="U79" s="4" t="s">
        <v>30</v>
      </c>
      <c r="V79" t="s">
        <v>38</v>
      </c>
      <c r="W79" t="s">
        <v>38</v>
      </c>
      <c r="X79" s="3" t="s">
        <v>35</v>
      </c>
      <c r="Y79" s="3" t="s">
        <v>35</v>
      </c>
      <c r="Z79" s="3">
        <v>0</v>
      </c>
      <c r="AA79" s="3">
        <v>1</v>
      </c>
      <c r="AB79" s="3">
        <v>0</v>
      </c>
      <c r="AC79" s="4" t="s">
        <v>39</v>
      </c>
    </row>
    <row r="80" spans="1:29" x14ac:dyDescent="0.2">
      <c r="A80" s="3">
        <v>79</v>
      </c>
      <c r="B80" s="3" t="s">
        <v>30</v>
      </c>
      <c r="C80" s="3" t="s">
        <v>286</v>
      </c>
      <c r="D80" s="3">
        <v>2007</v>
      </c>
      <c r="E80" s="3" t="s">
        <v>287</v>
      </c>
      <c r="F80" s="3" t="str">
        <f>IF(H80="NULL", "NULL","Retrospective")</f>
        <v>Retrospective</v>
      </c>
      <c r="G80" s="3" t="s">
        <v>34</v>
      </c>
      <c r="H80" s="3">
        <v>258</v>
      </c>
      <c r="I80" s="3" t="s">
        <v>35</v>
      </c>
      <c r="J80" s="3" t="s">
        <v>35</v>
      </c>
      <c r="K80" s="6">
        <v>50</v>
      </c>
      <c r="L80" s="5" t="s">
        <v>36</v>
      </c>
      <c r="M80" s="4" t="s">
        <v>36</v>
      </c>
      <c r="N80" s="6">
        <v>21</v>
      </c>
      <c r="O80" s="6">
        <v>90</v>
      </c>
      <c r="P80" s="4" t="s">
        <v>36</v>
      </c>
      <c r="Q80" s="3">
        <v>0</v>
      </c>
      <c r="R80" s="3">
        <v>258</v>
      </c>
      <c r="S80" s="3">
        <v>0</v>
      </c>
      <c r="T80" s="4" t="s">
        <v>288</v>
      </c>
      <c r="U80" s="4" t="s">
        <v>30</v>
      </c>
      <c r="V80" t="s">
        <v>38</v>
      </c>
      <c r="W80" t="s">
        <v>38</v>
      </c>
      <c r="X80" s="3" t="s">
        <v>35</v>
      </c>
      <c r="Y80" s="3" t="s">
        <v>35</v>
      </c>
      <c r="Z80" s="3">
        <v>0</v>
      </c>
      <c r="AA80" s="3">
        <v>1</v>
      </c>
      <c r="AB80" s="3">
        <v>0</v>
      </c>
      <c r="AC80" s="4" t="s">
        <v>39</v>
      </c>
    </row>
    <row r="81" spans="1:29" x14ac:dyDescent="0.2">
      <c r="A81" s="3">
        <v>80</v>
      </c>
      <c r="B81" s="3" t="s">
        <v>30</v>
      </c>
      <c r="C81" s="3" t="s">
        <v>289</v>
      </c>
      <c r="D81" s="3">
        <v>2011</v>
      </c>
      <c r="E81" s="3" t="s">
        <v>290</v>
      </c>
      <c r="F81" s="3" t="s">
        <v>43</v>
      </c>
      <c r="G81" s="3" t="s">
        <v>34</v>
      </c>
      <c r="H81" s="3">
        <v>331</v>
      </c>
      <c r="I81" s="3" t="s">
        <v>35</v>
      </c>
      <c r="J81" s="3" t="s">
        <v>35</v>
      </c>
      <c r="K81" s="6">
        <v>30.1</v>
      </c>
      <c r="L81" s="5" t="s">
        <v>36</v>
      </c>
      <c r="M81" s="4" t="s">
        <v>36</v>
      </c>
      <c r="N81" s="4" t="s">
        <v>36</v>
      </c>
      <c r="O81" s="4" t="s">
        <v>36</v>
      </c>
      <c r="P81" s="4" t="s">
        <v>36</v>
      </c>
      <c r="Q81" s="3">
        <v>0</v>
      </c>
      <c r="R81" s="3">
        <v>331</v>
      </c>
      <c r="S81" s="3">
        <v>0</v>
      </c>
      <c r="T81" s="4" t="s">
        <v>291</v>
      </c>
      <c r="U81" s="4" t="s">
        <v>30</v>
      </c>
      <c r="V81" t="s">
        <v>38</v>
      </c>
      <c r="W81" t="s">
        <v>38</v>
      </c>
      <c r="X81" s="3" t="s">
        <v>35</v>
      </c>
      <c r="Y81" s="3" t="s">
        <v>35</v>
      </c>
      <c r="Z81" s="3">
        <v>0</v>
      </c>
      <c r="AA81" s="3">
        <v>1</v>
      </c>
      <c r="AB81" s="3">
        <v>0</v>
      </c>
      <c r="AC81" s="4" t="s">
        <v>39</v>
      </c>
    </row>
    <row r="82" spans="1:29" x14ac:dyDescent="0.2">
      <c r="A82" s="3">
        <v>81</v>
      </c>
      <c r="B82" s="3" t="s">
        <v>30</v>
      </c>
      <c r="C82" s="3" t="s">
        <v>292</v>
      </c>
      <c r="D82" s="3">
        <v>2006</v>
      </c>
      <c r="E82" s="3" t="s">
        <v>293</v>
      </c>
      <c r="F82" s="3" t="str">
        <f>IF(H82="NULL", "NULL","Retrospective")</f>
        <v>Retrospective</v>
      </c>
      <c r="G82" s="3" t="s">
        <v>34</v>
      </c>
      <c r="H82" s="3">
        <v>190</v>
      </c>
      <c r="I82" s="3" t="s">
        <v>35</v>
      </c>
      <c r="J82" s="3" t="s">
        <v>35</v>
      </c>
      <c r="K82" s="4" t="s">
        <v>36</v>
      </c>
      <c r="L82" s="5" t="s">
        <v>36</v>
      </c>
      <c r="M82" s="4" t="s">
        <v>36</v>
      </c>
      <c r="N82" s="6">
        <v>18</v>
      </c>
      <c r="O82" s="6">
        <v>55</v>
      </c>
      <c r="P82" s="4" t="s">
        <v>36</v>
      </c>
      <c r="Q82" s="3">
        <v>0</v>
      </c>
      <c r="R82" s="3">
        <v>190</v>
      </c>
      <c r="S82" s="3">
        <v>0</v>
      </c>
      <c r="T82" s="4" t="s">
        <v>294</v>
      </c>
      <c r="U82" s="4" t="s">
        <v>30</v>
      </c>
      <c r="V82" t="s">
        <v>38</v>
      </c>
      <c r="W82" t="s">
        <v>38</v>
      </c>
      <c r="X82" s="3" t="s">
        <v>35</v>
      </c>
      <c r="Y82" s="3" t="s">
        <v>35</v>
      </c>
      <c r="Z82" s="3">
        <v>0</v>
      </c>
      <c r="AA82" s="3">
        <v>1</v>
      </c>
      <c r="AB82" s="3">
        <v>0</v>
      </c>
      <c r="AC82" s="4" t="s">
        <v>39</v>
      </c>
    </row>
    <row r="83" spans="1:29" x14ac:dyDescent="0.2">
      <c r="A83" s="3">
        <v>82</v>
      </c>
      <c r="B83" s="3" t="s">
        <v>30</v>
      </c>
      <c r="C83" s="3" t="s">
        <v>295</v>
      </c>
      <c r="D83" s="3">
        <v>2014</v>
      </c>
      <c r="E83" s="3" t="s">
        <v>296</v>
      </c>
      <c r="F83" s="3" t="str">
        <f>IF(H83="NULL", "NULL","Retrospective")</f>
        <v>Retrospective</v>
      </c>
      <c r="G83" s="3" t="s">
        <v>34</v>
      </c>
      <c r="H83" s="3">
        <v>709</v>
      </c>
      <c r="I83" s="3" t="s">
        <v>35</v>
      </c>
      <c r="J83" s="3" t="s">
        <v>35</v>
      </c>
      <c r="K83" s="6">
        <v>49.5</v>
      </c>
      <c r="L83" s="5" t="s">
        <v>36</v>
      </c>
      <c r="M83" s="4" t="s">
        <v>36</v>
      </c>
      <c r="N83" s="6">
        <v>21</v>
      </c>
      <c r="O83" s="6">
        <v>96</v>
      </c>
      <c r="P83" s="4" t="s">
        <v>36</v>
      </c>
      <c r="Q83" s="3">
        <v>0</v>
      </c>
      <c r="R83" s="3">
        <v>709</v>
      </c>
      <c r="S83" s="3">
        <v>0</v>
      </c>
      <c r="T83" s="4" t="s">
        <v>297</v>
      </c>
      <c r="U83" s="4" t="s">
        <v>30</v>
      </c>
      <c r="V83" t="s">
        <v>38</v>
      </c>
      <c r="W83" t="s">
        <v>38</v>
      </c>
      <c r="X83" s="3" t="s">
        <v>35</v>
      </c>
      <c r="Y83" s="3" t="s">
        <v>35</v>
      </c>
      <c r="Z83" s="3">
        <v>0</v>
      </c>
      <c r="AA83" s="3">
        <v>1</v>
      </c>
      <c r="AB83" s="3">
        <v>1</v>
      </c>
      <c r="AC83" s="4">
        <v>893</v>
      </c>
    </row>
    <row r="84" spans="1:29" x14ac:dyDescent="0.2">
      <c r="A84" s="3">
        <v>83</v>
      </c>
      <c r="B84" s="3" t="s">
        <v>30</v>
      </c>
      <c r="C84" s="3" t="s">
        <v>298</v>
      </c>
      <c r="D84" s="3">
        <v>2007</v>
      </c>
      <c r="E84" s="3" t="s">
        <v>299</v>
      </c>
      <c r="F84" s="3" t="s">
        <v>53</v>
      </c>
      <c r="G84" s="3" t="s">
        <v>34</v>
      </c>
      <c r="H84" s="3">
        <v>136</v>
      </c>
      <c r="I84" s="3" t="s">
        <v>35</v>
      </c>
      <c r="J84" s="3" t="s">
        <v>35</v>
      </c>
      <c r="K84" s="4" t="s">
        <v>36</v>
      </c>
      <c r="L84" s="5" t="s">
        <v>36</v>
      </c>
      <c r="M84" s="4" t="s">
        <v>36</v>
      </c>
      <c r="N84" s="6">
        <v>21</v>
      </c>
      <c r="O84" s="6">
        <v>38</v>
      </c>
      <c r="P84" s="4" t="s">
        <v>36</v>
      </c>
      <c r="Q84" s="3">
        <v>0</v>
      </c>
      <c r="R84" s="3">
        <v>136</v>
      </c>
      <c r="S84" s="3">
        <v>0</v>
      </c>
      <c r="T84" s="4" t="s">
        <v>83</v>
      </c>
      <c r="U84" s="4" t="s">
        <v>30</v>
      </c>
      <c r="V84" t="s">
        <v>38</v>
      </c>
      <c r="W84" t="s">
        <v>38</v>
      </c>
      <c r="X84" s="3" t="s">
        <v>35</v>
      </c>
      <c r="Y84" s="3" t="s">
        <v>35</v>
      </c>
      <c r="Z84" s="3">
        <v>0</v>
      </c>
      <c r="AA84" s="3">
        <v>1</v>
      </c>
      <c r="AB84" s="3">
        <v>0</v>
      </c>
      <c r="AC84" s="4" t="s">
        <v>39</v>
      </c>
    </row>
    <row r="85" spans="1:29" x14ac:dyDescent="0.2">
      <c r="A85" s="3">
        <v>84</v>
      </c>
      <c r="B85" s="3" t="s">
        <v>30</v>
      </c>
      <c r="C85" s="3" t="s">
        <v>300</v>
      </c>
      <c r="D85" s="3">
        <v>2005</v>
      </c>
      <c r="E85" s="3" t="s">
        <v>301</v>
      </c>
      <c r="F85" s="3" t="s">
        <v>53</v>
      </c>
      <c r="G85" s="3" t="s">
        <v>34</v>
      </c>
      <c r="H85" s="3">
        <v>40</v>
      </c>
      <c r="I85" s="3" t="s">
        <v>35</v>
      </c>
      <c r="J85" s="3" t="s">
        <v>35</v>
      </c>
      <c r="K85" s="6">
        <v>53.4</v>
      </c>
      <c r="L85" s="5" t="s">
        <v>36</v>
      </c>
      <c r="M85" s="4" t="s">
        <v>36</v>
      </c>
      <c r="N85" s="4" t="s">
        <v>36</v>
      </c>
      <c r="O85" s="4" t="s">
        <v>36</v>
      </c>
      <c r="P85" s="4">
        <v>52.2</v>
      </c>
      <c r="Q85" s="3">
        <v>0</v>
      </c>
      <c r="R85" s="3">
        <v>40</v>
      </c>
      <c r="S85" s="3">
        <v>0</v>
      </c>
      <c r="T85" s="4" t="s">
        <v>150</v>
      </c>
      <c r="U85" s="4" t="s">
        <v>30</v>
      </c>
      <c r="V85" t="s">
        <v>38</v>
      </c>
      <c r="W85" t="s">
        <v>38</v>
      </c>
      <c r="X85" s="3" t="s">
        <v>35</v>
      </c>
      <c r="Y85" s="3" t="s">
        <v>35</v>
      </c>
      <c r="Z85" s="3">
        <v>0</v>
      </c>
      <c r="AA85" s="3">
        <v>1</v>
      </c>
      <c r="AB85" s="3">
        <v>0</v>
      </c>
      <c r="AC85" s="4" t="s">
        <v>39</v>
      </c>
    </row>
    <row r="86" spans="1:29" x14ac:dyDescent="0.2">
      <c r="A86" s="3">
        <v>85</v>
      </c>
      <c r="B86" s="3" t="s">
        <v>30</v>
      </c>
      <c r="C86" s="3" t="s">
        <v>302</v>
      </c>
      <c r="D86" s="3">
        <v>2010</v>
      </c>
      <c r="E86" s="3" t="s">
        <v>303</v>
      </c>
      <c r="F86" s="3" t="s">
        <v>43</v>
      </c>
      <c r="G86" s="3" t="s">
        <v>34</v>
      </c>
      <c r="H86" s="3">
        <v>30</v>
      </c>
      <c r="I86" s="3" t="s">
        <v>35</v>
      </c>
      <c r="J86" s="3" t="s">
        <v>35</v>
      </c>
      <c r="K86" s="6">
        <v>30.2</v>
      </c>
      <c r="L86" s="5" t="s">
        <v>36</v>
      </c>
      <c r="M86" s="4" t="s">
        <v>36</v>
      </c>
      <c r="N86" s="4" t="s">
        <v>36</v>
      </c>
      <c r="O86" s="4" t="s">
        <v>36</v>
      </c>
      <c r="P86" s="4">
        <v>28.9</v>
      </c>
      <c r="Q86" s="3">
        <v>0</v>
      </c>
      <c r="R86" s="3">
        <v>30</v>
      </c>
      <c r="S86" s="3">
        <v>0</v>
      </c>
      <c r="T86" s="4" t="s">
        <v>304</v>
      </c>
      <c r="U86" s="4" t="s">
        <v>30</v>
      </c>
      <c r="V86" t="s">
        <v>38</v>
      </c>
      <c r="W86" t="s">
        <v>38</v>
      </c>
      <c r="X86" s="3" t="s">
        <v>35</v>
      </c>
      <c r="Y86" s="3" t="s">
        <v>35</v>
      </c>
      <c r="Z86" s="3">
        <v>0</v>
      </c>
      <c r="AA86" s="3">
        <v>1</v>
      </c>
      <c r="AB86" s="3">
        <v>0</v>
      </c>
      <c r="AC86" s="4" t="s">
        <v>39</v>
      </c>
    </row>
    <row r="87" spans="1:29" x14ac:dyDescent="0.2">
      <c r="A87" s="3">
        <v>86</v>
      </c>
      <c r="B87" s="3" t="s">
        <v>30</v>
      </c>
      <c r="C87" s="3" t="s">
        <v>305</v>
      </c>
      <c r="D87" s="3">
        <v>1994</v>
      </c>
      <c r="E87" s="3" t="s">
        <v>306</v>
      </c>
      <c r="F87" s="3" t="str">
        <f>IF(H87="NULL", "NULL","Retrospective")</f>
        <v>Retrospective</v>
      </c>
      <c r="G87" s="3" t="s">
        <v>307</v>
      </c>
      <c r="H87" s="3">
        <v>1332</v>
      </c>
      <c r="I87" s="3" t="s">
        <v>35</v>
      </c>
      <c r="J87" s="3" t="s">
        <v>35</v>
      </c>
      <c r="K87" s="4" t="s">
        <v>36</v>
      </c>
      <c r="L87" s="5" t="s">
        <v>36</v>
      </c>
      <c r="M87" s="4" t="s">
        <v>36</v>
      </c>
      <c r="N87" s="6">
        <v>22</v>
      </c>
      <c r="O87" s="6">
        <v>68</v>
      </c>
      <c r="P87" s="4" t="s">
        <v>36</v>
      </c>
      <c r="Q87" s="3">
        <v>1</v>
      </c>
      <c r="R87" s="3">
        <v>1332</v>
      </c>
      <c r="S87" s="3">
        <v>1</v>
      </c>
      <c r="T87" s="8" t="s">
        <v>308</v>
      </c>
      <c r="U87" s="4" t="s">
        <v>36</v>
      </c>
      <c r="V87" s="3" t="s">
        <v>38</v>
      </c>
      <c r="W87" t="s">
        <v>38</v>
      </c>
      <c r="X87" s="3" t="s">
        <v>35</v>
      </c>
      <c r="Y87" s="3" t="s">
        <v>35</v>
      </c>
      <c r="Z87" s="3">
        <v>0</v>
      </c>
      <c r="AA87" s="3">
        <v>1</v>
      </c>
      <c r="AB87" s="3">
        <v>1</v>
      </c>
      <c r="AC87" s="4">
        <v>748</v>
      </c>
    </row>
    <row r="88" spans="1:29" x14ac:dyDescent="0.2">
      <c r="A88" s="3">
        <v>87</v>
      </c>
      <c r="B88" s="3" t="s">
        <v>30</v>
      </c>
      <c r="C88" s="3" t="s">
        <v>309</v>
      </c>
      <c r="D88" s="3">
        <v>2010</v>
      </c>
      <c r="E88" s="3" t="s">
        <v>310</v>
      </c>
      <c r="F88" s="3" t="str">
        <f>IF(H88="NULL", "NULL","Retrospective")</f>
        <v>Retrospective</v>
      </c>
      <c r="G88" s="3" t="s">
        <v>311</v>
      </c>
      <c r="H88" s="3">
        <v>1001</v>
      </c>
      <c r="I88" s="3" t="s">
        <v>35</v>
      </c>
      <c r="J88" s="3" t="s">
        <v>35</v>
      </c>
      <c r="K88" s="6">
        <v>32.6</v>
      </c>
      <c r="L88" s="5" t="s">
        <v>36</v>
      </c>
      <c r="M88" s="4" t="s">
        <v>36</v>
      </c>
      <c r="N88" s="6">
        <v>19</v>
      </c>
      <c r="O88" s="6">
        <v>57</v>
      </c>
      <c r="P88" s="4" t="s">
        <v>36</v>
      </c>
      <c r="Q88" s="3">
        <v>1</v>
      </c>
      <c r="R88" s="3">
        <v>1001</v>
      </c>
      <c r="S88" s="3">
        <v>1</v>
      </c>
      <c r="T88" s="8" t="s">
        <v>312</v>
      </c>
      <c r="U88" s="4" t="s">
        <v>36</v>
      </c>
      <c r="V88" s="3" t="s">
        <v>38</v>
      </c>
      <c r="W88" t="s">
        <v>38</v>
      </c>
      <c r="X88" s="3" t="s">
        <v>35</v>
      </c>
      <c r="Y88" s="3" t="s">
        <v>35</v>
      </c>
      <c r="Z88" s="3">
        <v>0</v>
      </c>
      <c r="AA88" s="3">
        <v>1</v>
      </c>
      <c r="AB88" s="3">
        <v>0</v>
      </c>
      <c r="AC88" s="4" t="s">
        <v>39</v>
      </c>
    </row>
    <row r="89" spans="1:29" x14ac:dyDescent="0.2">
      <c r="A89" s="3">
        <v>88</v>
      </c>
      <c r="B89" s="3" t="s">
        <v>30</v>
      </c>
      <c r="C89" s="3" t="s">
        <v>313</v>
      </c>
      <c r="D89" s="3">
        <v>2008</v>
      </c>
      <c r="E89" s="3" t="s">
        <v>314</v>
      </c>
      <c r="F89" s="3" t="str">
        <f>IF(H89="NULL", "NULL","Retrospective")</f>
        <v>Retrospective</v>
      </c>
      <c r="G89" s="3" t="s">
        <v>34</v>
      </c>
      <c r="H89" s="3">
        <v>20</v>
      </c>
      <c r="I89" s="3" t="s">
        <v>35</v>
      </c>
      <c r="J89" s="3" t="s">
        <v>35</v>
      </c>
      <c r="K89" s="4" t="s">
        <v>36</v>
      </c>
      <c r="L89" s="5" t="s">
        <v>36</v>
      </c>
      <c r="M89" s="4" t="s">
        <v>36</v>
      </c>
      <c r="N89" s="6">
        <v>21</v>
      </c>
      <c r="O89" s="6">
        <v>50</v>
      </c>
      <c r="P89" s="4" t="s">
        <v>36</v>
      </c>
      <c r="Q89" s="3">
        <v>0</v>
      </c>
      <c r="R89" s="3">
        <v>20</v>
      </c>
      <c r="S89" s="3">
        <v>0</v>
      </c>
      <c r="T89" s="4" t="s">
        <v>54</v>
      </c>
      <c r="U89" s="4" t="s">
        <v>30</v>
      </c>
      <c r="V89" t="s">
        <v>38</v>
      </c>
      <c r="W89" t="s">
        <v>38</v>
      </c>
      <c r="X89" s="3" t="s">
        <v>35</v>
      </c>
      <c r="Y89" s="3" t="s">
        <v>35</v>
      </c>
      <c r="Z89" s="3">
        <v>0</v>
      </c>
      <c r="AA89" s="3">
        <v>1</v>
      </c>
      <c r="AB89" s="3">
        <v>0</v>
      </c>
      <c r="AC89" s="4" t="s">
        <v>39</v>
      </c>
    </row>
    <row r="90" spans="1:29" x14ac:dyDescent="0.2">
      <c r="A90" s="3">
        <v>89</v>
      </c>
      <c r="B90" s="3" t="s">
        <v>30</v>
      </c>
      <c r="C90" s="3" t="s">
        <v>315</v>
      </c>
      <c r="D90" s="3">
        <v>1995</v>
      </c>
      <c r="E90" s="3" t="s">
        <v>316</v>
      </c>
      <c r="F90" s="3" t="s">
        <v>43</v>
      </c>
      <c r="G90" s="3" t="s">
        <v>34</v>
      </c>
      <c r="H90" s="3">
        <v>38</v>
      </c>
      <c r="I90" s="3" t="s">
        <v>35</v>
      </c>
      <c r="J90" s="3" t="s">
        <v>35</v>
      </c>
      <c r="K90" s="4" t="s">
        <v>36</v>
      </c>
      <c r="L90" s="5" t="s">
        <v>36</v>
      </c>
      <c r="M90" s="4" t="s">
        <v>36</v>
      </c>
      <c r="N90" s="6">
        <v>36</v>
      </c>
      <c r="O90" s="6">
        <v>68</v>
      </c>
      <c r="P90" s="4" t="s">
        <v>36</v>
      </c>
      <c r="Q90" s="3">
        <v>0</v>
      </c>
      <c r="R90" s="3">
        <v>38</v>
      </c>
      <c r="S90" s="3">
        <v>0</v>
      </c>
      <c r="T90" s="4" t="s">
        <v>317</v>
      </c>
      <c r="U90" s="4" t="s">
        <v>30</v>
      </c>
      <c r="V90" t="s">
        <v>38</v>
      </c>
      <c r="W90" t="s">
        <v>38</v>
      </c>
      <c r="X90" s="3" t="s">
        <v>35</v>
      </c>
      <c r="Y90" s="3" t="s">
        <v>35</v>
      </c>
      <c r="Z90" s="3">
        <v>0</v>
      </c>
      <c r="AA90" s="3">
        <v>1</v>
      </c>
      <c r="AB90" s="3">
        <v>0</v>
      </c>
      <c r="AC90" s="4" t="s">
        <v>39</v>
      </c>
    </row>
    <row r="91" spans="1:29" x14ac:dyDescent="0.2">
      <c r="A91" s="3">
        <v>90</v>
      </c>
      <c r="B91" s="3" t="s">
        <v>30</v>
      </c>
      <c r="C91" s="3" t="s">
        <v>318</v>
      </c>
      <c r="D91" s="3">
        <v>2007</v>
      </c>
      <c r="E91" s="3" t="s">
        <v>319</v>
      </c>
      <c r="F91" s="3" t="str">
        <f>IF(H91="NULL", "NULL","Retrospective")</f>
        <v>Retrospective</v>
      </c>
      <c r="G91" s="3" t="s">
        <v>34</v>
      </c>
      <c r="H91" s="3">
        <v>235</v>
      </c>
      <c r="I91" s="3" t="s">
        <v>35</v>
      </c>
      <c r="J91" s="3" t="s">
        <v>35</v>
      </c>
      <c r="K91" s="6">
        <v>47.9</v>
      </c>
      <c r="L91" s="5" t="s">
        <v>36</v>
      </c>
      <c r="M91" s="4" t="s">
        <v>36</v>
      </c>
      <c r="N91" s="6">
        <v>29</v>
      </c>
      <c r="O91" s="6">
        <v>74</v>
      </c>
      <c r="P91" s="4" t="s">
        <v>36</v>
      </c>
      <c r="Q91" s="3">
        <v>0</v>
      </c>
      <c r="R91" s="3">
        <v>235</v>
      </c>
      <c r="S91" s="3">
        <v>0</v>
      </c>
      <c r="T91" s="4" t="s">
        <v>320</v>
      </c>
      <c r="U91" s="4" t="s">
        <v>30</v>
      </c>
      <c r="V91" t="s">
        <v>38</v>
      </c>
      <c r="W91" t="s">
        <v>38</v>
      </c>
      <c r="X91" s="3" t="s">
        <v>35</v>
      </c>
      <c r="Y91" s="3" t="s">
        <v>35</v>
      </c>
      <c r="Z91" s="3">
        <v>0</v>
      </c>
      <c r="AA91" s="3">
        <v>1</v>
      </c>
      <c r="AB91" s="3">
        <v>0</v>
      </c>
      <c r="AC91" s="4" t="s">
        <v>39</v>
      </c>
    </row>
    <row r="92" spans="1:29" x14ac:dyDescent="0.2">
      <c r="A92" s="3">
        <v>91</v>
      </c>
      <c r="B92" s="3" t="s">
        <v>30</v>
      </c>
      <c r="C92" s="3" t="s">
        <v>321</v>
      </c>
      <c r="D92" s="3">
        <v>2003</v>
      </c>
      <c r="E92" s="3" t="s">
        <v>322</v>
      </c>
      <c r="F92" s="3" t="s">
        <v>43</v>
      </c>
      <c r="G92" s="3" t="s">
        <v>34</v>
      </c>
      <c r="H92" s="3">
        <v>8</v>
      </c>
      <c r="I92" s="3" t="s">
        <v>35</v>
      </c>
      <c r="J92" s="3" t="s">
        <v>35</v>
      </c>
      <c r="K92" s="4" t="s">
        <v>36</v>
      </c>
      <c r="L92" s="5" t="s">
        <v>36</v>
      </c>
      <c r="M92" s="4" t="s">
        <v>36</v>
      </c>
      <c r="N92" s="6">
        <v>40</v>
      </c>
      <c r="O92" s="6">
        <v>51</v>
      </c>
      <c r="P92" s="4" t="s">
        <v>36</v>
      </c>
      <c r="Q92" s="3">
        <v>0</v>
      </c>
      <c r="R92" s="3">
        <v>8</v>
      </c>
      <c r="S92" s="3">
        <v>0</v>
      </c>
      <c r="T92" s="4" t="s">
        <v>211</v>
      </c>
      <c r="U92" s="4" t="s">
        <v>30</v>
      </c>
      <c r="V92" t="s">
        <v>38</v>
      </c>
      <c r="W92" t="s">
        <v>38</v>
      </c>
      <c r="X92" s="3" t="s">
        <v>35</v>
      </c>
      <c r="Y92" s="3" t="s">
        <v>35</v>
      </c>
      <c r="Z92" s="3">
        <v>0</v>
      </c>
      <c r="AA92" s="3">
        <v>1</v>
      </c>
      <c r="AB92" s="3">
        <v>0</v>
      </c>
      <c r="AC92" s="4" t="s">
        <v>39</v>
      </c>
    </row>
    <row r="93" spans="1:29" x14ac:dyDescent="0.2">
      <c r="A93" s="3">
        <v>92</v>
      </c>
      <c r="B93" s="3" t="s">
        <v>30</v>
      </c>
      <c r="C93" s="3" t="s">
        <v>323</v>
      </c>
      <c r="D93" s="3">
        <v>2014</v>
      </c>
      <c r="E93" s="3" t="s">
        <v>324</v>
      </c>
      <c r="F93" s="3" t="str">
        <f>IF(H93="NULL", "NULL","Retrospective")</f>
        <v>Retrospective</v>
      </c>
      <c r="G93" s="3" t="s">
        <v>34</v>
      </c>
      <c r="H93" s="3">
        <v>221</v>
      </c>
      <c r="I93" s="3" t="s">
        <v>35</v>
      </c>
      <c r="J93" s="3" t="s">
        <v>35</v>
      </c>
      <c r="K93" s="6">
        <v>37.9</v>
      </c>
      <c r="L93" s="5" t="s">
        <v>36</v>
      </c>
      <c r="M93" s="4" t="s">
        <v>36</v>
      </c>
      <c r="N93" s="4" t="s">
        <v>36</v>
      </c>
      <c r="O93" s="4" t="s">
        <v>36</v>
      </c>
      <c r="P93" s="4" t="s">
        <v>36</v>
      </c>
      <c r="Q93" s="3">
        <v>0</v>
      </c>
      <c r="R93" s="3">
        <v>221</v>
      </c>
      <c r="S93" s="3">
        <v>0</v>
      </c>
      <c r="T93" s="4" t="s">
        <v>325</v>
      </c>
      <c r="U93" s="4" t="s">
        <v>30</v>
      </c>
      <c r="V93" t="s">
        <v>38</v>
      </c>
      <c r="W93" t="s">
        <v>38</v>
      </c>
      <c r="X93" s="3" t="s">
        <v>35</v>
      </c>
      <c r="Y93" s="3" t="s">
        <v>35</v>
      </c>
      <c r="Z93" s="3">
        <v>0</v>
      </c>
      <c r="AA93" s="3">
        <v>1</v>
      </c>
      <c r="AB93" s="3">
        <v>1</v>
      </c>
      <c r="AC93" s="4">
        <v>891</v>
      </c>
    </row>
    <row r="94" spans="1:29" x14ac:dyDescent="0.2">
      <c r="A94" s="3">
        <v>93</v>
      </c>
      <c r="B94" s="3" t="s">
        <v>30</v>
      </c>
      <c r="C94" s="3" t="s">
        <v>326</v>
      </c>
      <c r="D94" s="3">
        <v>1990</v>
      </c>
      <c r="E94" s="3" t="s">
        <v>327</v>
      </c>
      <c r="F94" s="3" t="s">
        <v>53</v>
      </c>
      <c r="G94" s="3" t="s">
        <v>34</v>
      </c>
      <c r="H94" s="3">
        <v>20</v>
      </c>
      <c r="I94" s="3" t="s">
        <v>35</v>
      </c>
      <c r="J94" s="3" t="s">
        <v>35</v>
      </c>
      <c r="K94" s="4" t="s">
        <v>36</v>
      </c>
      <c r="L94" s="5" t="s">
        <v>36</v>
      </c>
      <c r="M94" s="4" t="s">
        <v>36</v>
      </c>
      <c r="N94" s="4" t="s">
        <v>36</v>
      </c>
      <c r="O94" s="4" t="s">
        <v>36</v>
      </c>
      <c r="P94" s="4" t="s">
        <v>328</v>
      </c>
      <c r="Q94" s="3">
        <v>0</v>
      </c>
      <c r="R94" s="3">
        <v>20</v>
      </c>
      <c r="S94" s="3">
        <v>0</v>
      </c>
      <c r="T94" s="4" t="s">
        <v>54</v>
      </c>
      <c r="U94" s="4" t="s">
        <v>30</v>
      </c>
      <c r="V94" t="s">
        <v>38</v>
      </c>
      <c r="W94" t="s">
        <v>38</v>
      </c>
      <c r="X94" s="3" t="s">
        <v>35</v>
      </c>
      <c r="Y94" s="3" t="s">
        <v>35</v>
      </c>
      <c r="Z94" s="3">
        <v>0</v>
      </c>
      <c r="AA94" s="3">
        <v>1</v>
      </c>
      <c r="AB94" s="3">
        <v>0</v>
      </c>
      <c r="AC94" s="4" t="s">
        <v>39</v>
      </c>
    </row>
    <row r="95" spans="1:29" x14ac:dyDescent="0.2">
      <c r="A95" s="3">
        <v>94</v>
      </c>
      <c r="B95" s="3" t="s">
        <v>30</v>
      </c>
      <c r="C95" s="3" t="s">
        <v>329</v>
      </c>
      <c r="D95" s="3">
        <v>1992</v>
      </c>
      <c r="E95" s="3" t="s">
        <v>330</v>
      </c>
      <c r="F95" s="3" t="str">
        <f>IF(H95="NULL", "NULL","Retrospective")</f>
        <v>Retrospective</v>
      </c>
      <c r="G95" s="3" t="s">
        <v>34</v>
      </c>
      <c r="H95" s="3">
        <v>104</v>
      </c>
      <c r="I95" s="3" t="s">
        <v>35</v>
      </c>
      <c r="J95" s="3" t="s">
        <v>35</v>
      </c>
      <c r="K95" s="6">
        <v>41.5</v>
      </c>
      <c r="L95" s="5" t="s">
        <v>36</v>
      </c>
      <c r="M95" s="4" t="s">
        <v>36</v>
      </c>
      <c r="N95" s="4" t="s">
        <v>36</v>
      </c>
      <c r="O95" s="4" t="s">
        <v>36</v>
      </c>
      <c r="P95" s="4">
        <v>42.9</v>
      </c>
      <c r="Q95" s="3">
        <v>0</v>
      </c>
      <c r="R95" s="3">
        <v>104</v>
      </c>
      <c r="S95" s="3">
        <v>0</v>
      </c>
      <c r="T95" s="4" t="s">
        <v>331</v>
      </c>
      <c r="U95" s="4" t="s">
        <v>30</v>
      </c>
      <c r="V95" t="s">
        <v>38</v>
      </c>
      <c r="W95" t="s">
        <v>38</v>
      </c>
      <c r="X95" s="3" t="s">
        <v>35</v>
      </c>
      <c r="Y95" s="3" t="s">
        <v>35</v>
      </c>
      <c r="Z95" s="3">
        <v>0</v>
      </c>
      <c r="AA95" s="3">
        <v>1</v>
      </c>
      <c r="AB95" s="3">
        <v>1</v>
      </c>
      <c r="AC95" s="4">
        <v>889</v>
      </c>
    </row>
    <row r="96" spans="1:29" x14ac:dyDescent="0.2">
      <c r="A96" s="3">
        <v>95</v>
      </c>
      <c r="B96" s="3" t="s">
        <v>30</v>
      </c>
      <c r="C96" s="3" t="s">
        <v>332</v>
      </c>
      <c r="D96" s="3">
        <v>2010</v>
      </c>
      <c r="E96" s="3" t="s">
        <v>333</v>
      </c>
      <c r="F96" s="3" t="str">
        <f>IF(H96="NULL", "NULL","Retrospective")</f>
        <v>Retrospective</v>
      </c>
      <c r="G96" s="3" t="s">
        <v>34</v>
      </c>
      <c r="H96" s="3">
        <v>24</v>
      </c>
      <c r="I96" s="3" t="s">
        <v>35</v>
      </c>
      <c r="J96" s="3" t="s">
        <v>35</v>
      </c>
      <c r="K96" s="6">
        <v>50.2</v>
      </c>
      <c r="L96" s="5" t="s">
        <v>36</v>
      </c>
      <c r="M96" s="4" t="s">
        <v>36</v>
      </c>
      <c r="N96" s="4" t="s">
        <v>36</v>
      </c>
      <c r="O96" s="4" t="s">
        <v>36</v>
      </c>
      <c r="P96" s="4" t="s">
        <v>36</v>
      </c>
      <c r="Q96" s="3">
        <v>0</v>
      </c>
      <c r="R96" s="3">
        <v>24</v>
      </c>
      <c r="S96" s="3">
        <v>0</v>
      </c>
      <c r="T96" s="4" t="s">
        <v>68</v>
      </c>
      <c r="U96" s="4" t="s">
        <v>30</v>
      </c>
      <c r="V96" t="s">
        <v>38</v>
      </c>
      <c r="W96" t="s">
        <v>38</v>
      </c>
      <c r="X96" s="3" t="s">
        <v>35</v>
      </c>
      <c r="Y96" s="3" t="s">
        <v>35</v>
      </c>
      <c r="Z96" s="3">
        <v>0</v>
      </c>
      <c r="AA96" s="3">
        <v>1</v>
      </c>
      <c r="AB96" s="3">
        <v>1</v>
      </c>
      <c r="AC96" s="4">
        <v>325</v>
      </c>
    </row>
    <row r="97" spans="1:29" x14ac:dyDescent="0.2">
      <c r="A97" s="3">
        <v>96</v>
      </c>
      <c r="B97" s="3" t="s">
        <v>30</v>
      </c>
      <c r="C97" s="3" t="s">
        <v>334</v>
      </c>
      <c r="D97" s="3">
        <v>2009</v>
      </c>
      <c r="E97" s="3" t="s">
        <v>335</v>
      </c>
      <c r="F97" s="3" t="str">
        <f>IF(H97="NULL", "NULL","Retrospective")</f>
        <v>Retrospective</v>
      </c>
      <c r="G97" s="3" t="s">
        <v>34</v>
      </c>
      <c r="H97" s="3">
        <v>53</v>
      </c>
      <c r="I97" s="3" t="s">
        <v>35</v>
      </c>
      <c r="J97" s="3" t="s">
        <v>35</v>
      </c>
      <c r="K97" s="6">
        <v>44.7</v>
      </c>
      <c r="L97" s="5" t="s">
        <v>36</v>
      </c>
      <c r="M97" s="4" t="s">
        <v>36</v>
      </c>
      <c r="N97" s="4" t="s">
        <v>36</v>
      </c>
      <c r="O97" s="4" t="s">
        <v>36</v>
      </c>
      <c r="P97" s="4" t="s">
        <v>36</v>
      </c>
      <c r="Q97" s="3">
        <v>0</v>
      </c>
      <c r="R97" s="3">
        <v>53</v>
      </c>
      <c r="S97" s="3">
        <v>0</v>
      </c>
      <c r="T97" s="4" t="s">
        <v>336</v>
      </c>
      <c r="U97" s="4" t="s">
        <v>30</v>
      </c>
      <c r="V97" t="s">
        <v>38</v>
      </c>
      <c r="W97" t="s">
        <v>38</v>
      </c>
      <c r="X97" s="3" t="s">
        <v>35</v>
      </c>
      <c r="Y97" s="3" t="s">
        <v>35</v>
      </c>
      <c r="Z97" s="3">
        <v>0</v>
      </c>
      <c r="AA97" s="3">
        <v>1</v>
      </c>
      <c r="AB97" s="3">
        <v>0</v>
      </c>
      <c r="AC97" s="4" t="s">
        <v>39</v>
      </c>
    </row>
    <row r="98" spans="1:29" x14ac:dyDescent="0.2">
      <c r="A98" s="3">
        <v>97</v>
      </c>
      <c r="B98" s="3" t="s">
        <v>30</v>
      </c>
      <c r="C98" s="3" t="s">
        <v>337</v>
      </c>
      <c r="D98" s="3">
        <v>1995</v>
      </c>
      <c r="E98" s="3" t="s">
        <v>338</v>
      </c>
      <c r="F98" s="3" t="s">
        <v>53</v>
      </c>
      <c r="G98" s="3" t="s">
        <v>34</v>
      </c>
      <c r="H98" s="3">
        <v>22</v>
      </c>
      <c r="I98" s="3" t="s">
        <v>35</v>
      </c>
      <c r="J98" s="3" t="s">
        <v>35</v>
      </c>
      <c r="K98" s="6">
        <v>38</v>
      </c>
      <c r="L98" s="5" t="s">
        <v>36</v>
      </c>
      <c r="M98" s="4" t="s">
        <v>36</v>
      </c>
      <c r="N98" s="4" t="s">
        <v>36</v>
      </c>
      <c r="O98" s="4" t="s">
        <v>36</v>
      </c>
      <c r="P98" s="4">
        <v>39</v>
      </c>
      <c r="Q98" s="3">
        <v>0</v>
      </c>
      <c r="R98" s="3">
        <v>22</v>
      </c>
      <c r="S98" s="3">
        <v>0</v>
      </c>
      <c r="T98" s="4" t="s">
        <v>165</v>
      </c>
      <c r="U98" s="4" t="s">
        <v>30</v>
      </c>
      <c r="V98" t="s">
        <v>38</v>
      </c>
      <c r="W98" t="s">
        <v>38</v>
      </c>
      <c r="X98" s="3" t="s">
        <v>35</v>
      </c>
      <c r="Y98" s="3" t="s">
        <v>35</v>
      </c>
      <c r="Z98" s="3">
        <v>0</v>
      </c>
      <c r="AA98" s="3">
        <v>1</v>
      </c>
      <c r="AB98" s="3">
        <v>0</v>
      </c>
      <c r="AC98" s="4" t="s">
        <v>39</v>
      </c>
    </row>
    <row r="99" spans="1:29" x14ac:dyDescent="0.2">
      <c r="A99" s="3">
        <v>98</v>
      </c>
      <c r="B99" s="3" t="s">
        <v>30</v>
      </c>
      <c r="C99" s="3" t="s">
        <v>339</v>
      </c>
      <c r="D99" s="3">
        <v>1994</v>
      </c>
      <c r="E99" s="3" t="s">
        <v>340</v>
      </c>
      <c r="F99" s="3" t="str">
        <f>IF(H99="NULL", "NULL","Retrospective")</f>
        <v>Retrospective</v>
      </c>
      <c r="G99" s="3" t="s">
        <v>34</v>
      </c>
      <c r="H99" s="3">
        <v>594</v>
      </c>
      <c r="I99" s="3" t="s">
        <v>35</v>
      </c>
      <c r="J99" s="3" t="s">
        <v>35</v>
      </c>
      <c r="K99" s="4" t="s">
        <v>36</v>
      </c>
      <c r="L99" s="5" t="s">
        <v>36</v>
      </c>
      <c r="M99" s="4" t="s">
        <v>36</v>
      </c>
      <c r="N99" s="6">
        <v>30</v>
      </c>
      <c r="O99" s="6">
        <v>75</v>
      </c>
      <c r="P99" s="4" t="s">
        <v>36</v>
      </c>
      <c r="Q99" s="3">
        <v>0</v>
      </c>
      <c r="R99" s="3">
        <v>594</v>
      </c>
      <c r="S99" s="3">
        <v>0</v>
      </c>
      <c r="T99" s="4" t="s">
        <v>341</v>
      </c>
      <c r="U99" s="4" t="s">
        <v>30</v>
      </c>
      <c r="V99" t="s">
        <v>38</v>
      </c>
      <c r="W99" t="s">
        <v>38</v>
      </c>
      <c r="X99" s="3" t="s">
        <v>35</v>
      </c>
      <c r="Y99" s="3" t="s">
        <v>35</v>
      </c>
      <c r="Z99" s="3">
        <v>0</v>
      </c>
      <c r="AA99" s="3">
        <v>1</v>
      </c>
      <c r="AB99" s="3">
        <v>0</v>
      </c>
      <c r="AC99" s="4" t="s">
        <v>39</v>
      </c>
    </row>
    <row r="100" spans="1:29" x14ac:dyDescent="0.2">
      <c r="A100" s="3">
        <v>99</v>
      </c>
      <c r="B100" s="3" t="s">
        <v>30</v>
      </c>
      <c r="C100" s="3" t="s">
        <v>342</v>
      </c>
      <c r="D100" s="3">
        <v>2009</v>
      </c>
      <c r="E100" s="3" t="s">
        <v>343</v>
      </c>
      <c r="F100" s="3" t="str">
        <f>IF(H100="NULL", "NULL","Retrospective")</f>
        <v>Retrospective</v>
      </c>
      <c r="G100" s="3" t="s">
        <v>34</v>
      </c>
      <c r="H100" s="3">
        <v>196</v>
      </c>
      <c r="I100" s="3" t="s">
        <v>35</v>
      </c>
      <c r="J100" s="3" t="s">
        <v>35</v>
      </c>
      <c r="K100" s="6">
        <v>44.6</v>
      </c>
      <c r="L100" s="5" t="s">
        <v>36</v>
      </c>
      <c r="M100" s="4" t="s">
        <v>36</v>
      </c>
      <c r="N100" s="4" t="s">
        <v>36</v>
      </c>
      <c r="O100" s="4" t="s">
        <v>36</v>
      </c>
      <c r="P100" s="4" t="s">
        <v>36</v>
      </c>
      <c r="Q100" s="3">
        <v>0</v>
      </c>
      <c r="R100" s="3">
        <v>196</v>
      </c>
      <c r="S100" s="3">
        <v>0</v>
      </c>
      <c r="T100" s="4" t="s">
        <v>344</v>
      </c>
      <c r="U100" s="4" t="s">
        <v>30</v>
      </c>
      <c r="V100" t="s">
        <v>38</v>
      </c>
      <c r="W100" t="s">
        <v>38</v>
      </c>
      <c r="X100" s="3" t="s">
        <v>35</v>
      </c>
      <c r="Y100" s="3" t="s">
        <v>35</v>
      </c>
      <c r="Z100" s="3">
        <v>0</v>
      </c>
      <c r="AA100" s="3">
        <v>1</v>
      </c>
      <c r="AB100" s="3">
        <v>0</v>
      </c>
      <c r="AC100" s="4" t="s">
        <v>39</v>
      </c>
    </row>
    <row r="101" spans="1:29" x14ac:dyDescent="0.2">
      <c r="A101" s="3">
        <v>100</v>
      </c>
      <c r="B101" s="3" t="s">
        <v>30</v>
      </c>
      <c r="C101" s="3" t="s">
        <v>345</v>
      </c>
      <c r="D101" s="3">
        <v>2009</v>
      </c>
      <c r="E101" s="3" t="s">
        <v>346</v>
      </c>
      <c r="F101" s="3" t="s">
        <v>53</v>
      </c>
      <c r="G101" s="3" t="s">
        <v>34</v>
      </c>
      <c r="H101" s="3">
        <v>23</v>
      </c>
      <c r="I101" s="3" t="s">
        <v>35</v>
      </c>
      <c r="J101" s="3" t="s">
        <v>35</v>
      </c>
      <c r="K101" s="6">
        <v>39.67</v>
      </c>
      <c r="L101" s="5" t="s">
        <v>36</v>
      </c>
      <c r="M101" s="4" t="s">
        <v>36</v>
      </c>
      <c r="N101" s="4" t="s">
        <v>36</v>
      </c>
      <c r="O101" s="4" t="s">
        <v>36</v>
      </c>
      <c r="P101" s="4">
        <v>36.869999999999997</v>
      </c>
      <c r="Q101" s="3">
        <v>0</v>
      </c>
      <c r="R101" s="3">
        <v>23</v>
      </c>
      <c r="S101" s="3">
        <v>0</v>
      </c>
      <c r="T101" s="4" t="s">
        <v>347</v>
      </c>
      <c r="U101" s="4" t="s">
        <v>30</v>
      </c>
      <c r="V101" t="s">
        <v>38</v>
      </c>
      <c r="W101" t="s">
        <v>38</v>
      </c>
      <c r="X101" s="3" t="s">
        <v>35</v>
      </c>
      <c r="Y101" s="3" t="s">
        <v>35</v>
      </c>
      <c r="Z101" s="3">
        <v>0</v>
      </c>
      <c r="AA101" s="3">
        <v>1</v>
      </c>
      <c r="AB101" s="3">
        <v>0</v>
      </c>
      <c r="AC101" s="4" t="s">
        <v>39</v>
      </c>
    </row>
    <row r="102" spans="1:29" x14ac:dyDescent="0.2">
      <c r="A102" s="3">
        <v>101</v>
      </c>
      <c r="B102" s="3" t="s">
        <v>30</v>
      </c>
      <c r="C102" s="3" t="s">
        <v>348</v>
      </c>
      <c r="D102" s="3">
        <v>2002</v>
      </c>
      <c r="E102" s="3" t="s">
        <v>349</v>
      </c>
      <c r="F102" s="3" t="s">
        <v>53</v>
      </c>
      <c r="G102" s="3" t="s">
        <v>34</v>
      </c>
      <c r="H102" s="3">
        <v>48</v>
      </c>
      <c r="I102" s="3" t="s">
        <v>35</v>
      </c>
      <c r="J102" s="3" t="s">
        <v>35</v>
      </c>
      <c r="K102" s="4" t="s">
        <v>36</v>
      </c>
      <c r="L102" s="5" t="s">
        <v>36</v>
      </c>
      <c r="M102" s="6">
        <v>47.5</v>
      </c>
      <c r="N102" s="4" t="s">
        <v>36</v>
      </c>
      <c r="O102" s="4" t="s">
        <v>36</v>
      </c>
      <c r="P102" s="4" t="s">
        <v>350</v>
      </c>
      <c r="Q102" s="3">
        <v>0</v>
      </c>
      <c r="R102" s="3">
        <v>48</v>
      </c>
      <c r="S102" s="3">
        <v>0</v>
      </c>
      <c r="T102" s="4" t="s">
        <v>351</v>
      </c>
      <c r="U102" s="4" t="s">
        <v>30</v>
      </c>
      <c r="V102" t="s">
        <v>38</v>
      </c>
      <c r="W102" t="s">
        <v>38</v>
      </c>
      <c r="X102" s="3" t="s">
        <v>35</v>
      </c>
      <c r="Y102" s="3" t="s">
        <v>35</v>
      </c>
      <c r="Z102" s="3">
        <v>0</v>
      </c>
      <c r="AA102" s="3">
        <v>1</v>
      </c>
      <c r="AB102" s="3">
        <v>0</v>
      </c>
      <c r="AC102" s="4" t="s">
        <v>39</v>
      </c>
    </row>
    <row r="103" spans="1:29" x14ac:dyDescent="0.2">
      <c r="A103" s="3">
        <v>102</v>
      </c>
      <c r="B103" s="3" t="s">
        <v>30</v>
      </c>
      <c r="C103" s="3" t="s">
        <v>352</v>
      </c>
      <c r="D103" s="3">
        <v>2012</v>
      </c>
      <c r="E103" s="3" t="s">
        <v>353</v>
      </c>
      <c r="F103" s="3" t="str">
        <f>IF(H103="NULL", "NULL","Retrospective")</f>
        <v>Retrospective</v>
      </c>
      <c r="G103" s="3" t="s">
        <v>354</v>
      </c>
      <c r="H103" s="3">
        <v>1091</v>
      </c>
      <c r="I103" s="3" t="s">
        <v>35</v>
      </c>
      <c r="J103" s="3" t="s">
        <v>35</v>
      </c>
      <c r="K103" s="4" t="s">
        <v>36</v>
      </c>
      <c r="L103" s="5" t="s">
        <v>36</v>
      </c>
      <c r="M103" s="4" t="s">
        <v>36</v>
      </c>
      <c r="N103" s="6">
        <v>24</v>
      </c>
      <c r="O103" s="6">
        <v>61</v>
      </c>
      <c r="P103" s="4" t="s">
        <v>36</v>
      </c>
      <c r="Q103" s="3">
        <v>1</v>
      </c>
      <c r="R103" s="3">
        <v>1091</v>
      </c>
      <c r="S103" s="3">
        <v>1</v>
      </c>
      <c r="T103" s="8" t="s">
        <v>355</v>
      </c>
      <c r="U103" s="4">
        <v>42</v>
      </c>
      <c r="V103" s="3" t="s">
        <v>38</v>
      </c>
      <c r="W103" t="s">
        <v>38</v>
      </c>
      <c r="X103" s="3" t="s">
        <v>35</v>
      </c>
      <c r="Y103" s="3" t="s">
        <v>35</v>
      </c>
      <c r="Z103" s="3">
        <v>0</v>
      </c>
      <c r="AA103" s="3">
        <v>1</v>
      </c>
      <c r="AB103" s="3">
        <v>1</v>
      </c>
      <c r="AC103" s="4">
        <v>211</v>
      </c>
    </row>
    <row r="104" spans="1:29" x14ac:dyDescent="0.2">
      <c r="A104" s="3">
        <v>103</v>
      </c>
      <c r="B104" s="3" t="s">
        <v>30</v>
      </c>
      <c r="C104" s="3" t="s">
        <v>356</v>
      </c>
      <c r="D104" s="3">
        <v>1992</v>
      </c>
      <c r="E104" s="3" t="s">
        <v>357</v>
      </c>
      <c r="F104" s="3" t="str">
        <f>IF(H104="NULL", "NULL","Retrospective")</f>
        <v>Retrospective</v>
      </c>
      <c r="G104" s="3" t="s">
        <v>358</v>
      </c>
      <c r="H104" s="3">
        <v>1886</v>
      </c>
      <c r="I104" s="3" t="s">
        <v>35</v>
      </c>
      <c r="J104" s="3" t="s">
        <v>35</v>
      </c>
      <c r="K104" s="6">
        <v>45.5</v>
      </c>
      <c r="L104" s="5" t="s">
        <v>36</v>
      </c>
      <c r="M104" s="4" t="s">
        <v>36</v>
      </c>
      <c r="N104" s="6">
        <v>33</v>
      </c>
      <c r="O104" s="6">
        <v>63</v>
      </c>
      <c r="P104" s="4" t="s">
        <v>36</v>
      </c>
      <c r="Q104" s="3">
        <v>7</v>
      </c>
      <c r="R104" s="3">
        <v>1886</v>
      </c>
      <c r="S104" s="3">
        <v>7</v>
      </c>
      <c r="T104" s="8" t="s">
        <v>359</v>
      </c>
      <c r="U104" s="4" t="s">
        <v>360</v>
      </c>
      <c r="V104" s="3" t="s">
        <v>38</v>
      </c>
      <c r="W104" t="s">
        <v>38</v>
      </c>
      <c r="X104" s="3" t="s">
        <v>35</v>
      </c>
      <c r="Y104" s="3" t="s">
        <v>35</v>
      </c>
      <c r="Z104" s="3">
        <v>0</v>
      </c>
      <c r="AA104" s="3">
        <v>1</v>
      </c>
      <c r="AB104" s="3">
        <v>0</v>
      </c>
      <c r="AC104" s="4" t="s">
        <v>39</v>
      </c>
    </row>
    <row r="105" spans="1:29" x14ac:dyDescent="0.2">
      <c r="A105" s="3">
        <v>104</v>
      </c>
      <c r="B105" s="3" t="s">
        <v>30</v>
      </c>
      <c r="C105" s="3" t="s">
        <v>361</v>
      </c>
      <c r="D105" s="3">
        <v>2002</v>
      </c>
      <c r="E105" s="3" t="s">
        <v>362</v>
      </c>
      <c r="F105" s="3" t="s">
        <v>53</v>
      </c>
      <c r="G105" s="3" t="s">
        <v>34</v>
      </c>
      <c r="H105" s="3">
        <v>122</v>
      </c>
      <c r="I105" s="3" t="s">
        <v>35</v>
      </c>
      <c r="J105" s="3" t="s">
        <v>35</v>
      </c>
      <c r="K105" s="6">
        <v>46.3</v>
      </c>
      <c r="L105" s="5" t="s">
        <v>36</v>
      </c>
      <c r="M105" s="4" t="s">
        <v>36</v>
      </c>
      <c r="N105" s="4" t="s">
        <v>36</v>
      </c>
      <c r="O105" s="4" t="s">
        <v>36</v>
      </c>
      <c r="P105" s="4">
        <v>47.4</v>
      </c>
      <c r="Q105" s="3">
        <v>0</v>
      </c>
      <c r="R105" s="3">
        <v>122</v>
      </c>
      <c r="S105" s="3">
        <v>0</v>
      </c>
      <c r="T105" s="4" t="s">
        <v>363</v>
      </c>
      <c r="U105" s="4" t="s">
        <v>30</v>
      </c>
      <c r="V105" t="s">
        <v>38</v>
      </c>
      <c r="W105" t="s">
        <v>38</v>
      </c>
      <c r="X105" s="3" t="s">
        <v>35</v>
      </c>
      <c r="Y105" s="3" t="s">
        <v>35</v>
      </c>
      <c r="Z105" s="3">
        <v>0</v>
      </c>
      <c r="AA105" s="3">
        <v>1</v>
      </c>
      <c r="AB105" s="3">
        <v>1</v>
      </c>
      <c r="AC105" s="4">
        <v>883</v>
      </c>
    </row>
    <row r="106" spans="1:29" x14ac:dyDescent="0.2">
      <c r="A106" s="3">
        <v>105</v>
      </c>
      <c r="B106" s="3" t="s">
        <v>30</v>
      </c>
      <c r="C106" s="3" t="s">
        <v>364</v>
      </c>
      <c r="D106" s="3">
        <v>2003</v>
      </c>
      <c r="E106" s="3" t="s">
        <v>365</v>
      </c>
      <c r="F106" s="3" t="str">
        <f>IF(H106="NULL", "NULL","Retrospective")</f>
        <v>Retrospective</v>
      </c>
      <c r="G106" s="3" t="s">
        <v>34</v>
      </c>
      <c r="H106" s="3">
        <v>1521</v>
      </c>
      <c r="I106" s="3" t="s">
        <v>35</v>
      </c>
      <c r="J106" s="3" t="s">
        <v>35</v>
      </c>
      <c r="K106" s="6">
        <v>45.5</v>
      </c>
      <c r="L106" s="5" t="s">
        <v>36</v>
      </c>
      <c r="M106" s="4" t="s">
        <v>36</v>
      </c>
      <c r="N106" s="4" t="s">
        <v>36</v>
      </c>
      <c r="O106" s="4" t="s">
        <v>36</v>
      </c>
      <c r="P106" s="4" t="s">
        <v>36</v>
      </c>
      <c r="Q106" s="3">
        <v>0</v>
      </c>
      <c r="R106" s="3">
        <v>1521</v>
      </c>
      <c r="S106" s="3">
        <v>0</v>
      </c>
      <c r="T106" s="4" t="s">
        <v>366</v>
      </c>
      <c r="U106" s="4" t="s">
        <v>30</v>
      </c>
      <c r="V106" t="s">
        <v>38</v>
      </c>
      <c r="W106" t="s">
        <v>38</v>
      </c>
      <c r="X106" s="3" t="s">
        <v>35</v>
      </c>
      <c r="Y106" s="3" t="s">
        <v>35</v>
      </c>
      <c r="Z106" s="3">
        <v>0</v>
      </c>
      <c r="AA106" s="3">
        <v>1</v>
      </c>
      <c r="AB106" s="3">
        <v>0</v>
      </c>
      <c r="AC106" s="4" t="s">
        <v>39</v>
      </c>
    </row>
    <row r="107" spans="1:29" x14ac:dyDescent="0.2">
      <c r="A107" s="3">
        <v>106</v>
      </c>
      <c r="B107" s="3" t="s">
        <v>30</v>
      </c>
      <c r="C107" s="3" t="s">
        <v>367</v>
      </c>
      <c r="D107" s="3">
        <v>2002</v>
      </c>
      <c r="E107" s="3" t="s">
        <v>368</v>
      </c>
      <c r="F107" s="3" t="s">
        <v>53</v>
      </c>
      <c r="G107" s="3" t="s">
        <v>34</v>
      </c>
      <c r="H107" s="3">
        <v>34</v>
      </c>
      <c r="I107" s="3" t="s">
        <v>35</v>
      </c>
      <c r="J107" s="3" t="s">
        <v>35</v>
      </c>
      <c r="K107" s="4" t="s">
        <v>36</v>
      </c>
      <c r="L107" s="5" t="s">
        <v>36</v>
      </c>
      <c r="M107" s="4" t="s">
        <v>36</v>
      </c>
      <c r="N107" s="6">
        <v>20</v>
      </c>
      <c r="O107" s="6">
        <v>70</v>
      </c>
      <c r="P107" s="4" t="s">
        <v>36</v>
      </c>
      <c r="Q107" s="3">
        <v>0</v>
      </c>
      <c r="R107" s="3">
        <v>34</v>
      </c>
      <c r="S107" s="3">
        <v>0</v>
      </c>
      <c r="T107" s="4" t="s">
        <v>369</v>
      </c>
      <c r="U107" s="4" t="s">
        <v>30</v>
      </c>
      <c r="V107" t="s">
        <v>38</v>
      </c>
      <c r="W107" t="s">
        <v>38</v>
      </c>
      <c r="X107" s="3" t="s">
        <v>35</v>
      </c>
      <c r="Y107" s="3" t="s">
        <v>35</v>
      </c>
      <c r="Z107" s="3">
        <v>0</v>
      </c>
      <c r="AA107" s="3">
        <v>1</v>
      </c>
      <c r="AB107" s="3">
        <v>0</v>
      </c>
      <c r="AC107" s="4" t="s">
        <v>39</v>
      </c>
    </row>
    <row r="108" spans="1:29" x14ac:dyDescent="0.2">
      <c r="A108" s="3">
        <v>107</v>
      </c>
      <c r="B108" s="3" t="s">
        <v>30</v>
      </c>
      <c r="C108" s="3" t="s">
        <v>370</v>
      </c>
      <c r="D108" s="3">
        <v>2013</v>
      </c>
      <c r="E108" s="3" t="s">
        <v>371</v>
      </c>
      <c r="F108" s="3" t="str">
        <f>IF(H108="NULL", "NULL","Retrospective")</f>
        <v>Retrospective</v>
      </c>
      <c r="G108" s="3" t="s">
        <v>34</v>
      </c>
      <c r="H108" s="3">
        <v>294</v>
      </c>
      <c r="I108" s="3" t="s">
        <v>35</v>
      </c>
      <c r="J108" s="3" t="s">
        <v>35</v>
      </c>
      <c r="K108" s="6">
        <v>45.6</v>
      </c>
      <c r="L108" s="5" t="s">
        <v>36</v>
      </c>
      <c r="M108" s="4" t="s">
        <v>36</v>
      </c>
      <c r="N108" s="6">
        <v>27</v>
      </c>
      <c r="O108" s="6">
        <v>81</v>
      </c>
      <c r="P108" s="4">
        <v>49.1</v>
      </c>
      <c r="Q108" s="3">
        <v>0</v>
      </c>
      <c r="R108" s="3">
        <v>294</v>
      </c>
      <c r="S108" s="3">
        <v>0</v>
      </c>
      <c r="T108" s="4" t="s">
        <v>372</v>
      </c>
      <c r="U108" s="4" t="s">
        <v>30</v>
      </c>
      <c r="V108" t="s">
        <v>38</v>
      </c>
      <c r="W108" t="s">
        <v>38</v>
      </c>
      <c r="X108" s="3" t="s">
        <v>35</v>
      </c>
      <c r="Y108" s="3" t="s">
        <v>35</v>
      </c>
      <c r="Z108" s="3">
        <v>0</v>
      </c>
      <c r="AA108" s="3">
        <v>1</v>
      </c>
      <c r="AB108" s="3">
        <v>0</v>
      </c>
      <c r="AC108" s="4" t="s">
        <v>39</v>
      </c>
    </row>
    <row r="109" spans="1:29" x14ac:dyDescent="0.2">
      <c r="A109" s="3">
        <v>108</v>
      </c>
      <c r="B109" s="3" t="s">
        <v>30</v>
      </c>
      <c r="C109" s="3" t="s">
        <v>373</v>
      </c>
      <c r="D109" s="3">
        <v>2000</v>
      </c>
      <c r="E109" s="3" t="s">
        <v>374</v>
      </c>
      <c r="F109" s="3" t="s">
        <v>43</v>
      </c>
      <c r="G109" s="3" t="s">
        <v>34</v>
      </c>
      <c r="H109" s="3">
        <v>39</v>
      </c>
      <c r="I109" s="3" t="s">
        <v>35</v>
      </c>
      <c r="J109" s="3" t="s">
        <v>35</v>
      </c>
      <c r="K109" s="6">
        <v>37</v>
      </c>
      <c r="L109" s="5" t="s">
        <v>36</v>
      </c>
      <c r="M109" s="4" t="s">
        <v>36</v>
      </c>
      <c r="N109" s="4" t="s">
        <v>36</v>
      </c>
      <c r="O109" s="4" t="s">
        <v>36</v>
      </c>
      <c r="P109" s="4" t="s">
        <v>36</v>
      </c>
      <c r="Q109" s="3">
        <v>0</v>
      </c>
      <c r="R109" s="3">
        <v>37</v>
      </c>
      <c r="S109" s="3">
        <v>0</v>
      </c>
      <c r="T109" s="4" t="s">
        <v>375</v>
      </c>
      <c r="U109" s="4" t="s">
        <v>30</v>
      </c>
      <c r="V109" t="s">
        <v>38</v>
      </c>
      <c r="W109" t="s">
        <v>38</v>
      </c>
      <c r="X109" s="3" t="s">
        <v>35</v>
      </c>
      <c r="Y109" s="3" t="s">
        <v>35</v>
      </c>
      <c r="Z109" s="3">
        <v>0</v>
      </c>
      <c r="AA109" s="3">
        <v>1</v>
      </c>
      <c r="AB109" s="3">
        <v>0</v>
      </c>
      <c r="AC109" s="4" t="s">
        <v>39</v>
      </c>
    </row>
    <row r="110" spans="1:29" x14ac:dyDescent="0.2">
      <c r="A110" s="3">
        <v>109</v>
      </c>
      <c r="B110" s="3" t="s">
        <v>30</v>
      </c>
      <c r="C110" s="3" t="s">
        <v>373</v>
      </c>
      <c r="D110" s="3">
        <v>2000</v>
      </c>
      <c r="E110" s="3" t="s">
        <v>374</v>
      </c>
      <c r="F110" s="3" t="s">
        <v>33</v>
      </c>
      <c r="G110" s="3" t="s">
        <v>34</v>
      </c>
      <c r="H110" s="3">
        <v>37</v>
      </c>
      <c r="I110" s="3" t="s">
        <v>35</v>
      </c>
      <c r="J110" s="3" t="s">
        <v>35</v>
      </c>
      <c r="K110" s="6">
        <v>37</v>
      </c>
      <c r="L110" s="5" t="s">
        <v>36</v>
      </c>
      <c r="M110" s="4" t="s">
        <v>36</v>
      </c>
      <c r="N110" s="4" t="s">
        <v>36</v>
      </c>
      <c r="O110" s="4" t="s">
        <v>36</v>
      </c>
      <c r="P110" s="4" t="s">
        <v>36</v>
      </c>
      <c r="Q110" s="3">
        <v>0</v>
      </c>
      <c r="R110" s="3">
        <v>37</v>
      </c>
      <c r="S110" s="3">
        <v>0</v>
      </c>
      <c r="T110" s="4" t="s">
        <v>375</v>
      </c>
      <c r="U110" s="4" t="s">
        <v>30</v>
      </c>
      <c r="V110" t="s">
        <v>38</v>
      </c>
      <c r="W110" t="s">
        <v>38</v>
      </c>
      <c r="X110" s="3" t="s">
        <v>35</v>
      </c>
      <c r="Y110" s="3" t="s">
        <v>35</v>
      </c>
      <c r="Z110" s="3">
        <v>0</v>
      </c>
      <c r="AA110" s="3">
        <v>1</v>
      </c>
      <c r="AB110" s="3">
        <v>0</v>
      </c>
      <c r="AC110" s="4" t="s">
        <v>39</v>
      </c>
    </row>
    <row r="111" spans="1:29" x14ac:dyDescent="0.2">
      <c r="A111" s="3">
        <v>110</v>
      </c>
      <c r="B111" s="3" t="s">
        <v>30</v>
      </c>
      <c r="C111" s="3" t="s">
        <v>376</v>
      </c>
      <c r="D111" s="3">
        <v>2008</v>
      </c>
      <c r="E111" s="3" t="s">
        <v>377</v>
      </c>
      <c r="F111" s="3" t="s">
        <v>43</v>
      </c>
      <c r="G111" s="3" t="s">
        <v>378</v>
      </c>
      <c r="H111" s="3">
        <v>505</v>
      </c>
      <c r="I111" s="3" t="s">
        <v>35</v>
      </c>
      <c r="J111" s="3" t="s">
        <v>35</v>
      </c>
      <c r="K111" s="6">
        <v>34.44</v>
      </c>
      <c r="L111" s="5" t="s">
        <v>36</v>
      </c>
      <c r="M111" s="4" t="s">
        <v>36</v>
      </c>
      <c r="N111" s="4" t="s">
        <v>36</v>
      </c>
      <c r="O111" s="4" t="s">
        <v>36</v>
      </c>
      <c r="P111" s="4">
        <v>33.979999999999997</v>
      </c>
      <c r="Q111" s="3">
        <v>2</v>
      </c>
      <c r="R111" s="3">
        <v>505</v>
      </c>
      <c r="S111" s="3">
        <v>2</v>
      </c>
      <c r="T111" s="8" t="s">
        <v>379</v>
      </c>
      <c r="U111" s="4" t="s">
        <v>36</v>
      </c>
      <c r="V111" s="3" t="s">
        <v>38</v>
      </c>
      <c r="W111" t="s">
        <v>38</v>
      </c>
      <c r="X111" s="3" t="s">
        <v>35</v>
      </c>
      <c r="Y111" s="3" t="s">
        <v>35</v>
      </c>
      <c r="Z111" s="3">
        <v>0</v>
      </c>
      <c r="AA111" s="3">
        <v>1</v>
      </c>
      <c r="AB111" s="3">
        <v>1</v>
      </c>
      <c r="AC111" s="4">
        <v>394</v>
      </c>
    </row>
    <row r="112" spans="1:29" x14ac:dyDescent="0.2">
      <c r="A112" s="3">
        <v>111</v>
      </c>
      <c r="B112" s="3" t="s">
        <v>30</v>
      </c>
      <c r="C112" s="3" t="s">
        <v>380</v>
      </c>
      <c r="D112" s="3">
        <v>1999</v>
      </c>
      <c r="E112" s="3" t="s">
        <v>381</v>
      </c>
      <c r="F112" s="3" t="str">
        <f>IF(H112="NULL", "NULL","Retrospective")</f>
        <v>Retrospective</v>
      </c>
      <c r="G112" s="3" t="s">
        <v>382</v>
      </c>
      <c r="H112" s="3">
        <v>923</v>
      </c>
      <c r="I112" s="3" t="s">
        <v>35</v>
      </c>
      <c r="J112" s="3" t="s">
        <v>35</v>
      </c>
      <c r="K112" s="6">
        <v>44.5</v>
      </c>
      <c r="L112" s="5" t="s">
        <v>36</v>
      </c>
      <c r="M112" s="4" t="s">
        <v>36</v>
      </c>
      <c r="N112" s="6">
        <v>26</v>
      </c>
      <c r="O112" s="6">
        <v>75</v>
      </c>
      <c r="P112" s="4" t="s">
        <v>36</v>
      </c>
      <c r="Q112" s="3">
        <v>1</v>
      </c>
      <c r="R112" s="3">
        <v>923</v>
      </c>
      <c r="S112" s="3">
        <v>1</v>
      </c>
      <c r="T112" s="8" t="s">
        <v>383</v>
      </c>
      <c r="U112" s="4">
        <v>44</v>
      </c>
      <c r="V112" s="3" t="s">
        <v>38</v>
      </c>
      <c r="W112" t="s">
        <v>38</v>
      </c>
      <c r="X112" s="3" t="s">
        <v>35</v>
      </c>
      <c r="Y112" s="3" t="s">
        <v>35</v>
      </c>
      <c r="Z112" s="3">
        <v>0</v>
      </c>
      <c r="AA112" s="3">
        <v>1</v>
      </c>
      <c r="AB112" s="3">
        <v>1</v>
      </c>
      <c r="AC112" s="4">
        <v>750</v>
      </c>
    </row>
    <row r="113" spans="1:29" x14ac:dyDescent="0.2">
      <c r="A113" s="3">
        <v>112</v>
      </c>
      <c r="B113" s="3" t="s">
        <v>30</v>
      </c>
      <c r="C113" s="3" t="s">
        <v>384</v>
      </c>
      <c r="D113" s="3">
        <v>2008</v>
      </c>
      <c r="E113" s="3" t="s">
        <v>385</v>
      </c>
      <c r="F113" s="3" t="s">
        <v>53</v>
      </c>
      <c r="G113" s="3" t="s">
        <v>34</v>
      </c>
      <c r="H113" s="3">
        <v>52</v>
      </c>
      <c r="I113" s="3" t="s">
        <v>35</v>
      </c>
      <c r="J113" s="3" t="s">
        <v>35</v>
      </c>
      <c r="K113" s="4" t="s">
        <v>36</v>
      </c>
      <c r="L113" s="5" t="s">
        <v>36</v>
      </c>
      <c r="M113" s="4" t="s">
        <v>36</v>
      </c>
      <c r="N113" s="6">
        <v>32</v>
      </c>
      <c r="O113" s="6">
        <v>39</v>
      </c>
      <c r="P113" s="4" t="s">
        <v>36</v>
      </c>
      <c r="Q113" s="3">
        <v>0</v>
      </c>
      <c r="R113" s="3">
        <v>52</v>
      </c>
      <c r="S113" s="3">
        <v>0</v>
      </c>
      <c r="T113" s="4" t="s">
        <v>386</v>
      </c>
      <c r="U113" s="4" t="s">
        <v>30</v>
      </c>
      <c r="V113" t="s">
        <v>38</v>
      </c>
      <c r="W113" t="s">
        <v>38</v>
      </c>
      <c r="X113" s="3" t="s">
        <v>35</v>
      </c>
      <c r="Y113" s="3" t="s">
        <v>35</v>
      </c>
      <c r="Z113" s="3">
        <v>0</v>
      </c>
      <c r="AA113" s="3">
        <v>1</v>
      </c>
      <c r="AB113" s="3">
        <v>1</v>
      </c>
      <c r="AC113" s="4">
        <v>880</v>
      </c>
    </row>
    <row r="114" spans="1:29" x14ac:dyDescent="0.2">
      <c r="A114" s="3">
        <v>113</v>
      </c>
      <c r="B114" s="3" t="s">
        <v>30</v>
      </c>
      <c r="C114" s="3" t="s">
        <v>387</v>
      </c>
      <c r="D114" s="3">
        <v>2009</v>
      </c>
      <c r="E114" s="3" t="s">
        <v>388</v>
      </c>
      <c r="F114" s="3" t="s">
        <v>53</v>
      </c>
      <c r="G114" s="3" t="s">
        <v>34</v>
      </c>
      <c r="H114" s="3">
        <v>80</v>
      </c>
      <c r="I114" s="3" t="s">
        <v>35</v>
      </c>
      <c r="J114" s="3" t="s">
        <v>35</v>
      </c>
      <c r="K114" s="6">
        <v>36.299999999999997</v>
      </c>
      <c r="L114" s="5" t="s">
        <v>36</v>
      </c>
      <c r="M114" s="4" t="s">
        <v>36</v>
      </c>
      <c r="N114" s="4" t="s">
        <v>36</v>
      </c>
      <c r="O114" s="4" t="s">
        <v>36</v>
      </c>
      <c r="P114" s="4">
        <v>35.799999999999997</v>
      </c>
      <c r="Q114" s="3">
        <v>0</v>
      </c>
      <c r="R114" s="3">
        <v>80</v>
      </c>
      <c r="S114" s="3">
        <v>0</v>
      </c>
      <c r="T114" s="4" t="s">
        <v>80</v>
      </c>
      <c r="U114" s="4" t="s">
        <v>30</v>
      </c>
      <c r="V114" t="s">
        <v>38</v>
      </c>
      <c r="W114" t="s">
        <v>38</v>
      </c>
      <c r="X114" s="3" t="s">
        <v>35</v>
      </c>
      <c r="Y114" s="3" t="s">
        <v>35</v>
      </c>
      <c r="Z114" s="3">
        <v>0</v>
      </c>
      <c r="AA114" s="3">
        <v>1</v>
      </c>
      <c r="AB114" s="3">
        <v>0</v>
      </c>
      <c r="AC114" s="4" t="s">
        <v>39</v>
      </c>
    </row>
    <row r="115" spans="1:29" x14ac:dyDescent="0.2">
      <c r="A115" s="3">
        <v>114</v>
      </c>
      <c r="B115" s="3" t="s">
        <v>30</v>
      </c>
      <c r="C115" s="3" t="s">
        <v>389</v>
      </c>
      <c r="D115" s="3">
        <v>2013</v>
      </c>
      <c r="E115" s="3" t="s">
        <v>390</v>
      </c>
      <c r="F115" s="3" t="str">
        <f>IF(H115="NULL", "NULL","Retrospective")</f>
        <v>Retrospective</v>
      </c>
      <c r="G115" s="3" t="s">
        <v>378</v>
      </c>
      <c r="H115" s="3">
        <v>1132</v>
      </c>
      <c r="I115" s="3" t="s">
        <v>35</v>
      </c>
      <c r="J115" s="3" t="s">
        <v>35</v>
      </c>
      <c r="K115" s="6">
        <v>45.9</v>
      </c>
      <c r="L115" s="5" t="s">
        <v>36</v>
      </c>
      <c r="M115" s="4" t="s">
        <v>36</v>
      </c>
      <c r="N115" s="6">
        <v>28</v>
      </c>
      <c r="O115" s="6">
        <v>81</v>
      </c>
      <c r="P115" s="4" t="s">
        <v>36</v>
      </c>
      <c r="Q115" s="3">
        <v>2</v>
      </c>
      <c r="R115" s="3">
        <v>1132</v>
      </c>
      <c r="S115" s="3">
        <v>2</v>
      </c>
      <c r="T115" s="8" t="s">
        <v>391</v>
      </c>
      <c r="U115" s="4" t="s">
        <v>392</v>
      </c>
      <c r="V115" s="3" t="s">
        <v>38</v>
      </c>
      <c r="W115" t="s">
        <v>38</v>
      </c>
      <c r="X115" s="3" t="s">
        <v>35</v>
      </c>
      <c r="Y115" s="3" t="s">
        <v>35</v>
      </c>
      <c r="Z115" s="3">
        <v>0</v>
      </c>
      <c r="AA115" s="3">
        <v>1</v>
      </c>
      <c r="AB115" s="3">
        <v>1</v>
      </c>
      <c r="AC115" s="4">
        <v>752</v>
      </c>
    </row>
    <row r="116" spans="1:29" x14ac:dyDescent="0.2">
      <c r="A116" s="3">
        <v>115</v>
      </c>
      <c r="B116" s="3" t="s">
        <v>30</v>
      </c>
      <c r="C116" s="3" t="s">
        <v>393</v>
      </c>
      <c r="D116" s="3">
        <v>2012</v>
      </c>
      <c r="E116" s="3" t="s">
        <v>394</v>
      </c>
      <c r="F116" s="3" t="s">
        <v>43</v>
      </c>
      <c r="G116" s="3" t="s">
        <v>34</v>
      </c>
      <c r="H116" s="3">
        <v>235</v>
      </c>
      <c r="I116" s="3" t="s">
        <v>35</v>
      </c>
      <c r="J116" s="3" t="s">
        <v>35</v>
      </c>
      <c r="K116" s="4" t="s">
        <v>36</v>
      </c>
      <c r="L116" s="5" t="s">
        <v>36</v>
      </c>
      <c r="M116" s="4" t="s">
        <v>36</v>
      </c>
      <c r="N116" s="6">
        <v>28</v>
      </c>
      <c r="O116" s="6">
        <v>43</v>
      </c>
      <c r="P116" s="4" t="s">
        <v>36</v>
      </c>
      <c r="Q116" s="3">
        <v>0</v>
      </c>
      <c r="R116" s="3">
        <v>235</v>
      </c>
      <c r="S116" s="3">
        <v>0</v>
      </c>
      <c r="T116" s="4" t="s">
        <v>320</v>
      </c>
      <c r="U116" s="4" t="s">
        <v>30</v>
      </c>
      <c r="V116" t="s">
        <v>38</v>
      </c>
      <c r="W116" t="s">
        <v>38</v>
      </c>
      <c r="X116" s="3" t="s">
        <v>35</v>
      </c>
      <c r="Y116" s="3" t="s">
        <v>35</v>
      </c>
      <c r="Z116" s="3">
        <v>0</v>
      </c>
      <c r="AA116" s="3">
        <v>1</v>
      </c>
      <c r="AB116" s="3">
        <v>1</v>
      </c>
      <c r="AC116" s="4">
        <v>898</v>
      </c>
    </row>
    <row r="117" spans="1:29" x14ac:dyDescent="0.2">
      <c r="A117" s="3">
        <v>116</v>
      </c>
      <c r="B117" s="3" t="s">
        <v>30</v>
      </c>
      <c r="C117" s="3" t="s">
        <v>395</v>
      </c>
      <c r="D117" s="3">
        <v>2014</v>
      </c>
      <c r="E117" s="3" t="s">
        <v>396</v>
      </c>
      <c r="F117" s="3" t="str">
        <f>IF(H117="NULL", "NULL","Retrospective")</f>
        <v>Retrospective</v>
      </c>
      <c r="G117" s="3" t="s">
        <v>34</v>
      </c>
      <c r="H117" s="3">
        <v>71</v>
      </c>
      <c r="I117" s="3" t="s">
        <v>35</v>
      </c>
      <c r="J117" s="3" t="s">
        <v>35</v>
      </c>
      <c r="K117" s="6">
        <v>48</v>
      </c>
      <c r="L117" s="5" t="s">
        <v>36</v>
      </c>
      <c r="M117" s="4" t="s">
        <v>36</v>
      </c>
      <c r="N117" s="6">
        <v>39</v>
      </c>
      <c r="O117" s="6">
        <v>61</v>
      </c>
      <c r="P117" s="4" t="s">
        <v>36</v>
      </c>
      <c r="Q117" s="3">
        <v>0</v>
      </c>
      <c r="R117" s="3">
        <v>71</v>
      </c>
      <c r="S117" s="3">
        <v>0</v>
      </c>
      <c r="T117" s="4" t="s">
        <v>125</v>
      </c>
      <c r="U117" s="4" t="s">
        <v>30</v>
      </c>
      <c r="V117" t="s">
        <v>38</v>
      </c>
      <c r="W117" t="s">
        <v>38</v>
      </c>
      <c r="X117" s="3" t="s">
        <v>35</v>
      </c>
      <c r="Y117" s="3" t="s">
        <v>35</v>
      </c>
      <c r="Z117" s="3">
        <v>0</v>
      </c>
      <c r="AA117" s="3">
        <v>1</v>
      </c>
      <c r="AB117" s="3">
        <v>1</v>
      </c>
      <c r="AC117" s="4">
        <v>160</v>
      </c>
    </row>
    <row r="118" spans="1:29" x14ac:dyDescent="0.2">
      <c r="A118" s="3">
        <v>117</v>
      </c>
      <c r="B118" s="3" t="s">
        <v>30</v>
      </c>
      <c r="C118" s="3" t="s">
        <v>397</v>
      </c>
      <c r="D118" s="3">
        <v>1995</v>
      </c>
      <c r="E118" s="3" t="s">
        <v>398</v>
      </c>
      <c r="F118" s="3" t="str">
        <f>IF(H118="NULL", "NULL","Retrospective")</f>
        <v>Retrospective</v>
      </c>
      <c r="G118" s="3" t="s">
        <v>34</v>
      </c>
      <c r="H118" s="3">
        <v>230</v>
      </c>
      <c r="I118" s="3" t="s">
        <v>35</v>
      </c>
      <c r="J118" s="3" t="s">
        <v>35</v>
      </c>
      <c r="K118" s="6">
        <v>42.5</v>
      </c>
      <c r="L118" s="5" t="s">
        <v>36</v>
      </c>
      <c r="M118" s="4" t="s">
        <v>36</v>
      </c>
      <c r="N118" s="6">
        <v>26</v>
      </c>
      <c r="O118" s="6">
        <v>54</v>
      </c>
      <c r="P118" s="4">
        <v>40.1</v>
      </c>
      <c r="Q118" s="3">
        <v>0</v>
      </c>
      <c r="R118" s="3">
        <v>230</v>
      </c>
      <c r="S118" s="3">
        <v>0</v>
      </c>
      <c r="T118" s="4" t="s">
        <v>399</v>
      </c>
      <c r="U118" s="4" t="s">
        <v>30</v>
      </c>
      <c r="V118" t="s">
        <v>38</v>
      </c>
      <c r="W118" t="s">
        <v>38</v>
      </c>
      <c r="X118" s="3" t="s">
        <v>35</v>
      </c>
      <c r="Y118" s="3" t="s">
        <v>35</v>
      </c>
      <c r="Z118" s="3">
        <v>0</v>
      </c>
      <c r="AA118" s="3">
        <v>1</v>
      </c>
      <c r="AB118" s="3">
        <v>0</v>
      </c>
      <c r="AC118" s="4" t="s">
        <v>39</v>
      </c>
    </row>
    <row r="119" spans="1:29" x14ac:dyDescent="0.2">
      <c r="A119" s="3">
        <v>118</v>
      </c>
      <c r="B119" s="3" t="s">
        <v>30</v>
      </c>
      <c r="C119" s="3" t="s">
        <v>400</v>
      </c>
      <c r="D119" s="3">
        <v>2008</v>
      </c>
      <c r="E119" s="3" t="s">
        <v>401</v>
      </c>
      <c r="F119" s="3" t="s">
        <v>53</v>
      </c>
      <c r="G119" s="3" t="s">
        <v>34</v>
      </c>
      <c r="H119" s="3">
        <v>22</v>
      </c>
      <c r="I119" s="3" t="s">
        <v>35</v>
      </c>
      <c r="J119" s="3" t="s">
        <v>35</v>
      </c>
      <c r="K119" s="6">
        <v>48.2</v>
      </c>
      <c r="L119" s="5" t="s">
        <v>36</v>
      </c>
      <c r="M119" s="4" t="s">
        <v>36</v>
      </c>
      <c r="N119" s="4" t="s">
        <v>36</v>
      </c>
      <c r="O119" s="4" t="s">
        <v>36</v>
      </c>
      <c r="P119" s="4">
        <v>49</v>
      </c>
      <c r="Q119" s="3">
        <v>0</v>
      </c>
      <c r="R119" s="3">
        <v>22</v>
      </c>
      <c r="S119" s="3">
        <v>0</v>
      </c>
      <c r="T119" s="4" t="s">
        <v>165</v>
      </c>
      <c r="U119" s="4" t="s">
        <v>30</v>
      </c>
      <c r="V119" t="s">
        <v>38</v>
      </c>
      <c r="W119" t="s">
        <v>38</v>
      </c>
      <c r="X119" s="3" t="s">
        <v>35</v>
      </c>
      <c r="Y119" s="3" t="s">
        <v>35</v>
      </c>
      <c r="Z119" s="3">
        <v>0</v>
      </c>
      <c r="AA119" s="3">
        <v>1</v>
      </c>
      <c r="AB119" s="3">
        <v>1</v>
      </c>
      <c r="AC119" s="4">
        <v>389</v>
      </c>
    </row>
    <row r="120" spans="1:29" x14ac:dyDescent="0.2">
      <c r="A120" s="3">
        <v>119</v>
      </c>
      <c r="B120" s="3" t="s">
        <v>30</v>
      </c>
      <c r="C120" s="3" t="s">
        <v>402</v>
      </c>
      <c r="D120" s="3">
        <v>2009</v>
      </c>
      <c r="E120" s="3" t="s">
        <v>403</v>
      </c>
      <c r="F120" s="3" t="s">
        <v>43</v>
      </c>
      <c r="G120" s="3" t="s">
        <v>404</v>
      </c>
      <c r="H120" s="3">
        <v>92</v>
      </c>
      <c r="I120" s="3" t="s">
        <v>35</v>
      </c>
      <c r="J120" s="3" t="s">
        <v>35</v>
      </c>
      <c r="K120" s="4" t="s">
        <v>36</v>
      </c>
      <c r="L120" s="5" t="s">
        <v>36</v>
      </c>
      <c r="M120" s="4" t="s">
        <v>36</v>
      </c>
      <c r="N120" s="6">
        <v>20</v>
      </c>
      <c r="O120" s="4" t="s">
        <v>405</v>
      </c>
      <c r="P120" s="4" t="s">
        <v>36</v>
      </c>
      <c r="Q120" s="3">
        <v>1</v>
      </c>
      <c r="R120" s="7">
        <v>92</v>
      </c>
      <c r="S120" s="7">
        <v>1</v>
      </c>
      <c r="T120" s="9" t="s">
        <v>406</v>
      </c>
      <c r="U120" s="9" t="s">
        <v>36</v>
      </c>
      <c r="V120" s="3" t="s">
        <v>38</v>
      </c>
      <c r="W120" t="s">
        <v>38</v>
      </c>
      <c r="X120" s="3" t="s">
        <v>35</v>
      </c>
      <c r="Y120" s="3" t="s">
        <v>35</v>
      </c>
      <c r="Z120" s="3">
        <v>0</v>
      </c>
      <c r="AA120" s="3">
        <v>1</v>
      </c>
      <c r="AB120" s="3">
        <v>0</v>
      </c>
      <c r="AC120" s="4" t="s">
        <v>39</v>
      </c>
    </row>
    <row r="121" spans="1:29" x14ac:dyDescent="0.2">
      <c r="A121" s="3">
        <v>120</v>
      </c>
      <c r="B121" s="3" t="s">
        <v>30</v>
      </c>
      <c r="C121" s="3" t="s">
        <v>407</v>
      </c>
      <c r="D121" s="3">
        <v>2012</v>
      </c>
      <c r="E121" s="3" t="s">
        <v>408</v>
      </c>
      <c r="F121" s="3" t="s">
        <v>43</v>
      </c>
      <c r="G121" s="3" t="s">
        <v>34</v>
      </c>
      <c r="H121" s="3">
        <v>9</v>
      </c>
      <c r="I121" s="3" t="s">
        <v>35</v>
      </c>
      <c r="J121" s="3" t="s">
        <v>35</v>
      </c>
      <c r="K121" s="4" t="s">
        <v>36</v>
      </c>
      <c r="L121" s="5" t="s">
        <v>36</v>
      </c>
      <c r="M121" s="4" t="s">
        <v>36</v>
      </c>
      <c r="N121" s="6">
        <v>39</v>
      </c>
      <c r="O121" s="6">
        <v>55</v>
      </c>
      <c r="P121" s="4" t="s">
        <v>36</v>
      </c>
      <c r="Q121" s="3">
        <v>0</v>
      </c>
      <c r="R121" s="3">
        <v>9</v>
      </c>
      <c r="S121" s="3">
        <v>0</v>
      </c>
      <c r="T121" s="4" t="s">
        <v>104</v>
      </c>
      <c r="U121" s="4" t="s">
        <v>30</v>
      </c>
      <c r="V121" t="s">
        <v>38</v>
      </c>
      <c r="W121" t="s">
        <v>38</v>
      </c>
      <c r="X121" s="3" t="s">
        <v>35</v>
      </c>
      <c r="Y121" s="3" t="s">
        <v>35</v>
      </c>
      <c r="Z121" s="3">
        <v>0</v>
      </c>
      <c r="AA121" s="3">
        <v>1</v>
      </c>
      <c r="AB121" s="3">
        <v>1</v>
      </c>
      <c r="AC121" s="4">
        <v>890</v>
      </c>
    </row>
    <row r="122" spans="1:29" x14ac:dyDescent="0.2">
      <c r="A122" s="3">
        <v>121</v>
      </c>
      <c r="B122" s="3" t="s">
        <v>30</v>
      </c>
      <c r="C122" s="3" t="s">
        <v>409</v>
      </c>
      <c r="D122" s="3">
        <v>2010</v>
      </c>
      <c r="E122" s="3" t="s">
        <v>410</v>
      </c>
      <c r="F122" s="3" t="str">
        <f>IF(H122="NULL", "NULL","Retrospective")</f>
        <v>Retrospective</v>
      </c>
      <c r="G122" s="3" t="s">
        <v>34</v>
      </c>
      <c r="H122" s="3">
        <v>41</v>
      </c>
      <c r="I122" s="3" t="s">
        <v>35</v>
      </c>
      <c r="J122" s="3" t="s">
        <v>35</v>
      </c>
      <c r="K122" s="4" t="s">
        <v>36</v>
      </c>
      <c r="L122" s="5" t="s">
        <v>36</v>
      </c>
      <c r="M122" s="4" t="s">
        <v>36</v>
      </c>
      <c r="N122" s="4" t="s">
        <v>36</v>
      </c>
      <c r="O122" s="4" t="s">
        <v>36</v>
      </c>
      <c r="P122" s="4" t="s">
        <v>411</v>
      </c>
      <c r="Q122" s="3">
        <v>0</v>
      </c>
      <c r="R122" s="3">
        <v>41</v>
      </c>
      <c r="S122" s="3">
        <v>0</v>
      </c>
      <c r="T122" s="4" t="s">
        <v>47</v>
      </c>
      <c r="U122" s="4" t="s">
        <v>30</v>
      </c>
      <c r="V122" t="s">
        <v>38</v>
      </c>
      <c r="W122" t="s">
        <v>38</v>
      </c>
      <c r="X122" s="3" t="s">
        <v>35</v>
      </c>
      <c r="Y122" s="3" t="s">
        <v>35</v>
      </c>
      <c r="Z122" s="3">
        <v>0</v>
      </c>
      <c r="AA122" s="3">
        <v>1</v>
      </c>
      <c r="AB122" s="3">
        <v>1</v>
      </c>
      <c r="AC122" s="4">
        <v>356</v>
      </c>
    </row>
    <row r="123" spans="1:29" x14ac:dyDescent="0.2">
      <c r="A123" s="3">
        <v>122</v>
      </c>
      <c r="B123" s="3" t="s">
        <v>30</v>
      </c>
      <c r="C123" s="3" t="s">
        <v>412</v>
      </c>
      <c r="D123" s="3">
        <v>1993</v>
      </c>
      <c r="E123" s="3" t="s">
        <v>413</v>
      </c>
      <c r="F123" s="3" t="s">
        <v>43</v>
      </c>
      <c r="G123" s="3" t="s">
        <v>34</v>
      </c>
      <c r="H123" s="3">
        <v>51</v>
      </c>
      <c r="I123" s="3" t="s">
        <v>35</v>
      </c>
      <c r="J123" s="3" t="s">
        <v>35</v>
      </c>
      <c r="K123" s="4" t="s">
        <v>36</v>
      </c>
      <c r="L123" s="5" t="s">
        <v>36</v>
      </c>
      <c r="M123" s="4" t="s">
        <v>36</v>
      </c>
      <c r="N123" s="6">
        <v>23</v>
      </c>
      <c r="O123" s="6">
        <v>55</v>
      </c>
      <c r="P123" s="4" t="s">
        <v>36</v>
      </c>
      <c r="Q123" s="3">
        <v>0</v>
      </c>
      <c r="R123" s="3">
        <v>51</v>
      </c>
      <c r="S123" s="3">
        <v>0</v>
      </c>
      <c r="T123" s="4" t="s">
        <v>414</v>
      </c>
      <c r="U123" s="4" t="s">
        <v>30</v>
      </c>
      <c r="V123" t="s">
        <v>38</v>
      </c>
      <c r="W123" t="s">
        <v>38</v>
      </c>
      <c r="X123" s="3" t="s">
        <v>35</v>
      </c>
      <c r="Y123" s="3" t="s">
        <v>35</v>
      </c>
      <c r="Z123" s="3">
        <v>0</v>
      </c>
      <c r="AA123" s="3">
        <v>1</v>
      </c>
      <c r="AB123" s="3">
        <v>0</v>
      </c>
      <c r="AC123" s="4" t="s">
        <v>39</v>
      </c>
    </row>
    <row r="124" spans="1:29" x14ac:dyDescent="0.2">
      <c r="A124" s="3">
        <v>123</v>
      </c>
      <c r="B124" s="3" t="s">
        <v>30</v>
      </c>
      <c r="C124" s="3" t="s">
        <v>415</v>
      </c>
      <c r="D124" s="3">
        <v>2007</v>
      </c>
      <c r="E124" s="3" t="s">
        <v>416</v>
      </c>
      <c r="F124" s="3" t="s">
        <v>43</v>
      </c>
      <c r="G124" s="3" t="s">
        <v>34</v>
      </c>
      <c r="H124" s="3">
        <v>18</v>
      </c>
      <c r="I124" s="3" t="s">
        <v>35</v>
      </c>
      <c r="J124" s="3" t="s">
        <v>35</v>
      </c>
      <c r="K124" s="4" t="s">
        <v>36</v>
      </c>
      <c r="L124" s="5" t="s">
        <v>36</v>
      </c>
      <c r="M124" s="6">
        <v>38.5</v>
      </c>
      <c r="N124" s="4" t="s">
        <v>36</v>
      </c>
      <c r="O124" s="4" t="s">
        <v>36</v>
      </c>
      <c r="P124" s="4" t="s">
        <v>36</v>
      </c>
      <c r="Q124" s="3">
        <v>0</v>
      </c>
      <c r="R124" s="3">
        <v>18</v>
      </c>
      <c r="S124" s="3">
        <v>0</v>
      </c>
      <c r="T124" s="4" t="s">
        <v>224</v>
      </c>
      <c r="U124" s="4" t="s">
        <v>30</v>
      </c>
      <c r="V124" t="s">
        <v>38</v>
      </c>
      <c r="W124" t="s">
        <v>38</v>
      </c>
      <c r="X124" s="3" t="s">
        <v>35</v>
      </c>
      <c r="Y124" s="3" t="s">
        <v>35</v>
      </c>
      <c r="Z124" s="3">
        <v>0</v>
      </c>
      <c r="AA124" s="3">
        <v>1</v>
      </c>
      <c r="AB124" s="3">
        <v>0</v>
      </c>
      <c r="AC124" s="4" t="s">
        <v>39</v>
      </c>
    </row>
    <row r="125" spans="1:29" x14ac:dyDescent="0.2">
      <c r="A125" s="3">
        <v>124</v>
      </c>
      <c r="B125" s="3" t="s">
        <v>30</v>
      </c>
      <c r="C125" s="3" t="s">
        <v>417</v>
      </c>
      <c r="D125" s="3">
        <v>2006</v>
      </c>
      <c r="E125" s="3" t="s">
        <v>418</v>
      </c>
      <c r="F125" s="3" t="s">
        <v>33</v>
      </c>
      <c r="G125" s="3" t="s">
        <v>34</v>
      </c>
      <c r="H125" s="3">
        <v>91</v>
      </c>
      <c r="I125" s="3" t="s">
        <v>35</v>
      </c>
      <c r="J125" s="3" t="s">
        <v>35</v>
      </c>
      <c r="K125" s="6">
        <v>40</v>
      </c>
      <c r="L125" s="5" t="s">
        <v>36</v>
      </c>
      <c r="M125" s="4" t="s">
        <v>36</v>
      </c>
      <c r="N125" s="6">
        <v>27</v>
      </c>
      <c r="O125" s="6">
        <v>55</v>
      </c>
      <c r="P125" s="4" t="s">
        <v>36</v>
      </c>
      <c r="Q125" s="3">
        <v>0</v>
      </c>
      <c r="R125" s="3">
        <v>91</v>
      </c>
      <c r="S125" s="3">
        <v>0</v>
      </c>
      <c r="T125" s="4" t="s">
        <v>57</v>
      </c>
      <c r="U125" s="4" t="s">
        <v>30</v>
      </c>
      <c r="V125" t="s">
        <v>38</v>
      </c>
      <c r="W125" t="s">
        <v>38</v>
      </c>
      <c r="X125" s="3" t="s">
        <v>35</v>
      </c>
      <c r="Y125" s="3" t="s">
        <v>35</v>
      </c>
      <c r="Z125" s="3">
        <v>0</v>
      </c>
      <c r="AA125" s="3">
        <v>1</v>
      </c>
      <c r="AB125" s="3">
        <v>0</v>
      </c>
      <c r="AC125" s="4" t="s">
        <v>39</v>
      </c>
    </row>
    <row r="126" spans="1:29" x14ac:dyDescent="0.2">
      <c r="A126" s="3">
        <v>125</v>
      </c>
      <c r="B126" s="3" t="s">
        <v>30</v>
      </c>
      <c r="C126" s="3" t="s">
        <v>419</v>
      </c>
      <c r="D126" s="3">
        <v>1996</v>
      </c>
      <c r="E126" s="3" t="s">
        <v>420</v>
      </c>
      <c r="F126" s="3" t="s">
        <v>43</v>
      </c>
      <c r="G126" s="3" t="s">
        <v>34</v>
      </c>
      <c r="H126" s="3">
        <v>6</v>
      </c>
      <c r="I126" s="3" t="s">
        <v>35</v>
      </c>
      <c r="J126" s="3" t="s">
        <v>35</v>
      </c>
      <c r="K126" s="4" t="s">
        <v>36</v>
      </c>
      <c r="L126" s="5" t="s">
        <v>36</v>
      </c>
      <c r="M126" s="4" t="s">
        <v>36</v>
      </c>
      <c r="N126" s="6">
        <v>20</v>
      </c>
      <c r="O126" s="6">
        <v>83</v>
      </c>
      <c r="P126" s="4" t="s">
        <v>36</v>
      </c>
      <c r="Q126" s="3">
        <v>0</v>
      </c>
      <c r="R126" s="3">
        <v>6</v>
      </c>
      <c r="S126" s="3">
        <v>0</v>
      </c>
      <c r="T126" s="4" t="s">
        <v>421</v>
      </c>
      <c r="U126" s="4" t="s">
        <v>30</v>
      </c>
      <c r="V126" t="s">
        <v>38</v>
      </c>
      <c r="W126" t="s">
        <v>38</v>
      </c>
      <c r="X126" s="3" t="s">
        <v>35</v>
      </c>
      <c r="Y126" s="3" t="s">
        <v>35</v>
      </c>
      <c r="Z126" s="3">
        <v>0</v>
      </c>
      <c r="AA126" s="3">
        <v>1</v>
      </c>
      <c r="AB126" s="3">
        <v>0</v>
      </c>
      <c r="AC126" s="4" t="s">
        <v>39</v>
      </c>
    </row>
    <row r="127" spans="1:29" x14ac:dyDescent="0.2">
      <c r="A127" s="3">
        <v>126</v>
      </c>
      <c r="B127" s="3" t="s">
        <v>30</v>
      </c>
      <c r="C127" s="3" t="s">
        <v>422</v>
      </c>
      <c r="D127" s="3">
        <v>2007</v>
      </c>
      <c r="E127" s="3" t="s">
        <v>423</v>
      </c>
      <c r="F127" s="3" t="s">
        <v>53</v>
      </c>
      <c r="G127" s="3" t="s">
        <v>34</v>
      </c>
      <c r="H127" s="3">
        <v>33</v>
      </c>
      <c r="I127" s="3" t="s">
        <v>35</v>
      </c>
      <c r="J127" s="3" t="s">
        <v>35</v>
      </c>
      <c r="K127" s="4" t="s">
        <v>36</v>
      </c>
      <c r="L127" s="5" t="s">
        <v>36</v>
      </c>
      <c r="M127" s="4" t="s">
        <v>36</v>
      </c>
      <c r="N127" s="4" t="s">
        <v>36</v>
      </c>
      <c r="O127" s="4" t="s">
        <v>36</v>
      </c>
      <c r="P127" s="4" t="s">
        <v>328</v>
      </c>
      <c r="Q127" s="3">
        <v>0</v>
      </c>
      <c r="R127" s="3">
        <v>33</v>
      </c>
      <c r="S127" s="3">
        <v>0</v>
      </c>
      <c r="T127" s="4" t="s">
        <v>424</v>
      </c>
      <c r="U127" s="4" t="s">
        <v>30</v>
      </c>
      <c r="V127" t="s">
        <v>38</v>
      </c>
      <c r="W127" t="s">
        <v>38</v>
      </c>
      <c r="X127" s="3" t="s">
        <v>35</v>
      </c>
      <c r="Y127" s="3" t="s">
        <v>35</v>
      </c>
      <c r="Z127" s="3">
        <v>0</v>
      </c>
      <c r="AA127" s="3">
        <v>1</v>
      </c>
      <c r="AB127" s="3">
        <v>0</v>
      </c>
      <c r="AC127" s="4" t="s">
        <v>39</v>
      </c>
    </row>
    <row r="128" spans="1:29" x14ac:dyDescent="0.2">
      <c r="A128" s="3">
        <v>127</v>
      </c>
      <c r="B128" s="3" t="s">
        <v>30</v>
      </c>
      <c r="C128" s="3" t="s">
        <v>425</v>
      </c>
      <c r="D128" s="3">
        <v>1998</v>
      </c>
      <c r="E128" s="3" t="s">
        <v>426</v>
      </c>
      <c r="F128" s="3" t="s">
        <v>43</v>
      </c>
      <c r="G128" s="3" t="s">
        <v>34</v>
      </c>
      <c r="H128" s="3">
        <v>5</v>
      </c>
      <c r="I128" s="3" t="s">
        <v>35</v>
      </c>
      <c r="J128" s="3" t="s">
        <v>35</v>
      </c>
      <c r="K128" s="6">
        <v>38.5</v>
      </c>
      <c r="L128" s="5" t="s">
        <v>36</v>
      </c>
      <c r="M128" s="4" t="s">
        <v>36</v>
      </c>
      <c r="N128" s="4" t="s">
        <v>36</v>
      </c>
      <c r="O128" s="4" t="s">
        <v>36</v>
      </c>
      <c r="P128" s="4" t="s">
        <v>36</v>
      </c>
      <c r="Q128" s="3">
        <v>0</v>
      </c>
      <c r="R128" s="3">
        <v>5</v>
      </c>
      <c r="S128" s="3">
        <v>0</v>
      </c>
      <c r="T128" s="4" t="s">
        <v>427</v>
      </c>
      <c r="U128" s="4" t="s">
        <v>30</v>
      </c>
      <c r="V128" t="s">
        <v>38</v>
      </c>
      <c r="W128" t="s">
        <v>38</v>
      </c>
      <c r="X128" s="3" t="s">
        <v>35</v>
      </c>
      <c r="Y128" s="3" t="s">
        <v>35</v>
      </c>
      <c r="Z128" s="3">
        <v>0</v>
      </c>
      <c r="AA128" s="3">
        <v>1</v>
      </c>
      <c r="AB128" s="3">
        <v>0</v>
      </c>
      <c r="AC128" s="4" t="s">
        <v>39</v>
      </c>
    </row>
    <row r="129" spans="1:29" x14ac:dyDescent="0.2">
      <c r="A129" s="3">
        <v>128</v>
      </c>
      <c r="B129" s="3" t="s">
        <v>30</v>
      </c>
      <c r="C129" s="3" t="s">
        <v>428</v>
      </c>
      <c r="D129" s="3">
        <v>1995</v>
      </c>
      <c r="E129" s="3" t="s">
        <v>429</v>
      </c>
      <c r="F129" s="3" t="str">
        <f>IF(H129="NULL", "NULL","Retrospective")</f>
        <v>Retrospective</v>
      </c>
      <c r="G129" s="3" t="s">
        <v>34</v>
      </c>
      <c r="H129" s="3">
        <v>75</v>
      </c>
      <c r="I129" s="3" t="s">
        <v>35</v>
      </c>
      <c r="J129" s="3" t="s">
        <v>35</v>
      </c>
      <c r="K129" s="6">
        <v>43.2</v>
      </c>
      <c r="L129" s="5" t="s">
        <v>36</v>
      </c>
      <c r="M129" s="4" t="s">
        <v>36</v>
      </c>
      <c r="N129" s="6">
        <v>31</v>
      </c>
      <c r="O129" s="6">
        <v>71</v>
      </c>
      <c r="P129" s="4" t="s">
        <v>36</v>
      </c>
      <c r="Q129" s="3">
        <v>0</v>
      </c>
      <c r="R129" s="3">
        <v>75</v>
      </c>
      <c r="S129" s="3">
        <v>0</v>
      </c>
      <c r="T129" s="4" t="s">
        <v>61</v>
      </c>
      <c r="U129" s="4" t="s">
        <v>30</v>
      </c>
      <c r="V129" t="s">
        <v>38</v>
      </c>
      <c r="W129" t="s">
        <v>38</v>
      </c>
      <c r="X129" s="3" t="s">
        <v>35</v>
      </c>
      <c r="Y129" s="3" t="s">
        <v>35</v>
      </c>
      <c r="Z129" s="3">
        <v>0</v>
      </c>
      <c r="AA129" s="3">
        <v>1</v>
      </c>
      <c r="AB129" s="3">
        <v>0</v>
      </c>
      <c r="AC129" s="4" t="s">
        <v>39</v>
      </c>
    </row>
    <row r="130" spans="1:29" x14ac:dyDescent="0.2">
      <c r="A130" s="3">
        <v>129</v>
      </c>
      <c r="B130" s="3" t="s">
        <v>30</v>
      </c>
      <c r="C130" s="3" t="s">
        <v>430</v>
      </c>
      <c r="D130" s="3">
        <v>2002</v>
      </c>
      <c r="E130" s="3" t="s">
        <v>431</v>
      </c>
      <c r="F130" s="3" t="s">
        <v>53</v>
      </c>
      <c r="G130" s="3" t="s">
        <v>34</v>
      </c>
      <c r="H130" s="3">
        <v>64</v>
      </c>
      <c r="I130" s="3" t="s">
        <v>35</v>
      </c>
      <c r="J130" s="3" t="s">
        <v>35</v>
      </c>
      <c r="K130" s="4" t="s">
        <v>36</v>
      </c>
      <c r="L130" s="5" t="s">
        <v>36</v>
      </c>
      <c r="M130" s="4" t="s">
        <v>36</v>
      </c>
      <c r="N130" s="6">
        <v>31</v>
      </c>
      <c r="O130" s="6">
        <v>52</v>
      </c>
      <c r="P130" s="4" t="s">
        <v>36</v>
      </c>
      <c r="Q130" s="3">
        <v>0</v>
      </c>
      <c r="R130" s="3">
        <v>64</v>
      </c>
      <c r="S130" s="3">
        <v>0</v>
      </c>
      <c r="T130" s="4" t="s">
        <v>239</v>
      </c>
      <c r="U130" s="4" t="s">
        <v>30</v>
      </c>
      <c r="V130" t="s">
        <v>38</v>
      </c>
      <c r="W130" t="s">
        <v>38</v>
      </c>
      <c r="X130" s="3" t="s">
        <v>35</v>
      </c>
      <c r="Y130" s="3" t="s">
        <v>35</v>
      </c>
      <c r="Z130" s="3">
        <v>0</v>
      </c>
      <c r="AA130" s="3">
        <v>1</v>
      </c>
      <c r="AB130" s="3">
        <v>1</v>
      </c>
      <c r="AC130" s="4">
        <v>884</v>
      </c>
    </row>
    <row r="131" spans="1:29" x14ac:dyDescent="0.2">
      <c r="A131" s="3">
        <v>130</v>
      </c>
      <c r="B131" s="3" t="s">
        <v>30</v>
      </c>
      <c r="C131" s="3" t="s">
        <v>432</v>
      </c>
      <c r="D131" s="3">
        <v>1995</v>
      </c>
      <c r="E131" s="3" t="s">
        <v>433</v>
      </c>
      <c r="F131" s="3" t="s">
        <v>53</v>
      </c>
      <c r="G131" s="3" t="s">
        <v>34</v>
      </c>
      <c r="H131" s="3">
        <v>101</v>
      </c>
      <c r="I131" s="3" t="s">
        <v>35</v>
      </c>
      <c r="J131" s="3" t="s">
        <v>35</v>
      </c>
      <c r="K131" s="6">
        <v>43</v>
      </c>
      <c r="L131" s="5" t="s">
        <v>36</v>
      </c>
      <c r="M131" s="4" t="s">
        <v>36</v>
      </c>
      <c r="N131" s="4" t="s">
        <v>36</v>
      </c>
      <c r="O131" s="4" t="s">
        <v>36</v>
      </c>
      <c r="P131" s="4">
        <v>44.5</v>
      </c>
      <c r="Q131" s="3">
        <v>0</v>
      </c>
      <c r="R131" s="3">
        <v>101</v>
      </c>
      <c r="S131" s="3">
        <v>0</v>
      </c>
      <c r="T131" s="4" t="s">
        <v>434</v>
      </c>
      <c r="U131" s="4" t="s">
        <v>30</v>
      </c>
      <c r="V131" t="s">
        <v>38</v>
      </c>
      <c r="W131" t="s">
        <v>38</v>
      </c>
      <c r="X131" s="3" t="s">
        <v>35</v>
      </c>
      <c r="Y131" s="3" t="s">
        <v>35</v>
      </c>
      <c r="Z131" s="3">
        <v>0</v>
      </c>
      <c r="AA131" s="3">
        <v>1</v>
      </c>
      <c r="AB131" s="3">
        <v>0</v>
      </c>
      <c r="AC131" s="4" t="s">
        <v>39</v>
      </c>
    </row>
    <row r="132" spans="1:29" x14ac:dyDescent="0.2">
      <c r="A132" s="3">
        <v>131</v>
      </c>
      <c r="B132" s="3" t="s">
        <v>30</v>
      </c>
      <c r="C132" s="3" t="s">
        <v>435</v>
      </c>
      <c r="D132" s="3">
        <v>2007</v>
      </c>
      <c r="E132" s="3" t="s">
        <v>436</v>
      </c>
      <c r="F132" s="3" t="str">
        <f>IF(H132="NULL", "NULL","Retrospective")</f>
        <v>Retrospective</v>
      </c>
      <c r="G132" s="3" t="s">
        <v>34</v>
      </c>
      <c r="H132" s="3">
        <v>512</v>
      </c>
      <c r="I132" s="3" t="s">
        <v>35</v>
      </c>
      <c r="J132" s="3" t="s">
        <v>35</v>
      </c>
      <c r="K132" s="6">
        <v>33</v>
      </c>
      <c r="L132" s="5" t="s">
        <v>36</v>
      </c>
      <c r="M132" s="4" t="s">
        <v>36</v>
      </c>
      <c r="N132" s="6">
        <v>22</v>
      </c>
      <c r="O132" s="6">
        <v>50</v>
      </c>
      <c r="P132" s="4" t="s">
        <v>36</v>
      </c>
      <c r="Q132" s="3">
        <v>0</v>
      </c>
      <c r="R132" s="3">
        <v>512</v>
      </c>
      <c r="S132" s="3">
        <v>0</v>
      </c>
      <c r="T132" s="4" t="s">
        <v>437</v>
      </c>
      <c r="U132" s="4" t="s">
        <v>30</v>
      </c>
      <c r="V132" t="s">
        <v>38</v>
      </c>
      <c r="W132" t="s">
        <v>38</v>
      </c>
      <c r="X132" s="3" t="s">
        <v>35</v>
      </c>
      <c r="Y132" s="3" t="s">
        <v>35</v>
      </c>
      <c r="Z132" s="3">
        <v>0</v>
      </c>
      <c r="AA132" s="3">
        <v>1</v>
      </c>
      <c r="AB132" s="3">
        <v>0</v>
      </c>
      <c r="AC132" s="4" t="s">
        <v>39</v>
      </c>
    </row>
    <row r="133" spans="1:29" x14ac:dyDescent="0.2">
      <c r="A133" s="3">
        <v>132</v>
      </c>
      <c r="B133" s="3" t="s">
        <v>30</v>
      </c>
      <c r="C133" s="3" t="s">
        <v>438</v>
      </c>
      <c r="D133" s="3">
        <v>2007</v>
      </c>
      <c r="E133" s="3" t="s">
        <v>439</v>
      </c>
      <c r="F133" s="3" t="str">
        <f>IF(H133="NULL", "NULL","Retrospective")</f>
        <v>Retrospective</v>
      </c>
      <c r="G133" s="3" t="s">
        <v>34</v>
      </c>
      <c r="H133" s="3">
        <v>51</v>
      </c>
      <c r="I133" s="3" t="s">
        <v>35</v>
      </c>
      <c r="J133" s="3" t="s">
        <v>35</v>
      </c>
      <c r="K133" s="6">
        <v>34.9</v>
      </c>
      <c r="L133" s="5" t="s">
        <v>36</v>
      </c>
      <c r="M133" s="4" t="s">
        <v>36</v>
      </c>
      <c r="N133" s="4" t="s">
        <v>36</v>
      </c>
      <c r="O133" s="4" t="s">
        <v>36</v>
      </c>
      <c r="P133" s="4" t="s">
        <v>36</v>
      </c>
      <c r="Q133" s="3">
        <v>0</v>
      </c>
      <c r="R133" s="3">
        <v>51</v>
      </c>
      <c r="S133" s="3">
        <v>0</v>
      </c>
      <c r="T133" s="4" t="s">
        <v>414</v>
      </c>
      <c r="U133" s="4" t="s">
        <v>30</v>
      </c>
      <c r="V133" t="s">
        <v>38</v>
      </c>
      <c r="W133" t="s">
        <v>38</v>
      </c>
      <c r="X133" s="3" t="s">
        <v>35</v>
      </c>
      <c r="Y133" s="3" t="s">
        <v>35</v>
      </c>
      <c r="Z133" s="3">
        <v>0</v>
      </c>
      <c r="AA133" s="3">
        <v>1</v>
      </c>
      <c r="AB133" s="3">
        <v>0</v>
      </c>
      <c r="AC133" s="4" t="s">
        <v>39</v>
      </c>
    </row>
    <row r="134" spans="1:29" x14ac:dyDescent="0.2">
      <c r="A134" s="3">
        <v>133</v>
      </c>
      <c r="B134" s="3" t="s">
        <v>30</v>
      </c>
      <c r="C134" s="3" t="s">
        <v>440</v>
      </c>
      <c r="D134" s="3">
        <v>2009</v>
      </c>
      <c r="E134" s="3" t="s">
        <v>441</v>
      </c>
      <c r="F134" s="3" t="s">
        <v>53</v>
      </c>
      <c r="G134" s="3" t="s">
        <v>34</v>
      </c>
      <c r="H134" s="3">
        <v>101</v>
      </c>
      <c r="I134" s="3" t="s">
        <v>35</v>
      </c>
      <c r="J134" s="3" t="s">
        <v>35</v>
      </c>
      <c r="K134" s="4" t="s">
        <v>36</v>
      </c>
      <c r="L134" s="5" t="s">
        <v>36</v>
      </c>
      <c r="M134" s="4" t="s">
        <v>36</v>
      </c>
      <c r="N134" s="4" t="s">
        <v>36</v>
      </c>
      <c r="O134" s="4" t="s">
        <v>36</v>
      </c>
      <c r="P134" s="4" t="s">
        <v>36</v>
      </c>
      <c r="Q134" s="3">
        <v>0</v>
      </c>
      <c r="R134" s="3">
        <v>101</v>
      </c>
      <c r="S134" s="3">
        <v>0</v>
      </c>
      <c r="T134" s="4" t="s">
        <v>434</v>
      </c>
      <c r="U134" s="4" t="s">
        <v>30</v>
      </c>
      <c r="V134" t="s">
        <v>38</v>
      </c>
      <c r="W134" t="s">
        <v>38</v>
      </c>
      <c r="X134" s="3" t="s">
        <v>35</v>
      </c>
      <c r="Y134" s="3" t="s">
        <v>35</v>
      </c>
      <c r="Z134" s="3">
        <v>0</v>
      </c>
      <c r="AA134" s="3">
        <v>1</v>
      </c>
      <c r="AB134" s="3">
        <v>0</v>
      </c>
      <c r="AC134" s="4" t="s">
        <v>39</v>
      </c>
    </row>
    <row r="135" spans="1:29" x14ac:dyDescent="0.2">
      <c r="A135" s="3">
        <v>134</v>
      </c>
      <c r="B135" s="3" t="s">
        <v>30</v>
      </c>
      <c r="C135" s="3" t="s">
        <v>442</v>
      </c>
      <c r="D135" s="3">
        <v>2004</v>
      </c>
      <c r="E135" s="3" t="s">
        <v>443</v>
      </c>
      <c r="F135" s="3" t="s">
        <v>53</v>
      </c>
      <c r="G135" s="3" t="s">
        <v>34</v>
      </c>
      <c r="H135" s="3">
        <v>60</v>
      </c>
      <c r="I135" s="3" t="s">
        <v>35</v>
      </c>
      <c r="J135" s="3" t="s">
        <v>35</v>
      </c>
      <c r="K135" s="6">
        <v>28.2</v>
      </c>
      <c r="L135" s="5" t="s">
        <v>36</v>
      </c>
      <c r="M135" s="4" t="s">
        <v>36</v>
      </c>
      <c r="N135" s="4" t="s">
        <v>36</v>
      </c>
      <c r="O135" s="4" t="s">
        <v>36</v>
      </c>
      <c r="P135" s="4">
        <v>27.1</v>
      </c>
      <c r="Q135" s="3">
        <v>0</v>
      </c>
      <c r="R135" s="3">
        <v>60</v>
      </c>
      <c r="S135" s="3">
        <v>0</v>
      </c>
      <c r="T135" s="4" t="s">
        <v>101</v>
      </c>
      <c r="U135" s="4" t="s">
        <v>30</v>
      </c>
      <c r="V135" t="s">
        <v>38</v>
      </c>
      <c r="W135" t="s">
        <v>38</v>
      </c>
      <c r="X135" s="3" t="s">
        <v>35</v>
      </c>
      <c r="Y135" s="3" t="s">
        <v>35</v>
      </c>
      <c r="Z135" s="3">
        <v>0</v>
      </c>
      <c r="AA135" s="3">
        <v>1</v>
      </c>
      <c r="AB135" s="3">
        <v>0</v>
      </c>
      <c r="AC135" s="4" t="s">
        <v>39</v>
      </c>
    </row>
    <row r="136" spans="1:29" x14ac:dyDescent="0.2">
      <c r="A136">
        <v>135</v>
      </c>
      <c r="B136">
        <v>900</v>
      </c>
      <c r="C136" t="s">
        <v>444</v>
      </c>
      <c r="D136">
        <v>2016</v>
      </c>
      <c r="E136" t="s">
        <v>445</v>
      </c>
      <c r="F136" t="s">
        <v>33</v>
      </c>
      <c r="G136" t="s">
        <v>446</v>
      </c>
      <c r="H136">
        <v>3021</v>
      </c>
      <c r="I136" t="s">
        <v>237</v>
      </c>
      <c r="J136" t="s">
        <v>447</v>
      </c>
      <c r="K136" s="10">
        <v>47.88</v>
      </c>
      <c r="L136" s="10">
        <v>6.2</v>
      </c>
      <c r="M136" s="5" t="s">
        <v>36</v>
      </c>
      <c r="N136" s="10">
        <v>24</v>
      </c>
      <c r="O136" s="10">
        <v>77</v>
      </c>
      <c r="P136" s="5" t="s">
        <v>36</v>
      </c>
      <c r="Q136">
        <v>5</v>
      </c>
      <c r="R136">
        <v>3021</v>
      </c>
      <c r="S136">
        <v>5</v>
      </c>
      <c r="T136" s="5" t="s">
        <v>448</v>
      </c>
      <c r="U136" s="5" t="s">
        <v>449</v>
      </c>
      <c r="V136" t="s">
        <v>38</v>
      </c>
      <c r="W136" t="s">
        <v>450</v>
      </c>
      <c r="X136">
        <v>26807642</v>
      </c>
      <c r="Y136" t="s">
        <v>451</v>
      </c>
      <c r="Z136">
        <v>1</v>
      </c>
      <c r="AA136">
        <v>0</v>
      </c>
      <c r="AB136">
        <v>1</v>
      </c>
      <c r="AC136" s="5">
        <v>900</v>
      </c>
    </row>
    <row r="137" spans="1:29" x14ac:dyDescent="0.2">
      <c r="A137">
        <v>136</v>
      </c>
      <c r="B137">
        <v>902</v>
      </c>
      <c r="C137" t="s">
        <v>452</v>
      </c>
      <c r="D137">
        <v>2016</v>
      </c>
      <c r="E137" t="s">
        <v>453</v>
      </c>
      <c r="F137" t="s">
        <v>33</v>
      </c>
      <c r="G137" t="s">
        <v>454</v>
      </c>
      <c r="H137">
        <v>1629</v>
      </c>
      <c r="I137" t="s">
        <v>237</v>
      </c>
      <c r="J137" t="s">
        <v>455</v>
      </c>
      <c r="K137" s="10">
        <v>46</v>
      </c>
      <c r="L137" s="10">
        <v>11.3</v>
      </c>
      <c r="M137" s="5" t="s">
        <v>36</v>
      </c>
      <c r="N137" s="5" t="s">
        <v>36</v>
      </c>
      <c r="O137" s="5" t="s">
        <v>36</v>
      </c>
      <c r="P137" s="5" t="s">
        <v>36</v>
      </c>
      <c r="Q137">
        <v>0</v>
      </c>
      <c r="R137">
        <v>435</v>
      </c>
      <c r="S137">
        <v>0</v>
      </c>
      <c r="T137" s="5" t="s">
        <v>456</v>
      </c>
      <c r="U137" s="5" t="s">
        <v>30</v>
      </c>
      <c r="V137" t="s">
        <v>38</v>
      </c>
      <c r="W137" t="s">
        <v>457</v>
      </c>
      <c r="X137">
        <v>26802908</v>
      </c>
      <c r="Y137" t="s">
        <v>458</v>
      </c>
      <c r="Z137">
        <v>1</v>
      </c>
      <c r="AA137">
        <v>0</v>
      </c>
      <c r="AB137">
        <v>1</v>
      </c>
      <c r="AC137" s="5">
        <v>902</v>
      </c>
    </row>
    <row r="138" spans="1:29" x14ac:dyDescent="0.2">
      <c r="A138">
        <v>137</v>
      </c>
      <c r="B138">
        <v>916</v>
      </c>
      <c r="C138" t="s">
        <v>459</v>
      </c>
      <c r="D138">
        <v>2015</v>
      </c>
      <c r="E138" t="s">
        <v>460</v>
      </c>
      <c r="F138" t="s">
        <v>33</v>
      </c>
      <c r="G138" t="s">
        <v>461</v>
      </c>
      <c r="H138">
        <v>13964</v>
      </c>
      <c r="I138" t="s">
        <v>462</v>
      </c>
      <c r="J138" t="s">
        <v>238</v>
      </c>
      <c r="K138" s="10">
        <v>40.9</v>
      </c>
      <c r="L138" s="10">
        <v>7</v>
      </c>
      <c r="M138" s="5" t="s">
        <v>36</v>
      </c>
      <c r="N138" s="10">
        <v>25</v>
      </c>
      <c r="O138" s="10">
        <v>64</v>
      </c>
      <c r="P138" s="5" t="s">
        <v>36</v>
      </c>
      <c r="Q138">
        <v>19</v>
      </c>
      <c r="R138">
        <v>13964</v>
      </c>
      <c r="S138">
        <v>19</v>
      </c>
      <c r="T138" s="5" t="s">
        <v>463</v>
      </c>
      <c r="U138" s="5" t="s">
        <v>36</v>
      </c>
      <c r="V138" t="s">
        <v>38</v>
      </c>
      <c r="W138" t="s">
        <v>464</v>
      </c>
      <c r="X138">
        <v>26699101</v>
      </c>
      <c r="Y138" t="s">
        <v>465</v>
      </c>
      <c r="Z138">
        <v>0</v>
      </c>
      <c r="AA138">
        <v>0</v>
      </c>
      <c r="AB138">
        <v>1</v>
      </c>
      <c r="AC138" s="5">
        <v>916</v>
      </c>
    </row>
    <row r="139" spans="1:29" x14ac:dyDescent="0.2">
      <c r="A139">
        <v>138</v>
      </c>
      <c r="B139">
        <v>932</v>
      </c>
      <c r="C139" t="s">
        <v>466</v>
      </c>
      <c r="D139">
        <v>2016</v>
      </c>
      <c r="E139" t="s">
        <v>467</v>
      </c>
      <c r="F139" t="s">
        <v>468</v>
      </c>
      <c r="G139" t="s">
        <v>454</v>
      </c>
      <c r="H139">
        <v>34603</v>
      </c>
      <c r="I139" t="s">
        <v>237</v>
      </c>
      <c r="J139" t="s">
        <v>238</v>
      </c>
      <c r="K139" s="5" t="s">
        <v>36</v>
      </c>
      <c r="L139" s="5" t="s">
        <v>36</v>
      </c>
      <c r="M139" s="5" t="s">
        <v>36</v>
      </c>
      <c r="N139" s="10">
        <v>18</v>
      </c>
      <c r="O139" s="5" t="s">
        <v>36</v>
      </c>
      <c r="P139" s="5" t="s">
        <v>36</v>
      </c>
      <c r="Q139">
        <v>172</v>
      </c>
      <c r="R139">
        <v>34603</v>
      </c>
      <c r="S139">
        <v>172</v>
      </c>
      <c r="T139" s="5" t="s">
        <v>469</v>
      </c>
      <c r="U139" s="5" t="s">
        <v>36</v>
      </c>
      <c r="V139" t="s">
        <v>38</v>
      </c>
      <c r="W139" t="s">
        <v>470</v>
      </c>
      <c r="X139">
        <v>26646120</v>
      </c>
      <c r="Y139" t="s">
        <v>471</v>
      </c>
      <c r="Z139">
        <v>0</v>
      </c>
      <c r="AA139">
        <v>0</v>
      </c>
      <c r="AB139">
        <v>1</v>
      </c>
      <c r="AC139" s="5">
        <v>932</v>
      </c>
    </row>
    <row r="140" spans="1:29" x14ac:dyDescent="0.2">
      <c r="A140">
        <v>139</v>
      </c>
      <c r="B140">
        <v>956</v>
      </c>
      <c r="C140" t="s">
        <v>472</v>
      </c>
      <c r="D140">
        <v>2015</v>
      </c>
      <c r="E140" t="s">
        <v>473</v>
      </c>
      <c r="F140" t="s">
        <v>33</v>
      </c>
      <c r="G140" t="s">
        <v>474</v>
      </c>
      <c r="H140">
        <v>10248</v>
      </c>
      <c r="I140" t="s">
        <v>462</v>
      </c>
      <c r="J140" t="s">
        <v>475</v>
      </c>
      <c r="K140" s="10">
        <v>48.2</v>
      </c>
      <c r="L140" s="10">
        <v>7.64</v>
      </c>
      <c r="M140" s="5" t="s">
        <v>36</v>
      </c>
      <c r="N140" s="5" t="s">
        <v>36</v>
      </c>
      <c r="O140" s="5" t="s">
        <v>36</v>
      </c>
      <c r="P140" s="5" t="s">
        <v>36</v>
      </c>
      <c r="Q140">
        <v>13</v>
      </c>
      <c r="R140">
        <v>10248</v>
      </c>
      <c r="S140">
        <v>13</v>
      </c>
      <c r="T140" s="5" t="s">
        <v>476</v>
      </c>
      <c r="U140" s="5" t="s">
        <v>36</v>
      </c>
      <c r="V140" t="s">
        <v>38</v>
      </c>
      <c r="W140" t="s">
        <v>477</v>
      </c>
      <c r="X140">
        <v>26508879</v>
      </c>
      <c r="Y140" t="s">
        <v>478</v>
      </c>
      <c r="Z140">
        <v>0</v>
      </c>
      <c r="AA140">
        <v>0</v>
      </c>
      <c r="AB140">
        <v>1</v>
      </c>
      <c r="AC140" s="5">
        <v>956</v>
      </c>
    </row>
    <row r="141" spans="1:29" x14ac:dyDescent="0.2">
      <c r="A141">
        <v>140</v>
      </c>
      <c r="B141">
        <v>973</v>
      </c>
      <c r="C141" t="s">
        <v>479</v>
      </c>
      <c r="D141">
        <v>2016</v>
      </c>
      <c r="E141" t="s">
        <v>480</v>
      </c>
      <c r="F141" t="s">
        <v>33</v>
      </c>
      <c r="G141" t="s">
        <v>481</v>
      </c>
      <c r="H141">
        <v>1004</v>
      </c>
      <c r="I141" t="s">
        <v>462</v>
      </c>
      <c r="J141" t="s">
        <v>36</v>
      </c>
      <c r="K141" s="10">
        <v>45.7</v>
      </c>
      <c r="L141" s="5" t="s">
        <v>36</v>
      </c>
      <c r="M141" s="5" t="s">
        <v>36</v>
      </c>
      <c r="N141" s="10">
        <v>19</v>
      </c>
      <c r="O141" s="10">
        <v>76</v>
      </c>
      <c r="P141" s="5" t="s">
        <v>36</v>
      </c>
      <c r="Q141">
        <v>0</v>
      </c>
      <c r="R141">
        <v>258</v>
      </c>
      <c r="S141">
        <v>0</v>
      </c>
      <c r="T141" s="5" t="s">
        <v>288</v>
      </c>
      <c r="U141" s="5" t="s">
        <v>30</v>
      </c>
      <c r="V141" t="s">
        <v>38</v>
      </c>
      <c r="W141" t="s">
        <v>482</v>
      </c>
      <c r="X141">
        <v>26332395</v>
      </c>
      <c r="Y141" t="s">
        <v>483</v>
      </c>
      <c r="Z141">
        <v>1</v>
      </c>
      <c r="AA141">
        <v>0</v>
      </c>
      <c r="AB141">
        <v>1</v>
      </c>
      <c r="AC141" s="5">
        <v>973</v>
      </c>
    </row>
    <row r="142" spans="1:29" x14ac:dyDescent="0.2">
      <c r="A142">
        <v>141</v>
      </c>
      <c r="B142">
        <v>1030</v>
      </c>
      <c r="C142" t="s">
        <v>484</v>
      </c>
      <c r="D142">
        <v>2015</v>
      </c>
      <c r="E142" t="s">
        <v>485</v>
      </c>
      <c r="F142" t="s">
        <v>33</v>
      </c>
      <c r="G142" t="s">
        <v>486</v>
      </c>
      <c r="H142">
        <v>2075</v>
      </c>
      <c r="I142" t="s">
        <v>487</v>
      </c>
      <c r="J142" t="s">
        <v>488</v>
      </c>
      <c r="K142" s="10">
        <v>38.299999999999997</v>
      </c>
      <c r="L142" s="10">
        <v>6.1</v>
      </c>
      <c r="M142" s="5" t="s">
        <v>36</v>
      </c>
      <c r="N142" s="10">
        <v>20</v>
      </c>
      <c r="O142" s="10">
        <v>72</v>
      </c>
      <c r="P142" s="5" t="s">
        <v>36</v>
      </c>
      <c r="Q142">
        <v>2</v>
      </c>
      <c r="R142">
        <v>2075</v>
      </c>
      <c r="S142">
        <v>2</v>
      </c>
      <c r="T142" s="5" t="s">
        <v>489</v>
      </c>
      <c r="U142" s="5" t="s">
        <v>490</v>
      </c>
      <c r="V142" t="s">
        <v>38</v>
      </c>
      <c r="W142" t="s">
        <v>38</v>
      </c>
      <c r="X142">
        <v>25765878</v>
      </c>
      <c r="Y142" t="s">
        <v>491</v>
      </c>
      <c r="Z142">
        <v>0</v>
      </c>
      <c r="AA142">
        <v>0</v>
      </c>
      <c r="AB142">
        <v>1</v>
      </c>
      <c r="AC142" s="5">
        <v>1030</v>
      </c>
    </row>
    <row r="143" spans="1:29" x14ac:dyDescent="0.2">
      <c r="A143">
        <v>142</v>
      </c>
      <c r="B143">
        <v>1059</v>
      </c>
      <c r="C143" t="s">
        <v>492</v>
      </c>
      <c r="D143">
        <v>2015</v>
      </c>
      <c r="E143" t="s">
        <v>493</v>
      </c>
      <c r="F143" t="s">
        <v>33</v>
      </c>
      <c r="G143" t="s">
        <v>494</v>
      </c>
      <c r="H143">
        <v>3523</v>
      </c>
      <c r="I143" t="s">
        <v>237</v>
      </c>
      <c r="J143" t="s">
        <v>36</v>
      </c>
      <c r="K143" s="10">
        <v>46</v>
      </c>
      <c r="L143" s="10">
        <v>6</v>
      </c>
      <c r="M143" s="5" t="s">
        <v>36</v>
      </c>
      <c r="N143" s="5" t="s">
        <v>36</v>
      </c>
      <c r="O143" s="5" t="s">
        <v>36</v>
      </c>
      <c r="P143" s="5" t="s">
        <v>36</v>
      </c>
      <c r="Q143">
        <v>3</v>
      </c>
      <c r="R143">
        <v>941</v>
      </c>
      <c r="S143">
        <v>3</v>
      </c>
      <c r="T143" s="5" t="s">
        <v>495</v>
      </c>
      <c r="U143" s="5" t="s">
        <v>496</v>
      </c>
      <c r="V143" t="s">
        <v>38</v>
      </c>
      <c r="W143" t="s">
        <v>497</v>
      </c>
      <c r="X143">
        <v>25499259</v>
      </c>
      <c r="Y143" t="s">
        <v>498</v>
      </c>
      <c r="Z143">
        <v>1</v>
      </c>
      <c r="AA143">
        <v>0</v>
      </c>
      <c r="AB143">
        <v>1</v>
      </c>
      <c r="AC143" s="5">
        <v>1059</v>
      </c>
    </row>
    <row r="144" spans="1:29" x14ac:dyDescent="0.2">
      <c r="A144">
        <v>144</v>
      </c>
      <c r="B144">
        <v>1206</v>
      </c>
      <c r="C144" t="s">
        <v>499</v>
      </c>
      <c r="D144">
        <v>2015</v>
      </c>
      <c r="E144" t="s">
        <v>500</v>
      </c>
      <c r="F144" t="s">
        <v>33</v>
      </c>
      <c r="G144" t="s">
        <v>501</v>
      </c>
      <c r="H144">
        <v>588</v>
      </c>
      <c r="I144" t="s">
        <v>487</v>
      </c>
      <c r="J144" t="s">
        <v>502</v>
      </c>
      <c r="K144" s="5" t="s">
        <v>36</v>
      </c>
      <c r="L144" s="5" t="s">
        <v>36</v>
      </c>
      <c r="M144" s="5" t="s">
        <v>36</v>
      </c>
      <c r="N144" s="5" t="s">
        <v>36</v>
      </c>
      <c r="O144" s="5" t="s">
        <v>36</v>
      </c>
      <c r="P144" s="5" t="s">
        <v>36</v>
      </c>
      <c r="Q144">
        <v>3</v>
      </c>
      <c r="R144">
        <v>588</v>
      </c>
      <c r="S144">
        <v>3</v>
      </c>
      <c r="T144" s="5" t="s">
        <v>503</v>
      </c>
      <c r="U144" s="5" t="s">
        <v>504</v>
      </c>
      <c r="V144" t="s">
        <v>38</v>
      </c>
      <c r="W144" t="s">
        <v>38</v>
      </c>
      <c r="X144">
        <v>25057886</v>
      </c>
      <c r="Y144" t="s">
        <v>505</v>
      </c>
      <c r="Z144">
        <v>0</v>
      </c>
      <c r="AA144">
        <v>0</v>
      </c>
      <c r="AB144">
        <v>1</v>
      </c>
      <c r="AC144" s="5">
        <v>1206</v>
      </c>
    </row>
    <row r="145" spans="1:29" x14ac:dyDescent="0.2">
      <c r="A145">
        <v>145</v>
      </c>
      <c r="B145">
        <v>1534</v>
      </c>
      <c r="C145" t="s">
        <v>506</v>
      </c>
      <c r="D145">
        <v>2015</v>
      </c>
      <c r="E145" t="s">
        <v>507</v>
      </c>
      <c r="F145" t="s">
        <v>33</v>
      </c>
      <c r="G145" t="s">
        <v>446</v>
      </c>
      <c r="H145">
        <v>4248</v>
      </c>
      <c r="I145" t="s">
        <v>487</v>
      </c>
      <c r="J145" t="s">
        <v>508</v>
      </c>
      <c r="K145" s="5" t="s">
        <v>36</v>
      </c>
      <c r="L145" s="5" t="s">
        <v>36</v>
      </c>
      <c r="M145" s="5" t="s">
        <v>36</v>
      </c>
      <c r="N145" s="5" t="s">
        <v>36</v>
      </c>
      <c r="O145" s="5" t="s">
        <v>36</v>
      </c>
      <c r="P145" s="5" t="s">
        <v>36</v>
      </c>
      <c r="Q145">
        <v>1</v>
      </c>
      <c r="R145">
        <v>4248</v>
      </c>
      <c r="S145">
        <v>1</v>
      </c>
      <c r="T145" s="5" t="s">
        <v>509</v>
      </c>
      <c r="U145" s="5">
        <v>35</v>
      </c>
      <c r="V145" t="s">
        <v>38</v>
      </c>
      <c r="W145" t="s">
        <v>38</v>
      </c>
      <c r="X145">
        <v>26117552</v>
      </c>
      <c r="Y145" t="s">
        <v>510</v>
      </c>
      <c r="Z145">
        <v>0</v>
      </c>
      <c r="AA145">
        <v>0</v>
      </c>
      <c r="AB145">
        <v>1</v>
      </c>
      <c r="AC145" s="5">
        <v>1534</v>
      </c>
    </row>
    <row r="146" spans="1:29" x14ac:dyDescent="0.2">
      <c r="A146">
        <v>146</v>
      </c>
      <c r="B146">
        <v>1540</v>
      </c>
      <c r="C146" t="s">
        <v>234</v>
      </c>
      <c r="D146">
        <v>2015</v>
      </c>
      <c r="E146" t="s">
        <v>235</v>
      </c>
      <c r="F146" t="s">
        <v>33</v>
      </c>
      <c r="G146" t="s">
        <v>236</v>
      </c>
      <c r="H146">
        <v>64</v>
      </c>
      <c r="I146" t="s">
        <v>237</v>
      </c>
      <c r="J146" t="s">
        <v>238</v>
      </c>
      <c r="K146" s="10">
        <v>48.5</v>
      </c>
      <c r="L146" s="10">
        <v>7.87</v>
      </c>
      <c r="M146" s="5" t="s">
        <v>36</v>
      </c>
      <c r="N146" s="10">
        <v>34</v>
      </c>
      <c r="O146" s="10">
        <v>73</v>
      </c>
      <c r="P146" s="5" t="s">
        <v>36</v>
      </c>
      <c r="Q146">
        <v>0</v>
      </c>
      <c r="R146">
        <v>64</v>
      </c>
      <c r="S146">
        <v>0</v>
      </c>
      <c r="T146" s="5" t="s">
        <v>239</v>
      </c>
      <c r="U146" s="5" t="s">
        <v>30</v>
      </c>
      <c r="V146" t="s">
        <v>38</v>
      </c>
      <c r="W146" t="s">
        <v>240</v>
      </c>
      <c r="X146">
        <v>26005318</v>
      </c>
      <c r="Y146" t="s">
        <v>241</v>
      </c>
      <c r="Z146">
        <v>1</v>
      </c>
      <c r="AA146">
        <v>0</v>
      </c>
      <c r="AB146">
        <v>1</v>
      </c>
      <c r="AC146" s="5">
        <v>1540</v>
      </c>
    </row>
    <row r="147" spans="1:29" x14ac:dyDescent="0.2">
      <c r="A147">
        <v>147</v>
      </c>
      <c r="B147">
        <v>1545</v>
      </c>
      <c r="C147" t="s">
        <v>511</v>
      </c>
      <c r="D147">
        <v>2015</v>
      </c>
      <c r="E147" t="s">
        <v>512</v>
      </c>
      <c r="F147" t="s">
        <v>33</v>
      </c>
      <c r="G147" t="s">
        <v>513</v>
      </c>
      <c r="H147">
        <v>10731</v>
      </c>
      <c r="I147" t="s">
        <v>237</v>
      </c>
      <c r="J147" t="s">
        <v>514</v>
      </c>
      <c r="K147" s="5" t="s">
        <v>36</v>
      </c>
      <c r="L147" s="5" t="s">
        <v>36</v>
      </c>
      <c r="M147" s="5" t="s">
        <v>36</v>
      </c>
      <c r="N147" s="5" t="s">
        <v>36</v>
      </c>
      <c r="O147" s="5" t="s">
        <v>36</v>
      </c>
      <c r="P147" s="5" t="s">
        <v>36</v>
      </c>
      <c r="Q147">
        <v>2</v>
      </c>
      <c r="R147">
        <v>10731</v>
      </c>
      <c r="S147">
        <v>2</v>
      </c>
      <c r="T147" s="5" t="s">
        <v>515</v>
      </c>
      <c r="U147" s="5" t="s">
        <v>516</v>
      </c>
      <c r="V147" t="s">
        <v>38</v>
      </c>
      <c r="W147" t="s">
        <v>38</v>
      </c>
      <c r="X147">
        <v>25820974</v>
      </c>
      <c r="Y147" t="s">
        <v>517</v>
      </c>
      <c r="Z147">
        <v>0</v>
      </c>
      <c r="AA147">
        <v>0</v>
      </c>
      <c r="AB147">
        <v>1</v>
      </c>
      <c r="AC147" s="5">
        <v>1545</v>
      </c>
    </row>
    <row r="148" spans="1:29" x14ac:dyDescent="0.2">
      <c r="A148">
        <v>148</v>
      </c>
      <c r="B148">
        <v>1560</v>
      </c>
      <c r="C148" t="s">
        <v>518</v>
      </c>
      <c r="D148">
        <v>2015</v>
      </c>
      <c r="E148" t="s">
        <v>519</v>
      </c>
      <c r="F148" t="s">
        <v>33</v>
      </c>
      <c r="G148" t="s">
        <v>520</v>
      </c>
      <c r="H148">
        <v>4791</v>
      </c>
      <c r="I148" t="s">
        <v>521</v>
      </c>
      <c r="J148" t="s">
        <v>475</v>
      </c>
      <c r="K148" s="10">
        <v>61.2</v>
      </c>
      <c r="L148" s="10">
        <v>12.3</v>
      </c>
      <c r="M148" s="5" t="s">
        <v>36</v>
      </c>
      <c r="N148" s="5" t="s">
        <v>36</v>
      </c>
      <c r="O148" s="5" t="s">
        <v>36</v>
      </c>
      <c r="P148" s="5" t="s">
        <v>36</v>
      </c>
      <c r="Q148">
        <v>6</v>
      </c>
      <c r="R148">
        <v>4771</v>
      </c>
      <c r="S148">
        <v>6</v>
      </c>
      <c r="T148" s="11" t="s">
        <v>522</v>
      </c>
      <c r="U148" s="5" t="s">
        <v>36</v>
      </c>
      <c r="V148" t="s">
        <v>38</v>
      </c>
      <c r="W148" t="s">
        <v>523</v>
      </c>
      <c r="X148">
        <v>25460521</v>
      </c>
      <c r="Y148" t="s">
        <v>524</v>
      </c>
      <c r="Z148">
        <v>1</v>
      </c>
      <c r="AA148">
        <v>0</v>
      </c>
      <c r="AB148">
        <v>1</v>
      </c>
      <c r="AC148" s="5">
        <v>1560</v>
      </c>
    </row>
    <row r="149" spans="1:29" x14ac:dyDescent="0.2">
      <c r="A149">
        <v>149</v>
      </c>
      <c r="B149">
        <v>1571</v>
      </c>
      <c r="C149" t="s">
        <v>525</v>
      </c>
      <c r="D149">
        <v>2015</v>
      </c>
      <c r="E149" t="s">
        <v>526</v>
      </c>
      <c r="F149" t="s">
        <v>33</v>
      </c>
      <c r="G149" t="s">
        <v>527</v>
      </c>
      <c r="H149">
        <v>808</v>
      </c>
      <c r="I149" t="s">
        <v>237</v>
      </c>
      <c r="J149" t="s">
        <v>528</v>
      </c>
      <c r="K149" s="5" t="s">
        <v>36</v>
      </c>
      <c r="L149" s="5" t="s">
        <v>36</v>
      </c>
      <c r="M149" s="10">
        <v>44.1</v>
      </c>
      <c r="N149" s="10">
        <v>23.4</v>
      </c>
      <c r="O149" s="10">
        <v>79.8</v>
      </c>
      <c r="P149" s="5" t="s">
        <v>36</v>
      </c>
      <c r="Q149">
        <v>1</v>
      </c>
      <c r="R149">
        <v>808</v>
      </c>
      <c r="S149">
        <v>1</v>
      </c>
      <c r="T149" s="5" t="s">
        <v>529</v>
      </c>
      <c r="U149" s="5" t="s">
        <v>36</v>
      </c>
      <c r="V149" t="s">
        <v>38</v>
      </c>
      <c r="W149" t="s">
        <v>530</v>
      </c>
      <c r="X149">
        <v>25242233</v>
      </c>
      <c r="Y149" t="s">
        <v>531</v>
      </c>
      <c r="Z149">
        <v>0</v>
      </c>
      <c r="AA149">
        <v>0</v>
      </c>
      <c r="AB149">
        <v>1</v>
      </c>
      <c r="AC149" s="5">
        <v>1571</v>
      </c>
    </row>
    <row r="150" spans="1:29" x14ac:dyDescent="0.2">
      <c r="T150" s="8"/>
    </row>
    <row r="153" spans="1:29" x14ac:dyDescent="0.2">
      <c r="C153" s="3" t="s">
        <v>532</v>
      </c>
      <c r="D153" s="12">
        <v>42077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G43"/>
  <sheetViews>
    <sheetView workbookViewId="0">
      <selection activeCell="B18" sqref="B18"/>
    </sheetView>
  </sheetViews>
  <sheetFormatPr defaultRowHeight="12.75" x14ac:dyDescent="0.2"/>
  <cols>
    <col min="1" max="1" width="17" style="13" bestFit="1" customWidth="1"/>
    <col min="2" max="2" width="51.42578125" style="13" customWidth="1"/>
    <col min="3" max="3" width="27" style="13" customWidth="1"/>
    <col min="4" max="4" width="42.28515625" style="13" customWidth="1"/>
    <col min="5" max="5" width="26.42578125" style="13" customWidth="1"/>
    <col min="6" max="6" width="27.5703125" style="13" customWidth="1"/>
    <col min="7" max="7" width="3.85546875" style="13" customWidth="1"/>
    <col min="8" max="16384" width="9.140625" style="13"/>
  </cols>
  <sheetData>
    <row r="1" spans="1:6" x14ac:dyDescent="0.2">
      <c r="A1" s="13" t="s">
        <v>533</v>
      </c>
      <c r="B1" s="13" t="s">
        <v>534</v>
      </c>
      <c r="C1" s="13" t="s">
        <v>535</v>
      </c>
      <c r="D1" s="13" t="s">
        <v>536</v>
      </c>
      <c r="E1" s="13" t="s">
        <v>537</v>
      </c>
      <c r="F1" s="13" t="s">
        <v>538</v>
      </c>
    </row>
    <row r="2" spans="1:6" x14ac:dyDescent="0.2">
      <c r="A2" s="1" t="s">
        <v>0</v>
      </c>
      <c r="B2" s="13" t="s">
        <v>539</v>
      </c>
      <c r="C2" s="13" t="s">
        <v>540</v>
      </c>
      <c r="D2" s="13" t="s">
        <v>541</v>
      </c>
      <c r="E2" s="13" t="s">
        <v>542</v>
      </c>
    </row>
    <row r="3" spans="1:6" x14ac:dyDescent="0.2">
      <c r="A3" s="1" t="s">
        <v>1</v>
      </c>
      <c r="B3" s="13" t="s">
        <v>543</v>
      </c>
      <c r="C3" s="13" t="s">
        <v>540</v>
      </c>
      <c r="D3" s="13" t="s">
        <v>544</v>
      </c>
      <c r="E3" s="13" t="s">
        <v>545</v>
      </c>
    </row>
    <row r="4" spans="1:6" x14ac:dyDescent="0.2">
      <c r="A4" s="1" t="s">
        <v>2</v>
      </c>
      <c r="B4" s="13" t="s">
        <v>546</v>
      </c>
      <c r="C4" s="13" t="s">
        <v>547</v>
      </c>
      <c r="D4" s="13" t="s">
        <v>547</v>
      </c>
    </row>
    <row r="5" spans="1:6" x14ac:dyDescent="0.2">
      <c r="A5" s="1" t="s">
        <v>3</v>
      </c>
      <c r="B5" s="13" t="s">
        <v>548</v>
      </c>
      <c r="C5" s="13" t="s">
        <v>540</v>
      </c>
      <c r="D5" s="13" t="s">
        <v>549</v>
      </c>
    </row>
    <row r="6" spans="1:6" x14ac:dyDescent="0.2">
      <c r="A6" s="1" t="s">
        <v>4</v>
      </c>
      <c r="B6" s="13" t="s">
        <v>550</v>
      </c>
      <c r="C6" s="13" t="s">
        <v>547</v>
      </c>
      <c r="D6" s="13" t="s">
        <v>547</v>
      </c>
    </row>
    <row r="7" spans="1:6" x14ac:dyDescent="0.2">
      <c r="A7" s="1" t="s">
        <v>5</v>
      </c>
      <c r="B7" s="13" t="s">
        <v>551</v>
      </c>
      <c r="C7" s="13" t="s">
        <v>547</v>
      </c>
      <c r="D7" s="13" t="s">
        <v>552</v>
      </c>
    </row>
    <row r="8" spans="1:6" x14ac:dyDescent="0.2">
      <c r="A8" s="1" t="s">
        <v>6</v>
      </c>
      <c r="B8" s="13" t="s">
        <v>553</v>
      </c>
      <c r="C8" s="13" t="s">
        <v>554</v>
      </c>
      <c r="D8" s="13" t="s">
        <v>555</v>
      </c>
      <c r="E8" s="13" t="s">
        <v>556</v>
      </c>
    </row>
    <row r="9" spans="1:6" x14ac:dyDescent="0.2">
      <c r="A9" s="1" t="s">
        <v>7</v>
      </c>
      <c r="B9" s="13" t="s">
        <v>557</v>
      </c>
      <c r="C9" s="13" t="s">
        <v>558</v>
      </c>
      <c r="D9" s="13" t="s">
        <v>559</v>
      </c>
      <c r="E9" s="13" t="s">
        <v>560</v>
      </c>
    </row>
    <row r="10" spans="1:6" x14ac:dyDescent="0.2">
      <c r="A10" s="1" t="s">
        <v>8</v>
      </c>
      <c r="B10" s="13" t="s">
        <v>561</v>
      </c>
      <c r="C10" s="13" t="s">
        <v>562</v>
      </c>
      <c r="D10" s="13" t="s">
        <v>563</v>
      </c>
      <c r="E10" s="13" t="s">
        <v>564</v>
      </c>
    </row>
    <row r="11" spans="1:6" x14ac:dyDescent="0.2">
      <c r="A11" s="1" t="s">
        <v>9</v>
      </c>
      <c r="B11" s="13" t="s">
        <v>565</v>
      </c>
      <c r="C11" s="13" t="s">
        <v>562</v>
      </c>
      <c r="D11" s="13" t="s">
        <v>566</v>
      </c>
      <c r="E11" s="1" t="s">
        <v>567</v>
      </c>
      <c r="F11" s="13" t="s">
        <v>568</v>
      </c>
    </row>
    <row r="12" spans="1:6" x14ac:dyDescent="0.2">
      <c r="A12" s="1" t="s">
        <v>10</v>
      </c>
      <c r="B12" s="13" t="s">
        <v>569</v>
      </c>
      <c r="C12" s="13" t="s">
        <v>558</v>
      </c>
      <c r="D12" s="13" t="s">
        <v>570</v>
      </c>
      <c r="E12" s="13" t="s">
        <v>571</v>
      </c>
    </row>
    <row r="13" spans="1:6" x14ac:dyDescent="0.2">
      <c r="A13" s="1" t="s">
        <v>11</v>
      </c>
      <c r="B13" s="13" t="s">
        <v>572</v>
      </c>
      <c r="C13" s="13" t="s">
        <v>573</v>
      </c>
      <c r="D13" s="13" t="s">
        <v>570</v>
      </c>
      <c r="E13" s="13" t="s">
        <v>574</v>
      </c>
    </row>
    <row r="14" spans="1:6" x14ac:dyDescent="0.2">
      <c r="A14" s="1" t="s">
        <v>12</v>
      </c>
      <c r="B14" s="13" t="s">
        <v>575</v>
      </c>
      <c r="C14" s="13" t="s">
        <v>573</v>
      </c>
      <c r="D14" s="13" t="s">
        <v>570</v>
      </c>
      <c r="E14" s="13" t="s">
        <v>576</v>
      </c>
    </row>
    <row r="15" spans="1:6" x14ac:dyDescent="0.2">
      <c r="A15" s="1" t="s">
        <v>13</v>
      </c>
      <c r="B15" s="13" t="s">
        <v>577</v>
      </c>
      <c r="C15" s="13" t="s">
        <v>573</v>
      </c>
      <c r="D15" s="13" t="s">
        <v>570</v>
      </c>
      <c r="E15" s="13" t="s">
        <v>578</v>
      </c>
    </row>
    <row r="16" spans="1:6" x14ac:dyDescent="0.2">
      <c r="A16" s="1" t="s">
        <v>14</v>
      </c>
      <c r="B16" s="13" t="s">
        <v>579</v>
      </c>
      <c r="C16" s="13" t="s">
        <v>573</v>
      </c>
      <c r="D16" s="13" t="s">
        <v>570</v>
      </c>
      <c r="E16" s="13" t="s">
        <v>580</v>
      </c>
    </row>
    <row r="17" spans="1:7" x14ac:dyDescent="0.2">
      <c r="A17" s="1" t="s">
        <v>15</v>
      </c>
      <c r="B17" s="13" t="s">
        <v>581</v>
      </c>
      <c r="C17" s="13" t="s">
        <v>547</v>
      </c>
      <c r="D17" s="13" t="s">
        <v>582</v>
      </c>
      <c r="E17" s="13" t="s">
        <v>583</v>
      </c>
    </row>
    <row r="18" spans="1:7" x14ac:dyDescent="0.2">
      <c r="A18" s="1" t="s">
        <v>16</v>
      </c>
      <c r="B18" s="13" t="s">
        <v>584</v>
      </c>
      <c r="C18" s="13" t="s">
        <v>558</v>
      </c>
      <c r="D18" s="13" t="s">
        <v>585</v>
      </c>
      <c r="E18" s="13" t="s">
        <v>586</v>
      </c>
    </row>
    <row r="19" spans="1:7" x14ac:dyDescent="0.2">
      <c r="A19" s="1" t="s">
        <v>17</v>
      </c>
      <c r="B19" s="13" t="s">
        <v>587</v>
      </c>
      <c r="C19" s="13" t="s">
        <v>558</v>
      </c>
      <c r="D19" s="13" t="s">
        <v>588</v>
      </c>
      <c r="E19" s="13" t="s">
        <v>589</v>
      </c>
    </row>
    <row r="20" spans="1:7" x14ac:dyDescent="0.2">
      <c r="A20" s="1" t="s">
        <v>18</v>
      </c>
      <c r="B20" s="13" t="s">
        <v>590</v>
      </c>
      <c r="C20" s="13" t="s">
        <v>558</v>
      </c>
      <c r="D20" s="13" t="s">
        <v>591</v>
      </c>
      <c r="E20" s="13" t="s">
        <v>586</v>
      </c>
    </row>
    <row r="21" spans="1:7" x14ac:dyDescent="0.2">
      <c r="A21" s="1" t="s">
        <v>19</v>
      </c>
      <c r="B21" s="13" t="s">
        <v>592</v>
      </c>
      <c r="C21" s="13" t="s">
        <v>593</v>
      </c>
      <c r="D21" s="13" t="s">
        <v>594</v>
      </c>
      <c r="E21" s="13" t="s">
        <v>595</v>
      </c>
    </row>
    <row r="22" spans="1:7" x14ac:dyDescent="0.2">
      <c r="A22" s="1" t="s">
        <v>20</v>
      </c>
      <c r="B22" s="13" t="s">
        <v>596</v>
      </c>
      <c r="C22" s="13" t="s">
        <v>597</v>
      </c>
      <c r="D22" s="13" t="s">
        <v>598</v>
      </c>
      <c r="E22" s="13" t="s">
        <v>599</v>
      </c>
    </row>
    <row r="23" spans="1:7" x14ac:dyDescent="0.2">
      <c r="A23" s="1" t="s">
        <v>21</v>
      </c>
      <c r="B23" s="13" t="s">
        <v>600</v>
      </c>
      <c r="C23" s="13" t="s">
        <v>547</v>
      </c>
      <c r="D23" s="13" t="s">
        <v>547</v>
      </c>
      <c r="E23" s="13" t="s">
        <v>601</v>
      </c>
    </row>
    <row r="24" spans="1:7" x14ac:dyDescent="0.2">
      <c r="A24" s="1" t="s">
        <v>22</v>
      </c>
      <c r="B24" s="13" t="s">
        <v>602</v>
      </c>
      <c r="C24" s="13" t="s">
        <v>547</v>
      </c>
      <c r="D24" s="13" t="s">
        <v>547</v>
      </c>
      <c r="E24" s="13" t="s">
        <v>603</v>
      </c>
    </row>
    <row r="25" spans="1:7" x14ac:dyDescent="0.2">
      <c r="A25" s="1" t="s">
        <v>23</v>
      </c>
      <c r="B25" s="13" t="s">
        <v>604</v>
      </c>
      <c r="C25" s="13" t="s">
        <v>547</v>
      </c>
      <c r="D25" s="13" t="s">
        <v>605</v>
      </c>
    </row>
    <row r="26" spans="1:7" x14ac:dyDescent="0.2">
      <c r="A26" s="1" t="s">
        <v>24</v>
      </c>
      <c r="B26" s="13" t="s">
        <v>606</v>
      </c>
      <c r="C26" s="13" t="s">
        <v>547</v>
      </c>
      <c r="D26" s="13" t="s">
        <v>607</v>
      </c>
    </row>
    <row r="27" spans="1:7" x14ac:dyDescent="0.2">
      <c r="A27" s="1" t="s">
        <v>25</v>
      </c>
      <c r="B27" s="13" t="s">
        <v>608</v>
      </c>
      <c r="C27" s="13" t="s">
        <v>609</v>
      </c>
      <c r="D27" s="13" t="s">
        <v>610</v>
      </c>
    </row>
    <row r="28" spans="1:7" x14ac:dyDescent="0.2">
      <c r="A28" s="1" t="s">
        <v>26</v>
      </c>
      <c r="B28" s="13" t="s">
        <v>611</v>
      </c>
      <c r="C28" s="13" t="s">
        <v>609</v>
      </c>
      <c r="D28" s="13" t="s">
        <v>610</v>
      </c>
    </row>
    <row r="29" spans="1:7" x14ac:dyDescent="0.2">
      <c r="A29" s="1" t="s">
        <v>27</v>
      </c>
      <c r="B29" s="13" t="s">
        <v>612</v>
      </c>
      <c r="C29" s="13" t="s">
        <v>609</v>
      </c>
      <c r="D29" s="13" t="s">
        <v>610</v>
      </c>
    </row>
    <row r="30" spans="1:7" x14ac:dyDescent="0.2">
      <c r="A30" s="1" t="s">
        <v>28</v>
      </c>
      <c r="B30" s="13" t="s">
        <v>613</v>
      </c>
      <c r="C30" s="13" t="s">
        <v>540</v>
      </c>
      <c r="D30" s="13" t="s">
        <v>541</v>
      </c>
      <c r="E30" s="13" t="s">
        <v>614</v>
      </c>
    </row>
    <row r="32" spans="1:7" x14ac:dyDescent="0.2">
      <c r="A32" s="14"/>
      <c r="B32" s="14"/>
      <c r="C32" s="14"/>
      <c r="D32" s="14"/>
      <c r="E32" s="14"/>
      <c r="F32" s="14"/>
      <c r="G32" s="15"/>
    </row>
    <row r="33" spans="1:7" x14ac:dyDescent="0.2">
      <c r="A33" s="16" t="s">
        <v>615</v>
      </c>
      <c r="B33" s="14"/>
      <c r="C33" s="14"/>
      <c r="D33" s="14"/>
      <c r="E33" s="16" t="s">
        <v>616</v>
      </c>
      <c r="F33" s="14"/>
      <c r="G33" s="15"/>
    </row>
    <row r="34" spans="1:7" x14ac:dyDescent="0.2">
      <c r="A34" s="16"/>
      <c r="B34" s="14"/>
      <c r="C34" s="14"/>
      <c r="D34" s="14"/>
      <c r="E34" s="16"/>
      <c r="F34" s="14"/>
      <c r="G34" s="15"/>
    </row>
    <row r="35" spans="1:7" x14ac:dyDescent="0.2">
      <c r="A35" s="14" t="s">
        <v>617</v>
      </c>
      <c r="B35" s="14"/>
      <c r="C35" s="14"/>
      <c r="D35" s="14"/>
      <c r="E35" s="14" t="s">
        <v>618</v>
      </c>
      <c r="F35" s="14"/>
      <c r="G35" s="15"/>
    </row>
    <row r="36" spans="1:7" x14ac:dyDescent="0.2">
      <c r="A36" s="14" t="s">
        <v>619</v>
      </c>
      <c r="B36" s="14"/>
      <c r="C36" s="14"/>
      <c r="D36" s="14"/>
      <c r="E36" s="14" t="s">
        <v>620</v>
      </c>
      <c r="F36" s="14"/>
      <c r="G36" s="15"/>
    </row>
    <row r="37" spans="1:7" x14ac:dyDescent="0.2">
      <c r="A37" s="14" t="s">
        <v>621</v>
      </c>
      <c r="B37" s="14"/>
      <c r="C37" s="14"/>
      <c r="D37" s="14"/>
      <c r="E37" s="14" t="s">
        <v>622</v>
      </c>
      <c r="F37" s="14"/>
      <c r="G37" s="15"/>
    </row>
    <row r="38" spans="1:7" x14ac:dyDescent="0.2">
      <c r="A38" s="14" t="s">
        <v>623</v>
      </c>
      <c r="B38" s="14"/>
      <c r="C38" s="14"/>
      <c r="D38" s="14"/>
      <c r="E38" s="14" t="s">
        <v>624</v>
      </c>
      <c r="F38" s="14"/>
      <c r="G38" s="15"/>
    </row>
    <row r="39" spans="1:7" x14ac:dyDescent="0.2">
      <c r="A39" s="14" t="s">
        <v>625</v>
      </c>
      <c r="B39" s="14"/>
      <c r="C39" s="14"/>
      <c r="D39" s="14"/>
      <c r="E39" s="14" t="s">
        <v>626</v>
      </c>
      <c r="F39" s="14"/>
      <c r="G39" s="15"/>
    </row>
    <row r="40" spans="1:7" x14ac:dyDescent="0.2">
      <c r="A40" s="14"/>
      <c r="B40" s="14"/>
      <c r="C40" s="14"/>
      <c r="D40" s="14"/>
      <c r="E40" s="14" t="s">
        <v>627</v>
      </c>
      <c r="F40" s="14"/>
      <c r="G40" s="15"/>
    </row>
    <row r="41" spans="1:7" x14ac:dyDescent="0.2">
      <c r="A41" s="14"/>
      <c r="B41" s="14"/>
      <c r="C41" s="14"/>
      <c r="D41" s="14"/>
      <c r="E41" s="14" t="s">
        <v>628</v>
      </c>
      <c r="F41" s="14"/>
      <c r="G41" s="15"/>
    </row>
    <row r="42" spans="1:7" x14ac:dyDescent="0.2">
      <c r="A42" s="14"/>
      <c r="B42" s="14"/>
      <c r="C42" s="14"/>
      <c r="D42" s="14"/>
      <c r="E42" s="14" t="s">
        <v>629</v>
      </c>
      <c r="F42" s="14"/>
      <c r="G42" s="15"/>
    </row>
    <row r="43" spans="1:7" x14ac:dyDescent="0.2">
      <c r="A43" s="14"/>
      <c r="B43" s="14"/>
      <c r="C43" s="14"/>
      <c r="D43" s="14"/>
      <c r="E43" s="14"/>
      <c r="F43" s="14"/>
      <c r="G43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5.UFKQ3Data</vt:lpstr>
      <vt:lpstr>DataDictionary</vt:lpstr>
    </vt:vector>
  </TitlesOfParts>
  <Company>VUMC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Potter, Shannon A</dc:creator>
  <cp:lastModifiedBy>Potter, Shannon A</cp:lastModifiedBy>
  <dcterms:created xsi:type="dcterms:W3CDTF">2016-03-14T20:39:44Z</dcterms:created>
  <dcterms:modified xsi:type="dcterms:W3CDTF">2016-03-14T21:31:22Z</dcterms:modified>
</cp:coreProperties>
</file>