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30"/>
  <workbookPr/>
  <mc:AlternateContent xmlns:mc="http://schemas.openxmlformats.org/markup-compatibility/2006">
    <mc:Choice Requires="x15">
      <x15ac:absPath xmlns:x15ac="http://schemas.microsoft.com/office/spreadsheetml/2010/11/ac" url="/Users/fonnescj/Repos/uterine_fibroids_MA/data/"/>
    </mc:Choice>
  </mc:AlternateContent>
  <bookViews>
    <workbookView xWindow="240" yWindow="460" windowWidth="25000" windowHeight="14080" activeTab="1"/>
  </bookViews>
  <sheets>
    <sheet name="DataDictionary" sheetId="2" r:id="rId1"/>
    <sheet name="Updated_Pritts_With_EPC_INclude" sheetId="4" r:id="rId2"/>
    <sheet name="OLD_PRITTS" sheetId="5" r:id="rId3"/>
    <sheet name="UPDATED_PRITTS" sheetId="6" r:id="rId4"/>
    <sheet name="EPC_Includes_ONLY" sheetId="7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3" i="6" l="1"/>
  <c r="F132" i="6"/>
  <c r="F129" i="6"/>
  <c r="F122" i="6"/>
  <c r="F118" i="6"/>
  <c r="F117" i="6"/>
  <c r="F115" i="6"/>
  <c r="F112" i="6"/>
  <c r="F108" i="6"/>
  <c r="F106" i="6"/>
  <c r="F104" i="6"/>
  <c r="F103" i="6"/>
  <c r="F100" i="6"/>
  <c r="F99" i="6"/>
  <c r="F97" i="6"/>
  <c r="F96" i="6"/>
  <c r="F95" i="6"/>
  <c r="F93" i="6"/>
  <c r="F91" i="6"/>
  <c r="F89" i="6"/>
  <c r="F88" i="6"/>
  <c r="F87" i="6"/>
  <c r="F83" i="6"/>
  <c r="F82" i="6"/>
  <c r="F80" i="6"/>
  <c r="F79" i="6"/>
  <c r="F78" i="6"/>
  <c r="F77" i="6"/>
  <c r="F76" i="6"/>
  <c r="F73" i="6"/>
  <c r="F72" i="6"/>
  <c r="F69" i="6"/>
  <c r="F67" i="6"/>
  <c r="F66" i="6"/>
  <c r="F60" i="6"/>
  <c r="F59" i="6"/>
  <c r="F54" i="6"/>
  <c r="F52" i="6"/>
  <c r="F50" i="6"/>
  <c r="F49" i="6"/>
  <c r="F48" i="6"/>
  <c r="F46" i="6"/>
  <c r="F44" i="6"/>
  <c r="F43" i="6"/>
  <c r="F42" i="6"/>
  <c r="F41" i="6"/>
  <c r="F40" i="6"/>
  <c r="F39" i="6"/>
  <c r="F38" i="6"/>
  <c r="F37" i="6"/>
  <c r="F36" i="6"/>
  <c r="F35" i="6"/>
  <c r="F34" i="6"/>
  <c r="F33" i="6"/>
  <c r="F31" i="6"/>
  <c r="F27" i="6"/>
  <c r="F26" i="6"/>
  <c r="F25" i="6"/>
  <c r="F24" i="6"/>
  <c r="F21" i="6"/>
  <c r="F18" i="6"/>
  <c r="F17" i="6"/>
  <c r="F13" i="6"/>
  <c r="F12" i="6"/>
  <c r="F9" i="6"/>
  <c r="F5" i="6"/>
  <c r="F4" i="6"/>
  <c r="F133" i="5"/>
  <c r="F132" i="5"/>
  <c r="F129" i="5"/>
  <c r="F122" i="5"/>
  <c r="F118" i="5"/>
  <c r="F117" i="5"/>
  <c r="F115" i="5"/>
  <c r="F112" i="5"/>
  <c r="F108" i="5"/>
  <c r="F106" i="5"/>
  <c r="F104" i="5"/>
  <c r="F103" i="5"/>
  <c r="F100" i="5"/>
  <c r="F99" i="5"/>
  <c r="F97" i="5"/>
  <c r="F96" i="5"/>
  <c r="F95" i="5"/>
  <c r="F93" i="5"/>
  <c r="F91" i="5"/>
  <c r="F89" i="5"/>
  <c r="F88" i="5"/>
  <c r="F87" i="5"/>
  <c r="F83" i="5"/>
  <c r="F82" i="5"/>
  <c r="F80" i="5"/>
  <c r="F79" i="5"/>
  <c r="F78" i="5"/>
  <c r="F77" i="5"/>
  <c r="F76" i="5"/>
  <c r="F73" i="5"/>
  <c r="F72" i="5"/>
  <c r="F69" i="5"/>
  <c r="F67" i="5"/>
  <c r="F66" i="5"/>
  <c r="F60" i="5"/>
  <c r="F59" i="5"/>
  <c r="F54" i="5"/>
  <c r="F52" i="5"/>
  <c r="F50" i="5"/>
  <c r="F49" i="5"/>
  <c r="F48" i="5"/>
  <c r="F46" i="5"/>
  <c r="F44" i="5"/>
  <c r="F43" i="5"/>
  <c r="F42" i="5"/>
  <c r="F41" i="5"/>
  <c r="F40" i="5"/>
  <c r="F39" i="5"/>
  <c r="F38" i="5"/>
  <c r="F37" i="5"/>
  <c r="F36" i="5"/>
  <c r="F35" i="5"/>
  <c r="F34" i="5"/>
  <c r="F33" i="5"/>
  <c r="F31" i="5"/>
  <c r="F27" i="5"/>
  <c r="F26" i="5"/>
  <c r="F25" i="5"/>
  <c r="F24" i="5"/>
  <c r="F21" i="5"/>
  <c r="F18" i="5"/>
  <c r="F17" i="5"/>
  <c r="F13" i="5"/>
  <c r="F12" i="5"/>
  <c r="F9" i="5"/>
  <c r="F5" i="5"/>
  <c r="F4" i="5"/>
  <c r="F133" i="4"/>
  <c r="F132" i="4"/>
  <c r="F129" i="4"/>
  <c r="F122" i="4"/>
  <c r="F118" i="4"/>
  <c r="F117" i="4"/>
  <c r="F115" i="4"/>
  <c r="F112" i="4"/>
  <c r="F108" i="4"/>
  <c r="F106" i="4"/>
  <c r="F104" i="4"/>
  <c r="F103" i="4"/>
  <c r="F100" i="4"/>
  <c r="F99" i="4"/>
  <c r="F97" i="4"/>
  <c r="F96" i="4"/>
  <c r="F95" i="4"/>
  <c r="F93" i="4"/>
  <c r="F91" i="4"/>
  <c r="F89" i="4"/>
  <c r="F88" i="4"/>
  <c r="F87" i="4"/>
  <c r="F83" i="4"/>
  <c r="F82" i="4"/>
  <c r="F80" i="4"/>
  <c r="F79" i="4"/>
  <c r="F78" i="4"/>
  <c r="F77" i="4"/>
  <c r="F76" i="4"/>
  <c r="F73" i="4"/>
  <c r="F72" i="4"/>
  <c r="F69" i="4"/>
  <c r="F67" i="4"/>
  <c r="F66" i="4"/>
  <c r="F60" i="4"/>
  <c r="F59" i="4"/>
  <c r="F54" i="4"/>
  <c r="F52" i="4"/>
  <c r="F50" i="4"/>
  <c r="F49" i="4"/>
  <c r="F48" i="4"/>
  <c r="F46" i="4"/>
  <c r="F44" i="4"/>
  <c r="F43" i="4"/>
  <c r="F42" i="4"/>
  <c r="F41" i="4"/>
  <c r="F40" i="4"/>
  <c r="F39" i="4"/>
  <c r="F38" i="4"/>
  <c r="F37" i="4"/>
  <c r="F36" i="4"/>
  <c r="F35" i="4"/>
  <c r="F34" i="4"/>
  <c r="F33" i="4"/>
  <c r="F31" i="4"/>
  <c r="F27" i="4"/>
  <c r="F26" i="4"/>
  <c r="F25" i="4"/>
  <c r="F24" i="4"/>
  <c r="F21" i="4"/>
  <c r="F18" i="4"/>
  <c r="F17" i="4"/>
  <c r="F13" i="4"/>
  <c r="F12" i="4"/>
  <c r="F9" i="4"/>
  <c r="F5" i="4"/>
  <c r="F4" i="4"/>
</calcChain>
</file>

<file path=xl/comments1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part</t>
        </r>
      </text>
    </comment>
  </commentList>
</comments>
</file>

<file path=xl/comments2.xml><?xml version="1.0" encoding="utf-8"?>
<comments xmlns="http://schemas.openxmlformats.org/spreadsheetml/2006/main">
  <authors>
    <author>shanthi</author>
  </authors>
  <commentList>
    <comment ref="D27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?1996 in Pritts. Ours is correct</t>
        </r>
      </text>
    </commen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we had a typo as 37, 39 is the correct value</t>
        </r>
      </text>
    </comment>
  </commentList>
</comments>
</file>

<file path=xl/comments3.xml><?xml version="1.0" encoding="utf-8"?>
<comments xmlns="http://schemas.openxmlformats.org/spreadsheetml/2006/main">
  <authors>
    <author>shanthi</author>
  </authors>
  <commentList>
    <comment ref="T4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end, 0/11 is the correct one</t>
        </r>
      </text>
    </comment>
    <comment ref="R109" authorId="0">
      <text>
        <r>
          <rPr>
            <b/>
            <sz val="9"/>
            <color indexed="81"/>
            <rFont val="Tahoma"/>
            <family val="2"/>
          </rPr>
          <t>shanthi:</t>
        </r>
        <r>
          <rPr>
            <sz val="9"/>
            <color indexed="81"/>
            <rFont val="Tahoma"/>
            <family val="2"/>
          </rPr>
          <t xml:space="preserve">
typo on our part</t>
        </r>
      </text>
    </comment>
  </commentList>
</comments>
</file>

<file path=xl/sharedStrings.xml><?xml version="1.0" encoding="utf-8"?>
<sst xmlns="http://schemas.openxmlformats.org/spreadsheetml/2006/main" count="11251" uniqueCount="917">
  <si>
    <t>Line</t>
  </si>
  <si>
    <t>RefID</t>
  </si>
  <si>
    <t>Author</t>
  </si>
  <si>
    <t>Year</t>
  </si>
  <si>
    <t>Title</t>
  </si>
  <si>
    <t>Design</t>
  </si>
  <si>
    <t>Recruit</t>
  </si>
  <si>
    <t>N</t>
  </si>
  <si>
    <t>Procedure</t>
  </si>
  <si>
    <t>Indication</t>
  </si>
  <si>
    <t>Age, Mean</t>
  </si>
  <si>
    <t>Age, SD</t>
  </si>
  <si>
    <t>Age, Median</t>
  </si>
  <si>
    <t>Age, Min</t>
  </si>
  <si>
    <t>Age, Max</t>
  </si>
  <si>
    <t>Age, Other</t>
  </si>
  <si>
    <t>LMS</t>
  </si>
  <si>
    <t>Population</t>
  </si>
  <si>
    <t>Tumors</t>
  </si>
  <si>
    <t>LMSRate</t>
  </si>
  <si>
    <t>Age at LMS</t>
  </si>
  <si>
    <t>Comments1</t>
  </si>
  <si>
    <t>Comments2</t>
  </si>
  <si>
    <t>PMID</t>
  </si>
  <si>
    <t>PubMedURL</t>
  </si>
  <si>
    <t>KHReview</t>
  </si>
  <si>
    <t>InPritts</t>
  </si>
  <si>
    <t>In UF Harms ENL</t>
  </si>
  <si>
    <t>UF Harms ENL Ref ID</t>
  </si>
  <si>
    <t>NA</t>
  </si>
  <si>
    <t xml:space="preserve">Adelusola KA, Ogunniyi SO </t>
  </si>
  <si>
    <t>Hysterectomies in Nigerians: histopathological analysis of cases seen in Ile-Ife. Niger Postgrad Med J 8</t>
  </si>
  <si>
    <t>Retrospective</t>
  </si>
  <si>
    <t>ND</t>
  </si>
  <si>
    <t>NE</t>
  </si>
  <si>
    <t>NR</t>
  </si>
  <si>
    <t>0/177</t>
  </si>
  <si>
    <t xml:space="preserve">Ahmed AA, Stachurski J, Abdel Aziz E et al </t>
  </si>
  <si>
    <t>Minilaparotomy-assisted vaginal hysterectomy. Int J Gynecol Obstet 76:33–39</t>
  </si>
  <si>
    <t>Prospective</t>
  </si>
  <si>
    <t>0/10</t>
  </si>
  <si>
    <t xml:space="preserve">Angle HS, Cohen SM, Hidlebaugh D </t>
  </si>
  <si>
    <t>The initial Worcester experience with laparoscopic hysterectomy. J Am Assoc Gynecol Laparosc 2</t>
  </si>
  <si>
    <t>0/41</t>
  </si>
  <si>
    <t xml:space="preserve">Banaczek Z, Sikora K, Lewandowska-Andruszuk I </t>
  </si>
  <si>
    <t>The occurrence of leiomyoma cellulare in the surgical material in the department of obstetrics and gynecology in the district specialized hospital in Radom. Ginekol Pol 75</t>
  </si>
  <si>
    <t>0/309</t>
  </si>
  <si>
    <t xml:space="preserve">Barbieri R, Dilena M, Chumas J, Rein MS, Friedman AJ </t>
  </si>
  <si>
    <t>Leuprolide acetate depot decreases the number of nucleolar organizer regions in uterine leiomyomata. Fertil Steril 60</t>
  </si>
  <si>
    <t>RCT</t>
  </si>
  <si>
    <t>0/20</t>
  </si>
  <si>
    <t xml:space="preserve">Begum S, Khan S </t>
  </si>
  <si>
    <t>Audit of leiomyoma uterus at Khyber teaching hospital Peshawar. J Ayub Med Coll Abbottabad 16</t>
  </si>
  <si>
    <t>0/91</t>
  </si>
  <si>
    <t xml:space="preserve">Bernard JP, Rizk E, Camatte S et al </t>
  </si>
  <si>
    <t>Saline contrast sonohysterography in the preoperative assessment of benign intrauterine disorders. Ultrasound Obstet Gynecol 17:145–149PubMed</t>
  </si>
  <si>
    <t>42-85</t>
  </si>
  <si>
    <t>0/75</t>
  </si>
  <si>
    <t xml:space="preserve">Betjes HE, Hanstede M, Emanuel M, Stewart EA </t>
  </si>
  <si>
    <t>Hysteroscopic myomectomy and case volume hysteroscopic myomectomy performed by high- and low-volume surgeons. J Reprod Med 54:425–428PubMed</t>
  </si>
  <si>
    <t>44.6, 44</t>
  </si>
  <si>
    <t>0/539</t>
  </si>
  <si>
    <t xml:space="preserve">Birsan A, Deval B, Detchev R et al </t>
  </si>
  <si>
    <t>Vaginal and laparoscopic myomectomy for large posterior myomas: results of a pilot study. Eur J Obstet Gynecol Reprod Biol 110:89–93PubMed</t>
  </si>
  <si>
    <t>0/24</t>
  </si>
  <si>
    <t xml:space="preserve">Bronz L, Suter T, Rusca T </t>
  </si>
  <si>
    <t>The value of transvaginal sonography with and without saline instillation in the diagnosis of uterine pathology in pre-and postmenopausal women with abnormal bleeding or suspect sonographic findings. Ultrasound Obstet Gynecol 9:53–58PubMed</t>
  </si>
  <si>
    <t>0/25</t>
  </si>
  <si>
    <t xml:space="preserve">Bushaqer NJ, Dayoub N </t>
  </si>
  <si>
    <t>The effect of uterine leiomyomas size on presenting symptoms and accurate sonography assessment. Bahrain Med Bull 36</t>
  </si>
  <si>
    <t>0/137</t>
  </si>
  <si>
    <t xml:space="preserve">Butt JL, Jeffery ST, Van der Spuy ZM </t>
  </si>
  <si>
    <t>An audit of indications and complications associated with elective hysterectomy at a public service hospital in South Africa. Int J Gynecol Obstet 116:112–116</t>
  </si>
  <si>
    <t>0/106</t>
  </si>
  <si>
    <t xml:space="preserve">Campo S, Campo V, Gambadauro P </t>
  </si>
  <si>
    <t>Short-term and long-term results of resectoscopic myomectomy with and without pretreatment with GnRH analogs in premenopausal women. Acta Obstet Gynecol Scand 84:756–760PubMed</t>
  </si>
  <si>
    <t>0/80</t>
  </si>
  <si>
    <t xml:space="preserve">Chen S, Chang D, Sheu B et al </t>
  </si>
  <si>
    <t>Laparoscopic-assisted vaginal hysterectomy with in situ morcellation for large uteri. J Minim Invasive Gynecol 15:559–565PubMed</t>
  </si>
  <si>
    <t>0/136</t>
  </si>
  <si>
    <t xml:space="preserve">Cicinelli E, Romano F, Anastasio PS, Blasi N, Parisi C, Galantino P </t>
  </si>
  <si>
    <t>Transabdominal sonohysterography, transvaginal sonography, and hysteroscopy in the evaluation of submucous myomas. Obstet Gynecol 85:42–47PubMed</t>
  </si>
  <si>
    <t>0/11</t>
  </si>
  <si>
    <t xml:space="preserve">Colgan TJ, Pendergast S, LeBlanc M </t>
  </si>
  <si>
    <t>The histopathology of uterine leiomyomas following treatment with gonadotropin-releasing hormone analogues. Hum Pathol 24</t>
  </si>
  <si>
    <t>0/77</t>
  </si>
  <si>
    <t xml:space="preserve">Corson SL, Brooks PG </t>
  </si>
  <si>
    <t>Resectoscopic myomectomy. Fertil Steril 55:1041–1044PubMed</t>
  </si>
  <si>
    <t>1986-1989</t>
  </si>
  <si>
    <t>2/92</t>
  </si>
  <si>
    <t xml:space="preserve">Crescini C, Amuso G, Cappato M et al </t>
  </si>
  <si>
    <t>Elettroresezione transcervicale dei miomi sottomucosi. Minerva Ginecol 46:395–402PubMed</t>
  </si>
  <si>
    <t xml:space="preserve">De Falco M, Staibano S, Mascolo M, Mignona C, Improda L, Ciociola F et al </t>
  </si>
  <si>
    <t>Leiomyoma pseudocapsule after pre-surgical treatment with gonadotropin releasing hormone agonists: relationship between clinical features and immunohistochemical changes. Eur J Obstet Gynecol Reprod Biol 144:44–47PubMed</t>
  </si>
  <si>
    <t>0/62</t>
  </si>
  <si>
    <t xml:space="preserve">Deligdisch L, Hirschmann S, Altchek A </t>
  </si>
  <si>
    <t>Pathologic changes in gonadotropin releasing hormone agonist analogue treated uterine leiomyomata. Fertil Steril 67:837–841PubMed</t>
  </si>
  <si>
    <t>0/60</t>
  </si>
  <si>
    <t xml:space="preserve">Dijkhuizen F, De Vries LD, Mol B et al </t>
  </si>
  <si>
    <t>Comparison of transvaginal ultrasonography and saline infusion sonography for the detection of intracavitary abnormalities in premenopausal women. Ultrasound Obstet Gynecol 15:372–376PubMed</t>
  </si>
  <si>
    <t>0/9</t>
  </si>
  <si>
    <t xml:space="preserve">DiLieto A, De Falco M, Mansueto G, De Rosa G, Pollio F, Staibano S </t>
  </si>
  <si>
    <t>Preoperative administration of GnRH-a plus tibolone to premenopausal women with uterine fibroids: evaluation of the clinical response, the immunohistochemical expression of PDGF, bFGF and VEGF and the vascular pattern. Steroids 70:95–102</t>
  </si>
  <si>
    <t>0/70</t>
  </si>
  <si>
    <t xml:space="preserve">Dundr P, Mara M, Maskova J, Fucikova Z, Povysil C, Tvrdik D </t>
  </si>
  <si>
    <t>Pathological findings of uterine leiomyomas and adenomyosis following uterine artery embolization. Pathol Res Pract 202:721–729PubMed</t>
  </si>
  <si>
    <t xml:space="preserve">El-Mowafi D, Madkour FW, Facharzt, Lall CL, Wenger JM </t>
  </si>
  <si>
    <t>Laparoscopic supracervical hysterectomy versus laparoscopic-assisted vaginal hysterectomy. J Am Assoc Gynecol Laparosc 11</t>
  </si>
  <si>
    <t>0/165</t>
  </si>
  <si>
    <t xml:space="preserve">Emanuel M, Wamsteker K </t>
  </si>
  <si>
    <t>The intra uterine morcellator: a new hysteroscopic operating technique to remove intrauterine polyps and myomas. J Minim Invasive Gynecol 12:62–66PubMed</t>
  </si>
  <si>
    <t>0/28</t>
  </si>
  <si>
    <t xml:space="preserve">Emanuel MH, Wamsteker K, Hart A, Metz G, Lammes FB </t>
  </si>
  <si>
    <t>Long-term results of hysteroscopic myomectomy for abnormal uterine bleeding. Obstet Gynecol 93:743–748PubMed</t>
  </si>
  <si>
    <t>1987-1995</t>
  </si>
  <si>
    <t>1/285</t>
  </si>
  <si>
    <t xml:space="preserve">Fanfani F, Fagotti A, Bifulco G et al </t>
  </si>
  <si>
    <t>A Retrospective study of laparoscopy versus minilaparotomy in the treatment of uterine myomas. J Minim Invasive Gynecol 12:470–474PubMed</t>
  </si>
  <si>
    <t>0/213</t>
  </si>
  <si>
    <t xml:space="preserve">Fedele L, Bianchi S, Dorta M, Brioschi D, Zanotti F, Vercellini P </t>
  </si>
  <si>
    <t>Transvaginal ultrasonography versus hysteroscopy in the diagnosis of uterine submucous myomas. Obstet Gynecol 77:745–748PubMed</t>
  </si>
  <si>
    <t>0/71</t>
  </si>
  <si>
    <t xml:space="preserve">Ferrari MM, Berlanda N, Mezzopane R, Ragusa G, Cavallao M, Pardi G </t>
  </si>
  <si>
    <t>Identifying the indications for laparoscopically assisted vaginal hysterectomy: a Retrospective, randomised comparison with abdominal hysterectomy in patients with symptomatic uterine fibroids. Br J Obstet Gynaecol 107:620–625</t>
  </si>
  <si>
    <t xml:space="preserve">Fukuda M, Shimizu T, Fukuda K, Yomura W, Shimizu S </t>
  </si>
  <si>
    <t>Transvaginal hysterosonography for differential diagnosis between submucous and intramural myoma. Gynecol Obstet Investig 35:236–239</t>
  </si>
  <si>
    <t xml:space="preserve">Garcia CR, Tureck RW </t>
  </si>
  <si>
    <t>Submucosal leiomyomas and infertility. Fertil Steril 42:16–19PubMed</t>
  </si>
  <si>
    <t>0/17</t>
  </si>
  <si>
    <t xml:space="preserve">Gavai M, Hupuczi P, Papp Z </t>
  </si>
  <si>
    <t>Abdominalis myomectomia, mint a hysterectomia alternativaja: 504 eset analizise. Orv Hetil 147:971–8</t>
  </si>
  <si>
    <t>0/504</t>
  </si>
  <si>
    <t xml:space="preserve">Gaym A </t>
  </si>
  <si>
    <t>Leiomyoma uteri in Ethiopian women: a clinical study. Ethiop Med J 42:199–204PubMed</t>
  </si>
  <si>
    <t>0/588</t>
  </si>
  <si>
    <t xml:space="preserve">Goldrath MH </t>
  </si>
  <si>
    <t>Vaginal removal of the pedunculated submucous myoma. Am J Reprod Med 35</t>
  </si>
  <si>
    <t>1982-1989</t>
  </si>
  <si>
    <t>1/151</t>
  </si>
  <si>
    <t xml:space="preserve">Gowri M, Mala G, Murthy S, Nayak V </t>
  </si>
  <si>
    <t>Clinicopathological study of uterine leiomyomas in hysterectomy specimens. J Evol Med Dent Sci 46</t>
  </si>
  <si>
    <t>0/259</t>
  </si>
  <si>
    <t xml:space="preserve">Grigoriadis C, Papaconstantinou E, Mellou A, Hassiakos D, Liapis A, Kondi-Pafiti A </t>
  </si>
  <si>
    <t>Clinicopathological changes of the uterine leiomyomas after GnRH agonist therapy. Clin Exp Obstet Gynecol 39</t>
  </si>
  <si>
    <t xml:space="preserve">Gurung G, Pradhan N, Rawal S, Rana A, Ghimire S, Baral J </t>
  </si>
  <si>
    <t>Myomectomy: TU teaching hospital experiences. NJOG 4</t>
  </si>
  <si>
    <t>0/40</t>
  </si>
  <si>
    <t xml:space="preserve">Hallez J </t>
  </si>
  <si>
    <t>Single-stage total hysteroscopic myomectomies: indications, techniques, and results. Fertil Steril 63</t>
  </si>
  <si>
    <t>0/284</t>
  </si>
  <si>
    <t xml:space="preserve">Hanafi M </t>
  </si>
  <si>
    <t>Predictors of leiomyoma recurrence after myomectomy. Obstet Gynecol 105:877–881PubMed</t>
  </si>
  <si>
    <t>0/145</t>
  </si>
  <si>
    <t>Ultrasound diagnosis of adenomyosis, leiomyoma, or combined with histopathological correlation. J Hum Reprod Sci 6</t>
  </si>
  <si>
    <t>0/134</t>
  </si>
  <si>
    <t xml:space="preserve">Harmanli OH, Bevilacqua SA, Dandolu V, Chatwani AJ, Hernandez E </t>
  </si>
  <si>
    <t>Adenomyosis interferes with accurate ultrasonographic detection of uterine leiomyomas. Arch Gynecol Obstet 273:146–149PubMed</t>
  </si>
  <si>
    <t>0/333</t>
  </si>
  <si>
    <t xml:space="preserve">Hasson HM, Rotman C, Rana N, Asakura H </t>
  </si>
  <si>
    <t>Experience with laparoscopic hysterectomy. J Am Assoc Gynecol Laparosc 1</t>
  </si>
  <si>
    <t>40.7, 43.8</t>
  </si>
  <si>
    <t>0/22</t>
  </si>
  <si>
    <t xml:space="preserve">Hasson HM, Rotman C, Rana N, Sistos F, Dmowski WP </t>
  </si>
  <si>
    <t>Laparoscopic myomectomy. Obstet Gynecol 80</t>
  </si>
  <si>
    <t>0/56</t>
  </si>
  <si>
    <t xml:space="preserve">Hoffman M, DeCesare S, Kalter C </t>
  </si>
  <si>
    <t>Abdominal hysterectomy versus transvaginal morcellation for the removal of enlarged uteri. Am J Obstet Gynecol 171:309–315PubMed</t>
  </si>
  <si>
    <t>0/47</t>
  </si>
  <si>
    <t xml:space="preserve">Huang JQ, Lathi RB, Lemyre M, Rodriguez HE, Nezhat CH, Nezhat C </t>
  </si>
  <si>
    <t>Coexistence of endometriosis in women with symptomatic leiomyomas. Fertil Steril 94:720–723PubMed</t>
  </si>
  <si>
    <t>0/131</t>
  </si>
  <si>
    <t xml:space="preserve">Jansen FW, de Kroon CD, van Dongen H, Grooters C, Louwe L, Trimbos-Kemper T </t>
  </si>
  <si>
    <t>Diagnostic hysteroscopy and saline infusion sonography: prediction of intrauterine polyps and myomas. J Minim Invasive Gynecol 13:320–324PubMed</t>
  </si>
  <si>
    <t>0/89</t>
  </si>
  <si>
    <t xml:space="preserve">Jha R, Pant AD, Jha A, Sayami G </t>
  </si>
  <si>
    <t>Histopathological analysis of hysterectomy specimens. J Nep Med Assoc 45:283–290</t>
  </si>
  <si>
    <t>46.3, 53.4</t>
  </si>
  <si>
    <t>0/55</t>
  </si>
  <si>
    <t xml:space="preserve">Johns D, Diamond MP </t>
  </si>
  <si>
    <t>Laparoscopically assisted vaginal hysterectomy. J Reprod Med 39:424–428PubMed</t>
  </si>
  <si>
    <t xml:space="preserve">Kafy S, Huang JYJ, Al-Sunaidi M, Wiener D, Tulandi T </t>
  </si>
  <si>
    <t>Audit of morbidity and mortality rates of 1792 hysterectomies. J Minim Invasive Gynecol 13:55–59PubMed</t>
  </si>
  <si>
    <t>46.8, 47.0</t>
  </si>
  <si>
    <t>0/934</t>
  </si>
  <si>
    <t xml:space="preserve">Kalogiannidis I, Prapas N, Xiromeritis P et al </t>
  </si>
  <si>
    <t>Laparoscopically assisted myomectomy versus abdominal myomectomy in short-term outcomes: a Retrospective study. Arch Gynecol Obstet 281:865–870PubMed</t>
  </si>
  <si>
    <r>
      <t xml:space="preserve">37.7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4.8</t>
    </r>
  </si>
  <si>
    <t xml:space="preserve">Kamikabeya TS, Etchebehere RM, Nomelini RS, Murta EF </t>
  </si>
  <si>
    <t>Gynecological malignant neoplasias diagnosed after hysterectomy performed for leiomyoma in a university hospital. Eur J Gynaecol Oncol 31</t>
  </si>
  <si>
    <t>1987-2008</t>
  </si>
  <si>
    <t>1/1364</t>
  </si>
  <si>
    <t xml:space="preserve">Kiltz RJ, Rutgers J, Phillips J, Murugesapillai ML, Kletzky OA </t>
  </si>
  <si>
    <t>Absence of a dose-response effect of leuprolide acetate on leiomyomata uteri size. Fertil Steril 61</t>
  </si>
  <si>
    <r>
      <t xml:space="preserve">28 </t>
    </r>
    <r>
      <rPr>
        <sz val="10"/>
        <color theme="1"/>
        <rFont val="Calibri"/>
        <family val="2"/>
      </rPr>
      <t>±</t>
    </r>
    <r>
      <rPr>
        <sz val="9"/>
        <color theme="1"/>
        <rFont val="Calibri"/>
        <family val="2"/>
      </rPr>
      <t xml:space="preserve"> 1.3, 30 ± 2.1</t>
    </r>
  </si>
  <si>
    <t xml:space="preserve">Klimentova DV, Braila AD, Simionescu C, Ilie I, Braila MB </t>
  </si>
  <si>
    <t>Clinical and paraclinical study regarding the macro- and microscopic diagnosis of various anatomo-clinical forms of operated uterine fibromyoma. Romanian J Morphol Embryol 53</t>
  </si>
  <si>
    <t>0/959</t>
  </si>
  <si>
    <t xml:space="preserve">Kohama T, Hashimoto S, Ueno H, Terada S, Inoue M </t>
  </si>
  <si>
    <t>A technique of minilaparotomy-assisted vaginal hysterectomy. Obstet Gynecol 89:127–129PubMed</t>
  </si>
  <si>
    <t xml:space="preserve">Kuzel D, Toth D, Fucikova Z, Cibula D, Hruskova H, Zivny J </t>
  </si>
  <si>
    <t>Hysteroscopic resection of submucous myomas in abnormal uterine bleeding: results of a four-year Retrospective study. Ces Gynek 64:363–367</t>
  </si>
  <si>
    <t>0/45</t>
  </si>
  <si>
    <t xml:space="preserve">Landi S, Zaccoletti R, Ferrari L, Minelli L </t>
  </si>
  <si>
    <t>Laparoscopic myomectomy: technique, complications, and ultrasound scan evaluations. J Am Assoc Gynecol Laparosc 8</t>
  </si>
  <si>
    <t>0/368</t>
  </si>
  <si>
    <t xml:space="preserve">Laughead MK, Stones LM </t>
  </si>
  <si>
    <t>Clinical utility of saline solution infusion sonohysterography in a primary care obstetric-gynecologic practice. Am J Obstet Gynecol 176:1313–1318PubMed</t>
  </si>
  <si>
    <t>0/8</t>
  </si>
  <si>
    <t xml:space="preserve">Leibsohn S, d’Ablaing G, Mishell DR, Schlaerth JB </t>
  </si>
  <si>
    <t>Leiomyosarcoma in a series of hysterectomies performed for presumed uterine leiomyomas. Am J Obstet Gynecol 162:968–976PubMed</t>
  </si>
  <si>
    <t>1983-1988</t>
  </si>
  <si>
    <t>7/1429</t>
  </si>
  <si>
    <t xml:space="preserve">Leung F, Terzibachian J, Gay C, Chung Fat B, Aouar Z, Lassabe C et al </t>
  </si>
  <si>
    <t>Hysterectomies performed for presumed leiomyomas: should the fear of leiomyosarcoma make us apprehend non laparotomic surgical routes? Gynecol Obstet Fertil 37:109–114PubMed</t>
  </si>
  <si>
    <t>1996-2005</t>
  </si>
  <si>
    <t>3/1297</t>
  </si>
  <si>
    <t xml:space="preserve">Levens ED, Wesley R, Prekumar A, Blocker W, Nieman LK </t>
  </si>
  <si>
    <t>Magnetic resonance imaging and transvaginal ultrasound for determining fibroid burden: implications for research and clinical care. Am J Obstet Gynecol 200:537e1–537.e7</t>
  </si>
  <si>
    <t>0/18</t>
  </si>
  <si>
    <t xml:space="preserve">Lim SS, Sockalingam JK, Tan PC </t>
  </si>
  <si>
    <t>Goserelin versus leuprolide before hysterectomy for uterine fibroids. Int J Gynecol Obstet 101:178–183</t>
  </si>
  <si>
    <t>0/66</t>
  </si>
  <si>
    <t xml:space="preserve">Litta P, Fantinato S, Calonaci F, Cosmi E, Filippeschi M, Zerbetto I et al </t>
  </si>
  <si>
    <t>A randomized controlled study comparing harmonic versus electrosurgery in laparoscopic myomectomy. Fertil Steril 94</t>
  </si>
  <si>
    <t>0/160</t>
  </si>
  <si>
    <t xml:space="preserve">Liu L, Li Y, Xu H, Chen Y, Zhang G, Liang Z </t>
  </si>
  <si>
    <t>Laparoscopic transient uterine artery occlusion and myomectomy for symptomatic uterine myoma. Fertil Steril 95:254–258PubMed</t>
  </si>
  <si>
    <t>0/167</t>
  </si>
  <si>
    <t>0/64</t>
  </si>
  <si>
    <t xml:space="preserve">Liu WC, Tzeng CR, Yi–Jen C, Wang PH </t>
  </si>
  <si>
    <t>Combining the uterine depletion procedure and myomectomy may be useful for treating symptomatic fibroids. Fertil Steril 82:205–210PubMed</t>
  </si>
  <si>
    <t>0/486</t>
  </si>
  <si>
    <t xml:space="preserve">Lyons TL, Adolph AJ, Winer WK </t>
  </si>
  <si>
    <t>Laparoscopic supracervical hysterectomy for the larger uterus. J Am Assoc Gynecol Laparosc 11</t>
  </si>
  <si>
    <t>0/54</t>
  </si>
  <si>
    <t xml:space="preserve">MacKenzie IZ, Naish C, Rees M, Manek S </t>
  </si>
  <si>
    <t>1170 consecutive hysterectomies: indications and pathology. J Br Menopause Soc 10</t>
  </si>
  <si>
    <t>0/118</t>
  </si>
  <si>
    <t xml:space="preserve">Mais V, Ajossa S, Guerriero S, Mascia M, Solla E, Melis GB </t>
  </si>
  <si>
    <t>Laparoscopic versus abdominal myomectomy: a Retrospective, randomized trial to evaluate benefits in early outcome. Am J Obstet Gynecol 174:654–658PubMed</t>
  </si>
  <si>
    <t xml:space="preserve">Mansour FW, Kives S, Urbach DR, Lefebvre G </t>
  </si>
  <si>
    <t>Robotically assisted laparoscopic myomectomy: a Canadian experience. J Obstet Gynaecol Can 34</t>
  </si>
  <si>
    <t>0/59</t>
  </si>
  <si>
    <t xml:space="preserve">Mara M, Fucikova Z, Kuzel D, Sosna O, Dundr P, Kriz P et al </t>
  </si>
  <si>
    <t>Enucleation of intramural uterine fibroids in women at fertile age: midterm results of Retrospective clinical trials. Ces Gynek 71:16–24</t>
  </si>
  <si>
    <t xml:space="preserve">Marana R, Busacca M, Zupi E, Garcea N, Paparella P, Catalano GF </t>
  </si>
  <si>
    <t>Laparoscopically assisted vaginal hysterectomy versus total abdominal hysterectomy: a Retrospective, randomized, multicenter study. Am J Obstet Gynecol 180:270–275PubMed</t>
  </si>
  <si>
    <t>0/90</t>
  </si>
  <si>
    <t xml:space="preserve">Mecke H, Wallas F, Brocker A, Gertz HP </t>
  </si>
  <si>
    <t>Pelviskopische myomenukleation: technik, grenzen, komplikationen. Geburtsh Franuenheilk 55:374–379</t>
  </si>
  <si>
    <t>0/215</t>
  </si>
  <si>
    <t xml:space="preserve">Mettler L, Alvarez-Rodas E, Semm K </t>
  </si>
  <si>
    <t>Hormonal treatment and pelviscopic myomectomy. Diagn Ther Endosc 1:217–221PubMedCentralPubMed</t>
  </si>
  <si>
    <t>1990-1992</t>
  </si>
  <si>
    <t>1/500</t>
  </si>
  <si>
    <t xml:space="preserve">Milad MP, Morrison K, Sokol A, Miller D, Kirkpatrick L </t>
  </si>
  <si>
    <t>A comparison of laparoscopic supracervical hysterectomy vs laparoscopically assisted vaginal hysterectomy. Surg Endosc 15:286–288PubMed</t>
  </si>
  <si>
    <t>0/69</t>
  </si>
  <si>
    <t xml:space="preserve">Miskry T, Magos A </t>
  </si>
  <si>
    <t>Randomized, Retrospective, double-blind comparison of abdominal and vaginal hysterectomy in women without uterovaginal prolapse. Acta Obstet Gynecol Scand 82:351–358PubMed</t>
  </si>
  <si>
    <t>0/36</t>
  </si>
  <si>
    <t xml:space="preserve">Moghadam R, Lathi RB, Shahmohamady B, Saberi NS, Nexhat CH, Nezhat F et al </t>
  </si>
  <si>
    <t>Predictive value of magnetic resonance imaging in differentiating between leiomyoma and adenomyosis. JSLS 10:216–219PubMedCentralPubMed</t>
  </si>
  <si>
    <t>0/144</t>
  </si>
  <si>
    <t xml:space="preserve">Muhammad Z, Ibrahaim SA, Agu OC </t>
  </si>
  <si>
    <t>Total abdominal hysterectomy for benign gynaecological tumours in Jos University teaching hospital, Jos Plateau State. BoMJ 6</t>
  </si>
  <si>
    <t>0/78</t>
  </si>
  <si>
    <t xml:space="preserve">Munoz JL, Jimenez JS, Hernandez C, Vaquero G, Sagaseta P, Noguero R et al </t>
  </si>
  <si>
    <t>Hysteroscopic myomectomy: our experience and review. JSLS 7:39–48PubMedCentralPubMed</t>
  </si>
  <si>
    <t>0/120</t>
  </si>
  <si>
    <t xml:space="preserve">Nezhat F, Nezhat CH, Admon D, Gordon S, Nezhat C </t>
  </si>
  <si>
    <t>Complications and results of 361 hysterectomies performed at laparoscopy. J Am Coll Surg 180:307–316PubMed</t>
  </si>
  <si>
    <t xml:space="preserve">O’Hanlan KA, Dibble SL, Garnier A, Reuland ML </t>
  </si>
  <si>
    <t>Total laparoscopic hysterectomy: technique and complications of 830 cases. JSLS 11</t>
  </si>
  <si>
    <t>0/258</t>
  </si>
  <si>
    <t xml:space="preserve">Obed JY, Bako B, Usman J, Moruppa JY, Kadas S </t>
  </si>
  <si>
    <t>Uterine fibroids: risk of recurrence after myomectomy in a Nigerian population. Arch Gynecol Obstet 283:311–315PubMed</t>
  </si>
  <si>
    <t>0/331</t>
  </si>
  <si>
    <t xml:space="preserve">Okezie O, Ezegwui HU </t>
  </si>
  <si>
    <t>Management of uterine fibroids in Enugu. Niger J Obstet Gynaecol 26</t>
  </si>
  <si>
    <t>0/190</t>
  </si>
  <si>
    <t xml:space="preserve">Ouldamer L, Rossard L, Arbion F, Marret H, Body G </t>
  </si>
  <si>
    <t>Risk of incidental finding of endometrial cancer at the time of hysterectomy for benign condition. J Minim Invasive Gynecol 21:131–145PubMed</t>
  </si>
  <si>
    <t>0/709</t>
  </si>
  <si>
    <t xml:space="preserve">Palomba S, Orio F Jr, Russo T, Falbo A, Marconi D, Tolino A et al </t>
  </si>
  <si>
    <t>A multicenter randomized, controlled study comparing laparoscopic versus minilaparotomic myomectomy: short-term outcomes. Fertil Steril 88:942–951PubMed</t>
  </si>
  <si>
    <t xml:space="preserve">Palomba S, Orio F Jr, Russo T, Falbo A, Tolino A, Lombardi G et al </t>
  </si>
  <si>
    <t>Antiproliferative and proapoptotic effects of raloxifene on uterine leiomyomas in postmenopausal women. Fertil Steril 84:154–161PubMed</t>
  </si>
  <si>
    <t xml:space="preserve">Palomba S, Zupi E, Falbo A, Russo T, Marconi D, Zullo F </t>
  </si>
  <si>
    <t>New tool</t>
  </si>
  <si>
    <t>0/30</t>
  </si>
  <si>
    <t xml:space="preserve">Parker WH, Fu YS, Berek JS </t>
  </si>
  <si>
    <t>Uterine sarcoma in patients operated on for presumed leiomyoma and rapidly growing leiomyoma. Obstet Gynecol 83:414–418PubMed</t>
  </si>
  <si>
    <t>1988-1992</t>
  </si>
  <si>
    <t>1/1332</t>
  </si>
  <si>
    <t xml:space="preserve">Paul GP, Sejal A, Madhu KN, Thomas T </t>
  </si>
  <si>
    <t>Complications of laparoscopic myomectomy: a single surgeon’s series of 1001 cases. Aust N Z J Obstet Gynaecol 50:385–390PubMed</t>
  </si>
  <si>
    <t>1993-2009</t>
  </si>
  <si>
    <t>1/1001</t>
  </si>
  <si>
    <t xml:space="preserve">Perveen S, Tayyab S </t>
  </si>
  <si>
    <t>A clinicopathological review of elective abdominal hysterectomy. JSP 13</t>
  </si>
  <si>
    <t xml:space="preserve">Phillips DR, Nathanson HG, Milim SJ, Haselkorn JS </t>
  </si>
  <si>
    <t>100 laparoscopic hysterectomies in private practice and visiting professorship programs. J Am Assoc Gynecol Laparosc 3</t>
  </si>
  <si>
    <t>0/38</t>
  </si>
  <si>
    <t xml:space="preserve">Polena V, Mergui J, Perrot N, Poncelet C, Barranger E, Uzan S </t>
  </si>
  <si>
    <t>Long-term results of hysteroscopic myomectomy in 235 patients. Eur J Obstet Gynecol Reprod Biol 130:232–237PubMed</t>
  </si>
  <si>
    <t>0/235</t>
  </si>
  <si>
    <t xml:space="preserve">Pron G, Mocarski E, Cohen M, Colgan T, Bennett J, Common A </t>
  </si>
  <si>
    <t>Hysterectomy for complications after uterine artery embolization for leiomyoma: results of a Canadian multicenter clinical trial. J Am Assoc Gynecol Laparosc 10</t>
  </si>
  <si>
    <t xml:space="preserve">Radosa MP, Owsianowski Z, Mothes A, Weisheit J, Vorwergk J, Asskaryar FA et al </t>
  </si>
  <si>
    <t>Long-term risk of fibroid recurrence after laparoscopic myomectomy. Eur J Obstet Gynecol Reprod Biol 2-14</t>
  </si>
  <si>
    <t>0/221</t>
  </si>
  <si>
    <t xml:space="preserve">Rein MS, Friedman AJ, Stuart JM, MacLaughlin DT </t>
  </si>
  <si>
    <t>Fibroid and myometrial steroid receptors in women treated with gonadotropin-releasing hormone agonist leuprolide acetate. Fertil Steril 53</t>
  </si>
  <si>
    <t>"premenopausal"</t>
  </si>
  <si>
    <t xml:space="preserve">Reiter RC, Wagner PL, Gambone JC </t>
  </si>
  <si>
    <t>Routine hysterectomy for large asymptomatic uterine leiomyomata: a reappraisal. Obstet Gynecol 79</t>
  </si>
  <si>
    <t>0/104</t>
  </si>
  <si>
    <t xml:space="preserve">Rosenblatt P, Makai G, DiSciullo A </t>
  </si>
  <si>
    <t>Laparoscopic supracervical hysterectomy with transcervical morcellation: initial experience. J Minim Invasive Gynecol 17:331–336PubMed</t>
  </si>
  <si>
    <t xml:space="preserve">Rovio PH, Helin R, Heinonen PK </t>
  </si>
  <si>
    <t>Long-term outcome of hysteroscopic endometrial resection with or without myomectomy in patients with menorrhagia. Gynecol Obstet 279:159–163</t>
  </si>
  <si>
    <t>0/53</t>
  </si>
  <si>
    <t xml:space="preserve">Rutgers JL, Spong CY, Sinow R, Heiner J </t>
  </si>
  <si>
    <t>Leuprolide acetate treatment and myoma arterial Size. Obstet Gynecol 86:386–388PubMed</t>
  </si>
  <si>
    <t xml:space="preserve">Sahagun Quevedo JA, Perez Ruiz JC, Cherem B, Efren PG </t>
  </si>
  <si>
    <t>Analysis of 1,000 hysterectomies. Technical simplifications and reflections. Ginecol Obstet Mex 62:35–39PubMed</t>
  </si>
  <si>
    <t>0/594</t>
  </si>
  <si>
    <t xml:space="preserve">Samaila M, Adesiyun AG, Agunbiade OS, Mohammed-Duro A </t>
  </si>
  <si>
    <t>Clinico-pathological assessment of hysterectomies in Zaria. Eur J Gen Med 6</t>
  </si>
  <si>
    <t>0/196</t>
  </si>
  <si>
    <t xml:space="preserve">Sayyah-Melli M, Tehrani-Gadim S, Dastranj-Tabrizi A, Gatrehsamani F, Morteza G, Ouladesahebmadarek E et al </t>
  </si>
  <si>
    <t>Comparison of the effect of gonadotropin-releasing hormone agonist and dopamine receptor agonist on uterine myoma growth. Histologic, sonographic, and intra-operative changes. Saudi Med J 30</t>
  </si>
  <si>
    <t>0/23</t>
  </si>
  <si>
    <t xml:space="preserve">Schutz K, Possover M, Merker A, Michels W, Schneider A </t>
  </si>
  <si>
    <t>Retrospective randomized comparison of laparoscopic-assisted vaginal hysterectomy</t>
  </si>
  <si>
    <t>48, 49</t>
  </si>
  <si>
    <t>0/48</t>
  </si>
  <si>
    <t xml:space="preserve">Seidman MA, Oduyebo T, Muto MG, Crum CP, Nucci MR, Quade BJ </t>
  </si>
  <si>
    <t>Peritoneal dissemination complicating morcellation of uterine mesenchymal neoplasms. PLoS ONE 7</t>
  </si>
  <si>
    <t>2005-2010</t>
  </si>
  <si>
    <t>1/1091</t>
  </si>
  <si>
    <t xml:space="preserve">Seki K, Hoshihara T, Nagata I </t>
  </si>
  <si>
    <t>Leiomyosarcoma of the uterus: ultrasonography and serum lactate dehydrogenase level. Gynecol Obstet Investig 33:114–118</t>
  </si>
  <si>
    <t>1979-1990</t>
  </si>
  <si>
    <t>7/1886</t>
  </si>
  <si>
    <t xml:space="preserve">Seracchioli R, Venturoli S, Vianello F, Govoni F, Cantarelli M, Gualerzi B et al </t>
  </si>
  <si>
    <t>Total laparoscopic hysterectomy compared with abdominal hysterectomy in the presence of a large uterus. J Am Assoc Gynecol Laparosc 9</t>
  </si>
  <si>
    <t>0/122</t>
  </si>
  <si>
    <t xml:space="preserve">Shen C, Wu M, Kung F, Huang FJ, Hsieh CH, Lan KC et al </t>
  </si>
  <si>
    <t>Major complications associated with laparoscopic-assisted vaginal hysterectomy: ten-year experience. J Am Assoc Gynecol Laparosc 10</t>
  </si>
  <si>
    <t>0/1521</t>
  </si>
  <si>
    <t xml:space="preserve">Shergill SK, Shergill HK, Gupta M, Kaur S </t>
  </si>
  <si>
    <t>Clinicopathological study of hysterectomies. J Indian Med Assoc 100</t>
  </si>
  <si>
    <t>0/34</t>
  </si>
  <si>
    <t xml:space="preserve">Sikora-Szczesniak DL, Sikora W, Szczesniak G </t>
  </si>
  <si>
    <t>Leimyoma cellular in postoperative material: clinical cases. Studia Medyczne 29</t>
  </si>
  <si>
    <t>0/294</t>
  </si>
  <si>
    <t xml:space="preserve">Silva BAC, Falcone T, Bradley L, Goldberg J, Mascha E, Lindsey R et al </t>
  </si>
  <si>
    <t>Case-control study of laparoscopic versus abdominal myomectomy. J Laparoendosc Adv S 10</t>
  </si>
  <si>
    <t>0/37</t>
  </si>
  <si>
    <t xml:space="preserve">Sinha R, Hegde A, Mahajan C, Dubey N, Sundaram M </t>
  </si>
  <si>
    <t>Laparoscopic myomectomy: do size, number, and location of the myomas form limiting factors for lapaorsopic myomectomy? J Minim Invasive Gynecol 15:292–300PubMed</t>
  </si>
  <si>
    <t>1998-2005</t>
  </si>
  <si>
    <t>2/505</t>
  </si>
  <si>
    <t xml:space="preserve">Takamizawa S, Minakami H, Usui R, Noguchi S, Ohwada M, Suzuki M et al </t>
  </si>
  <si>
    <t>Risk of complications and uterine malignancies in women undergoing hysterectomy for presumed benign leiomyomas. Gynecol Obstet Investig 48:193–196</t>
  </si>
  <si>
    <t>1983-1997</t>
  </si>
  <si>
    <t>1/923</t>
  </si>
  <si>
    <t xml:space="preserve">Tan J, Sun Y, Dai H, Zhong B, Wang D </t>
  </si>
  <si>
    <t>A randomized trial of laparoscopic versus laparoscopic-assisted minilaparotomy myomectomy for removal of large uterine myoma: short-term outcomes. J Minim Invasive Gynecol 15:402–409PubMed</t>
  </si>
  <si>
    <t>0/52</t>
  </si>
  <si>
    <t xml:space="preserve">Tan J, Sun Y, Zhong B, Dai H, Wang D </t>
  </si>
  <si>
    <t>A randomized, controlled study comparing minilaparotomy versus isobaric gasless laparoscopic assisted minilaparotomy myomectomy for removal of large uterine myomas: short-term outcomes. Eur J Obstet Gynecol Reprod Biol 145:104–108PubMed</t>
  </si>
  <si>
    <t xml:space="preserve">Theben JU, Schellong A, Altgassen C, Kelling K, Schneider S, Grobe-Drieling D </t>
  </si>
  <si>
    <t>Unexpected malignancies after laparoscopic-assisted supracervical hysterectiomes</t>
  </si>
  <si>
    <t>2/1132</t>
  </si>
  <si>
    <t xml:space="preserve">Tinelli A, Hurst BS, Hudelist G, Tsin DA, Stark M, Mettler L et al </t>
  </si>
  <si>
    <t>Laparoscopic myomectomy focusing on the myoma pseudocapsule: technical and outcome reports. Hum Reprod 27</t>
  </si>
  <si>
    <t xml:space="preserve">Uccella S, Cromi A, Serati M, Casarin J, Sturla D, Ghezzi F </t>
  </si>
  <si>
    <t>Laparoscopic hysterectomy in case of uteri weighing &gt;1 kilogram: a series of 71 cases and review of the literature. J Minim Invasive Gynecol 21:460–465PubMed</t>
  </si>
  <si>
    <t xml:space="preserve">Ueki M, Okamoto Y, Tsurunaga T, Seiki Y, Ueda M, Sugimoto O </t>
  </si>
  <si>
    <t>Endocrinological and histological changes after treatment of uterine leiomyomas with danazol or buserelin. J Obstet Gynaecol 21</t>
  </si>
  <si>
    <t>0/230</t>
  </si>
  <si>
    <t xml:space="preserve">Van Dongen H, Emanuel MH, Wolterbeek R, Trimbos JB, Jansen FW </t>
  </si>
  <si>
    <t>Hysteroscopic morcellator for removal of intrauterine polyps and myomas: a randomized controlled pilot study among residents in training. J Minim Invasive Gynecol 15:466–471PubMed</t>
  </si>
  <si>
    <t xml:space="preserve">Varma R, Soneja H, Clark T, Gupta J </t>
  </si>
  <si>
    <t>Hysteroscopic myomectomy for menorrhagia using Versascope bipolar system: efficacy and prognostic factors at a minimum of one year follow up. Eur J Obstet Gynecol Reprod Biol 142:154–159PubMed</t>
  </si>
  <si>
    <t>2003-2006</t>
  </si>
  <si>
    <t>50+</t>
  </si>
  <si>
    <t>1/92</t>
  </si>
  <si>
    <t xml:space="preserve">Venkatesan AM, Partanen A, Pulanic T, Dreher MR, Fischer J, Zurawin RK et al </t>
  </si>
  <si>
    <t>Magnetic resonance imaging-guided volumetric ablation of symptomatic leiomyomata: correlation of imaging with histology. J Vasc Interv Radiol 23:786–794PubMedCentralPubMed</t>
  </si>
  <si>
    <t xml:space="preserve">Walid MS, Heaton RL </t>
  </si>
  <si>
    <t>Laparoscopic myomectomy: an intent-to-treat study. Arch Gynecol Obstet 281:645–649PubMed</t>
  </si>
  <si>
    <t>"all reproductive age"</t>
  </si>
  <si>
    <t xml:space="preserve">Wamsteker K, Emanuel MH, de Kruif JH </t>
  </si>
  <si>
    <t>Transcervical hysteroscopic resection of submucous fibroids for abnormal uterine bleeding: results regarding the degree of intramural extension. Obstet Gynecol 82:736–740PubMed</t>
  </si>
  <si>
    <t>0/51</t>
  </si>
  <si>
    <t xml:space="preserve">Wang CJ, Soong YK, Lee CL </t>
  </si>
  <si>
    <t>Laparoscopic myomectomy for large intramural and submucous fibroids. Int J Gynecol Obstet 97</t>
  </si>
  <si>
    <t xml:space="preserve">West S, Ruiz R, Parker WH </t>
  </si>
  <si>
    <t>Abdominal myomectomy in women with very large uterine size. Fertil Steril 85:36–39PubMed</t>
  </si>
  <si>
    <t xml:space="preserve">Widrich T, Bradley LD, Mitchinson AR, Collins RL </t>
  </si>
  <si>
    <t>Comparison of saline infusion sonography with office hysteroscopy for the evaluation of the endometrium. Am J Obstet Gynecol 174:1327–1334PubMed</t>
  </si>
  <si>
    <t>0/6</t>
  </si>
  <si>
    <t xml:space="preserve">Williams A, Critchley H, Osei J, Ingamells S, Cameron IT, Han C et al </t>
  </si>
  <si>
    <t>The effects of the selective progesterone receptor modulator asoprisnil on the morphology of the uterine tissues after 3 months treatment in patients with symptomatic uterine leiomyomata. Hum Reprod 22</t>
  </si>
  <si>
    <t>0/33</t>
  </si>
  <si>
    <t xml:space="preserve">Williams CD, Marshburn PB </t>
  </si>
  <si>
    <t>0/5</t>
  </si>
  <si>
    <t xml:space="preserve">Wortman M, Daggert A </t>
  </si>
  <si>
    <t>Hysteroscopic myomectomy. J Am Assoc Gynecol Laparosc 3</t>
  </si>
  <si>
    <t xml:space="preserve">Yen YK, Liu WM, Yuan CC, Ng HT </t>
  </si>
  <si>
    <t>Comparison of two procedures for laparoscopic-assisted vaginal hysterectomy of large myomatous uteri. J Am Assoc Gynecol Laparosc 9</t>
  </si>
  <si>
    <t xml:space="preserve">Ylikorkala O, Tiitinen A, Hulkko S, Kivinen S, Nummi S </t>
  </si>
  <si>
    <t>Decrease in symptoms, blood loss and uterine size with nafarelin acetate before abdominal hysterectomy: a placebo-controlled, double-blind study. Hum Reprod 10</t>
  </si>
  <si>
    <t>0/101</t>
  </si>
  <si>
    <t xml:space="preserve">Yoo EH, Lee PI, Huh CY, Kim DH, Lee BS, Lee JK et al </t>
  </si>
  <si>
    <t>Predictors of leiomyoma recurrence after laparoscopic myomectomy. J Minim Invasive Gynecol 14:690–697PubMed</t>
  </si>
  <si>
    <t>0/512</t>
  </si>
  <si>
    <t xml:space="preserve">Yoon HJ, Kyung MS, Jung US, Choi JS </t>
  </si>
  <si>
    <t>Laparoscopic myomectomy for large myomas. J Korean Med Sci 22:706–712PubMedCentralPubMed</t>
  </si>
  <si>
    <t xml:space="preserve">Zhu L, Lang JH, Liu CY, SHI HH, Zun ZJ, Fan R </t>
  </si>
  <si>
    <t>Clinical assessment for three routes of hysterectomy. Chin Med J 122</t>
  </si>
  <si>
    <t xml:space="preserve">Zullo F, Palomba S, Corea D, Pellicano M, Russo T, Fablo A et al </t>
  </si>
  <si>
    <t>Bupivacaine plus epinephrine for laparoscopic myomectomy: a randomized placebo-controlled trial. Obstet Gynecol 104:243–249PubMed</t>
  </si>
  <si>
    <t>ColumnLabel</t>
  </si>
  <si>
    <t>Description</t>
  </si>
  <si>
    <t>type</t>
  </si>
  <si>
    <t>Choices</t>
  </si>
  <si>
    <t>Explanation1</t>
  </si>
  <si>
    <t>Explanation2</t>
  </si>
  <si>
    <t>Unique number for each record for internal use</t>
  </si>
  <si>
    <t>numeric</t>
  </si>
  <si>
    <t>assigned</t>
  </si>
  <si>
    <t>Do not change</t>
  </si>
  <si>
    <t>RefID from the UF CER Harms Endnote Library</t>
  </si>
  <si>
    <t>assigned or "NA"</t>
  </si>
  <si>
    <t>Do not change; there will not be a number for the records that are references in the Pritts paper</t>
  </si>
  <si>
    <t>Authors</t>
  </si>
  <si>
    <t>text</t>
  </si>
  <si>
    <t>Publication Year</t>
  </si>
  <si>
    <t>4 digit year</t>
  </si>
  <si>
    <t>Publication Title</t>
  </si>
  <si>
    <t>Study Design</t>
  </si>
  <si>
    <t>RCT, Prospective, or Retrospective</t>
  </si>
  <si>
    <t>Recruitment Years</t>
  </si>
  <si>
    <t>numeric or ND</t>
  </si>
  <si>
    <t>Range of years from which participants or records were collected or recruited in the format of [4 digit year-4 digit year]</t>
  </si>
  <si>
    <t xml:space="preserve">ND (no data) from papers referenced in Pritts with LMS rate of 0; </t>
  </si>
  <si>
    <t>Number of participants or records analyzed in report</t>
  </si>
  <si>
    <t>numeric, non-negative integer</t>
  </si>
  <si>
    <t>number</t>
  </si>
  <si>
    <t>May be, but not always, the the denominator for the LMS rate</t>
  </si>
  <si>
    <t>Name of procedure or procedures described as the intervention or treatment</t>
  </si>
  <si>
    <t>text or NE</t>
  </si>
  <si>
    <t xml:space="preserve">Usually will be hysterectomy, myomectomy, or minimally invasive procedure; Hysterectomy is sufficient when authors describe different hysterectomy approaches. </t>
  </si>
  <si>
    <t xml:space="preserve">Data was available but not extracted (NE) from references in Pritts paper </t>
  </si>
  <si>
    <t>Reason or diagnosis for intervention</t>
  </si>
  <si>
    <t>Usually will be fibroids but may include other conditions, e.g, polyps, adenomyosis, etc.</t>
  </si>
  <si>
    <t>may enter more than one; use comma or ";" to separate responses if entering more than one.</t>
  </si>
  <si>
    <t xml:space="preserve">Data was available but not extracted from references in Pritts paper </t>
  </si>
  <si>
    <t>Mean age of population</t>
  </si>
  <si>
    <t>number or NR</t>
  </si>
  <si>
    <t>The mean age of the overall population when reported.</t>
  </si>
  <si>
    <t>SD of mean of age of population</t>
  </si>
  <si>
    <t>numeric, non-negative decimal</t>
  </si>
  <si>
    <t>The standard deviation for the mean age of the overall population when reported</t>
  </si>
  <si>
    <t xml:space="preserve">Median age of population </t>
  </si>
  <si>
    <t>The median age of the overall population when reported</t>
  </si>
  <si>
    <t>Minimum age of population</t>
  </si>
  <si>
    <t>The minimum age from the overall population when reported</t>
  </si>
  <si>
    <t>Maximum age of population</t>
  </si>
  <si>
    <t>The maximum age from the overall population when reported</t>
  </si>
  <si>
    <t>Other ages or ways age is reported</t>
  </si>
  <si>
    <t>Use for age reported differently than in rows 12-16</t>
  </si>
  <si>
    <t>The age(s) of patients other than the overall population when reported (e.g., subgroups by treatment, indication, outcome)</t>
  </si>
  <si>
    <t>Number of participants with LMS</t>
  </si>
  <si>
    <t>The count of leiomyosarcoma among all histopathology/pathology results or findings</t>
  </si>
  <si>
    <t>The numerator for the LMS rate calculation</t>
  </si>
  <si>
    <t xml:space="preserve">Total number of patients with presumed benign fibroids treated. </t>
  </si>
  <si>
    <t>The number of individuals treated for fibroids (or presumed benign tumors or disease) and from whom specimens were sent for histopathology</t>
  </si>
  <si>
    <t>Frequently this will be same as the number in row 9 above unless authors reported additional indications e.g., total was 453, 40 had endometriosis, 16 had polyps and remainder were fibroids- then the number in row 9 is 453 and the number in row 19 is 397</t>
  </si>
  <si>
    <t>Number of tumors that were found to be leiomyosarcoma</t>
  </si>
  <si>
    <t>Should be same as row 16 unless the authors report histopathology by specimen rather than by patient</t>
  </si>
  <si>
    <t>The prevalence of leiomyosarcoma</t>
  </si>
  <si>
    <t>numeric, rate</t>
  </si>
  <si>
    <t>Calculated as a rate: "row 18 or row 20 / row 19"</t>
  </si>
  <si>
    <t>The rate of LMS</t>
  </si>
  <si>
    <t>Age(s) of patients with LMS</t>
  </si>
  <si>
    <t>text or NR or NA</t>
  </si>
  <si>
    <t>List of age or ages corresponding to the numerator</t>
  </si>
  <si>
    <t>Will be "NR" if not reported by source publication; "NA" if the number of cases of LMS is 0.</t>
  </si>
  <si>
    <t>Use for comments specific to meta-analysis</t>
  </si>
  <si>
    <t>Use for comments or questions relevant to the meta-analysis</t>
  </si>
  <si>
    <t>Use for comments about data extraction or source publications</t>
  </si>
  <si>
    <t>Use for comments or questions about extraction of numerator or denominator from source publication</t>
  </si>
  <si>
    <t>PubMed unique identifier</t>
  </si>
  <si>
    <t>PubMed id number</t>
  </si>
  <si>
    <t>Link to PubMed record</t>
  </si>
  <si>
    <t>PubMed PMID URL</t>
  </si>
  <si>
    <t>Reviewed by KH</t>
  </si>
  <si>
    <t>code</t>
  </si>
  <si>
    <t>0=no; 1=yes</t>
  </si>
  <si>
    <t>Is this record included in the review by Pritts et al. 2015</t>
  </si>
  <si>
    <t>Is this record in the UF CER Harms Libraray</t>
  </si>
  <si>
    <t>The ref id in the UF CER Harms Library</t>
  </si>
  <si>
    <t>Do not change; some references from the Pritts paper will not have a corresponding ref id in ENL</t>
  </si>
  <si>
    <t>Notes</t>
  </si>
  <si>
    <t>Codes and Abbreviations</t>
  </si>
  <si>
    <t>"leiomyoma" is equivalent to "fibroid"</t>
  </si>
  <si>
    <t>LMS= leiomyosarcoma may be abbreviated LMS</t>
  </si>
  <si>
    <t>leiomyosarcoma may be abbreviated LMS</t>
  </si>
  <si>
    <t>ND= no data</t>
  </si>
  <si>
    <t>uterine sarcoma is not synonymous with leiomyosarcoma, but may include leiomyosarcoma</t>
  </si>
  <si>
    <t>NR= not reported</t>
  </si>
  <si>
    <t>leiomyosarcoma is the malignancy of interest</t>
  </si>
  <si>
    <t>0= no</t>
  </si>
  <si>
    <t>tumor pathology may be described as STUMP, ESS, and others - these are not equivalent to LMS; if uncertain, enter in comments</t>
  </si>
  <si>
    <t>1= yes</t>
  </si>
  <si>
    <t>NE= not extracted</t>
  </si>
  <si>
    <t>NA= not applicable</t>
  </si>
  <si>
    <t>RCT= randomized controlled trial</t>
  </si>
  <si>
    <t>study includes Pre/post menopausal women (pre/Post/both)</t>
  </si>
  <si>
    <t>Both</t>
  </si>
  <si>
    <t>no</t>
  </si>
  <si>
    <t>n, pre-MP</t>
  </si>
  <si>
    <t>n, post-MP</t>
  </si>
  <si>
    <t>yes</t>
  </si>
  <si>
    <t>Post</t>
  </si>
  <si>
    <t xml:space="preserve">Both </t>
  </si>
  <si>
    <t>539 (100%)</t>
  </si>
  <si>
    <t>83/139</t>
  </si>
  <si>
    <t>56/139</t>
  </si>
  <si>
    <t>both</t>
  </si>
  <si>
    <t>cannot determine (partial sample reported)</t>
  </si>
  <si>
    <t>Pre</t>
  </si>
  <si>
    <t>80 (100%)</t>
  </si>
  <si>
    <t>25 (100%)</t>
  </si>
  <si>
    <t>50 (100%)</t>
  </si>
  <si>
    <t>70 (100%)</t>
  </si>
  <si>
    <t>55 (100%)</t>
  </si>
  <si>
    <t>71 (100%)</t>
  </si>
  <si>
    <t>17 (100%)</t>
  </si>
  <si>
    <t>10 (100%)</t>
  </si>
  <si>
    <t>1 (10)</t>
  </si>
  <si>
    <t>75 (100%)</t>
  </si>
  <si>
    <t>33 (9)</t>
  </si>
  <si>
    <t>20/124 (16.1)</t>
  </si>
  <si>
    <t>42/124 (33.9) [peri-MP not here]</t>
  </si>
  <si>
    <t>18 (100%)</t>
  </si>
  <si>
    <t>66 (100%)</t>
  </si>
  <si>
    <t>160 (100%)</t>
  </si>
  <si>
    <t>40 (100%)</t>
  </si>
  <si>
    <t>NR {can't calculate as they had post, pre, and peri MP}</t>
  </si>
  <si>
    <t>120 (100%)</t>
  </si>
  <si>
    <t>30 (100%)</t>
  </si>
  <si>
    <t>115 (49%)</t>
  </si>
  <si>
    <t>120 (51%)</t>
  </si>
  <si>
    <t>235 (100%)</t>
  </si>
  <si>
    <t>444 (80%)</t>
  </si>
  <si>
    <t>111 (10%)</t>
  </si>
  <si>
    <t>20 (100%)</t>
  </si>
  <si>
    <t>27/51 (52.9%)</t>
  </si>
  <si>
    <t>53 (100%)</t>
  </si>
  <si>
    <t>43/60</t>
  </si>
  <si>
    <t xml:space="preserve">17/60 </t>
  </si>
  <si>
    <t>84/92</t>
  </si>
  <si>
    <t>8/92</t>
  </si>
  <si>
    <t>Pre or Peri</t>
  </si>
  <si>
    <t>33 (100%)</t>
  </si>
  <si>
    <t>36/39 (92%)</t>
  </si>
  <si>
    <t>3/39 (8%)</t>
  </si>
  <si>
    <t>60 (100%)</t>
  </si>
  <si>
    <t>hysteroscopy , 
n (%)</t>
  </si>
  <si>
    <t>histopath dx on all</t>
  </si>
  <si>
    <t>Race reported 
(y/n/NR)</t>
  </si>
  <si>
    <t>pre</t>
  </si>
  <si>
    <t>done only on 15 ?? (tabe 1)</t>
  </si>
  <si>
    <t>72% perimenopausal</t>
  </si>
  <si>
    <t>211/233</t>
  </si>
  <si>
    <t xml:space="preserve">Histopathology related Notes </t>
  </si>
  <si>
    <t>126 hysteroscopic ablation for polyps, fibroids, 85 had hysteroscopic endometrial resection</t>
  </si>
  <si>
    <t xml:space="preserve">
operative hysteroscopy=45+21=66/139</t>
  </si>
  <si>
    <t>hysteroscopic diagnosis and not operative hysteroscopy</t>
  </si>
  <si>
    <t xml:space="preserve"> 10 / 77 (13%)</t>
  </si>
  <si>
    <t xml:space="preserve"> 92 (100%)</t>
  </si>
  <si>
    <t>resectoscopic myomectomy</t>
  </si>
  <si>
    <t>only abstract available; 
patho on all?</t>
  </si>
  <si>
    <t xml:space="preserve">NR </t>
  </si>
  <si>
    <t>(myomectomy, hysterectomy, or hysteroscopic 
resection was performed)</t>
  </si>
  <si>
    <t xml:space="preserve"> 3 / 20</t>
  </si>
  <si>
    <t>table shows only 2 pateints with HYS MYO</t>
  </si>
  <si>
    <t xml:space="preserve">285 (100%); </t>
  </si>
  <si>
    <t>some needed multiple surgeries for complete resection</t>
  </si>
  <si>
    <t>No info on histopathology; 
only abstract available</t>
  </si>
  <si>
    <t>unclear if post-op histology 
done on all ?</t>
  </si>
  <si>
    <t>1/62 or 1/34 who had SLH had hysteroscopy</t>
  </si>
  <si>
    <t xml:space="preserve">histopath dx on all
</t>
  </si>
  <si>
    <t>83/89</t>
  </si>
  <si>
    <t xml:space="preserve"> 6 / 89</t>
  </si>
  <si>
    <t>1 Lms case was post menopausal</t>
  </si>
  <si>
    <t xml:space="preserve">No info on histopathology
</t>
  </si>
  <si>
    <t xml:space="preserve">only abstract; No info on histopathology
</t>
  </si>
  <si>
    <t>62/ 124 perimenopausal; 3 with fibroma 
had hysteroscopic resection</t>
  </si>
  <si>
    <t xml:space="preserve">check what the 8/817 stand for </t>
  </si>
  <si>
    <t>unclear If all had histopathology; 
article in French</t>
  </si>
  <si>
    <t>pre ?</t>
  </si>
  <si>
    <t xml:space="preserve">No info on histopathology; only abstract; Is the denom 131 or 215?
</t>
  </si>
  <si>
    <t xml:space="preserve">histopath dx on all; check denom-- is it not 9? Table 1
</t>
  </si>
  <si>
    <t>histopath dx on all;
is the denom 75? Table 4</t>
  </si>
  <si>
    <t xml:space="preserve">histopath dx on all </t>
  </si>
  <si>
    <t>only 232 formed the study sample</t>
  </si>
  <si>
    <t>there is a historical control (n=30) not included</t>
  </si>
  <si>
    <t>unclear if histopath done on all</t>
  </si>
  <si>
    <r>
      <t xml:space="preserve">histopath dx on all ;
 </t>
    </r>
    <r>
      <rPr>
        <sz val="10"/>
        <color rgb="FFFF0000"/>
        <rFont val="Calibri"/>
        <family val="2"/>
        <scheme val="minor"/>
      </rPr>
      <t>Is the denom=224?</t>
    </r>
  </si>
  <si>
    <t xml:space="preserve">24/51 (33.3%) </t>
  </si>
  <si>
    <t>13.7% perimenopausal</t>
  </si>
  <si>
    <t xml:space="preserve"> 9 / 38</t>
  </si>
  <si>
    <t>29/38</t>
  </si>
  <si>
    <t>to check pre &amp; post menopause</t>
  </si>
  <si>
    <t>histopath dx on all ; Is the denominator 46?</t>
  </si>
  <si>
    <t>only abstract available; 
no info on pathology</t>
  </si>
  <si>
    <t xml:space="preserve"> 5 / 7</t>
  </si>
  <si>
    <t xml:space="preserve"> 2 / 7</t>
  </si>
  <si>
    <t>unclear if all had post-op 
histopathology</t>
  </si>
  <si>
    <t>5 with PMP bleeding</t>
  </si>
  <si>
    <t>histopath dx on all ; 294 includes myomas (179) &amp; myomas+endometriosis (115)</t>
  </si>
  <si>
    <t>hysteroscopic myomectomy for all submucosal myomas</t>
  </si>
  <si>
    <t>39/505</t>
  </si>
  <si>
    <t xml:space="preserve"> 3 / 41</t>
  </si>
  <si>
    <t>to check this paper</t>
  </si>
  <si>
    <t>A prospective study of transvaginal hydrosonography in the evaluation of abnormal uterine bleeding. Am J Obstet Gynecol 179:292–298PubMed</t>
  </si>
  <si>
    <t>title corrected from retrospective to prospective</t>
  </si>
  <si>
    <t xml:space="preserve"> 8 / 12</t>
  </si>
  <si>
    <t>histopath dx on 61?</t>
  </si>
  <si>
    <t>reproductive age</t>
  </si>
  <si>
    <t>66/139</t>
  </si>
  <si>
    <t>FTR not in English?</t>
  </si>
  <si>
    <t>diagnostic hysteroscopy</t>
  </si>
  <si>
    <t>13 medical records not available</t>
  </si>
  <si>
    <t>histopath dx on all; How did we get 90?</t>
  </si>
  <si>
    <t>Zhang J, T. Li, J. Zhang, L. Zhu, J. Lang and J. Leng</t>
  </si>
  <si>
    <t>Clinical Characteristics and Prognosis of Unexpected Uterine Sarcoma After Hysterectomy for Presumed Myoma With and Without Transvaginal Scalpel Morcellation</t>
  </si>
  <si>
    <t>2009-2013</t>
  </si>
  <si>
    <t>hysterectomy</t>
  </si>
  <si>
    <t>presumed myoma; abnormal vaginal bleeding</t>
  </si>
  <si>
    <t>5/3021</t>
  </si>
  <si>
    <t>diagnosis based on operative &amp; histological slides</t>
  </si>
  <si>
    <t>16/18</t>
  </si>
  <si>
    <t xml:space="preserve"> 2 / 18</t>
  </si>
  <si>
    <t>1 (0.03)</t>
  </si>
  <si>
    <t>Balgobin S, P. A. Maldonado, K. Chin, J. I. Schaffer and C. A. Hamid</t>
  </si>
  <si>
    <t>Safety of Manual Morcellation After Vaginal or Laparoscopic-assisted Vaginal Hysterectomy</t>
  </si>
  <si>
    <t>2006-2013</t>
  </si>
  <si>
    <t>AUB, leiomyoma, pain, prolapse, stress urinary incontinence</t>
  </si>
  <si>
    <t>0/435</t>
  </si>
  <si>
    <t>pathological diagnoses  on all</t>
  </si>
  <si>
    <t>Rodriguez AM, Asoglu R, Sak ME, Tan, Borahay MA, and Kilic GS</t>
  </si>
  <si>
    <t>Incidence of occult leiomyosarcoma in presumed morcellation cases: a database study</t>
  </si>
  <si>
    <t>2002-2011</t>
  </si>
  <si>
    <t>hysterectomy; myomectomy</t>
  </si>
  <si>
    <t>leiomyoma</t>
  </si>
  <si>
    <t>19/13964</t>
  </si>
  <si>
    <t>ICD codes used for sarcoma diagnosis 
 TSS: I can't not conclude that histology was available for this entire retrospective cohort</t>
  </si>
  <si>
    <t>Raine-Bennett T, L. Y. Tucker, E. Zaritsky, R. D. Littell, T. Palen, R. Neugebauer, A. Axtell, P. M. Schultze, D. W. Kronbach, J. Embry-Schubert, A. Sundang, K. Bischoff, A. L. Compton-Phillips and S. E. Lentz</t>
  </si>
  <si>
    <t>Occult Uterine Sarcoma and Leiomyosarcoma</t>
  </si>
  <si>
    <t>81/34728</t>
  </si>
  <si>
    <t xml:space="preserve">ICD, oncology codes, biospy done , not clear if on everyone </t>
  </si>
  <si>
    <t>144/293 (49.1%)</t>
  </si>
  <si>
    <t>149/293 (50.9%)</t>
  </si>
  <si>
    <t>2/293 (0.7)</t>
  </si>
  <si>
    <t>Zhao WC, F. F. Bi, D. Li and Q. Yang</t>
  </si>
  <si>
    <t>Incidence and clinical characteristics of unexpected uterine sarcoma after hysterectomy and myomectomy for uterine fibroids: a retrospective study of 10,248 cases</t>
  </si>
  <si>
    <t>2008-2014</t>
  </si>
  <si>
    <t>uterine fibroids</t>
  </si>
  <si>
    <t>13/10248</t>
  </si>
  <si>
    <t>Not clear if all subjects had a patho exam, but all sarcomas based on postop pathology were selected</t>
  </si>
  <si>
    <t>Picerno TM, M. N. Wasson, A. R. Gonzalez Rios, M. J. Zuber, N. P. Taylor, M. K. Hoffman and M. E. Borowsky</t>
  </si>
  <si>
    <t>Morcellation and the Incidence of Occult Uterine Malignancy A Dual-Institution Review</t>
  </si>
  <si>
    <t>2004-2015</t>
  </si>
  <si>
    <t>pathology done on all</t>
  </si>
  <si>
    <t>Brohl AS, Li L, Andikyan V, Obican SG, Cioffi A, Hao K, Dudley JT, Ascher-Walsh C, Kasarskis A and Maki RG</t>
  </si>
  <si>
    <t>Age-Stratified Risk of Unexpected Uterine Sarcoma Following Surgery for Presumed Benign Leiomyoma</t>
  </si>
  <si>
    <t>1980-2014</t>
  </si>
  <si>
    <t>myomectomy</t>
  </si>
  <si>
    <t>presumed benign leiomyoma</t>
  </si>
  <si>
    <t>2/2075</t>
  </si>
  <si>
    <t>Sarcoma diagnosis based on ICD-9 codes &amp; pathology reports of all</t>
  </si>
  <si>
    <t>1/2075 (0.05)</t>
  </si>
  <si>
    <t>Cormio G, Loizzi, Ceci O, Leone L, Selvaggi L and Bettocchi S</t>
  </si>
  <si>
    <t>Unsuspected diagnosis of uterine leiomyosarcoma after laparoscopic myomectomy</t>
  </si>
  <si>
    <t>2000-2010</t>
  </si>
  <si>
    <t>bleeding due to uterine fibroid</t>
  </si>
  <si>
    <t>3/588</t>
  </si>
  <si>
    <t>it looks like all 588 had pathological exam</t>
  </si>
  <si>
    <t>Zhang J, J. Zhang, Y. Dai, L. Zhu, J. Lang and J. Leng</t>
  </si>
  <si>
    <t>Clinical characteristics and management experience of unexpected uterine sarcoma after myomectomy</t>
  </si>
  <si>
    <t>menstrual disturbances, pelvic pain, myoma detection</t>
  </si>
  <si>
    <t>1/4248</t>
  </si>
  <si>
    <t>reviewed histologic slides for all</t>
  </si>
  <si>
    <t xml:space="preserve"> 9 /9</t>
  </si>
  <si>
    <t>0 / 9</t>
  </si>
  <si>
    <t>Clark Donat L, M. Clark, A. M. Tower, G. Menderes, V. Parkash, D. A. Silasi and M. Azodi</t>
  </si>
  <si>
    <t>Transvaginal Morcellation</t>
  </si>
  <si>
    <t>2011-2013</t>
  </si>
  <si>
    <t>charts reviewed for final pathology</t>
  </si>
  <si>
    <t>Bojahr B, De Wilde RL, and Tchartchian G</t>
  </si>
  <si>
    <t>Malignancy rate of 10,731 uteri morcellated during laparoscopic supracervical hysterectomy (LASH)</t>
  </si>
  <si>
    <t>1998-2014</t>
  </si>
  <si>
    <t>symptomatic uterine myomas</t>
  </si>
  <si>
    <t xml:space="preserve"> 2 / 8720</t>
  </si>
  <si>
    <r>
      <t xml:space="preserve">all histological findings for LASH surgeries n=1706; </t>
    </r>
    <r>
      <rPr>
        <sz val="11"/>
        <color rgb="FF00B0F0"/>
        <rFont val="Calibri"/>
        <family val="2"/>
        <scheme val="minor"/>
      </rPr>
      <t xml:space="preserve"> TSS: text states 8720 cases of diagnosed uterine myomas as indication for LASH surgery
 and 4 with histologically proven sarcoma but only 2 LMS in Table 1 of paper</t>
    </r>
    <r>
      <rPr>
        <sz val="11"/>
        <color rgb="FF000000"/>
        <rFont val="Calibri"/>
        <family val="2"/>
        <scheme val="minor"/>
      </rPr>
      <t xml:space="preserve">
</t>
    </r>
  </si>
  <si>
    <t>Brown J, K. Taylor, P. T. Ramirez, C. Sun, L. L. Holman, S. M. Cone, J. Irwin and M. Frumovitz</t>
  </si>
  <si>
    <t>Laparoscopic Supracervical Hysterectomy With Morcellation: Should It Stay or Should It Go?</t>
  </si>
  <si>
    <t>2002-2008</t>
  </si>
  <si>
    <t>menorrhagia; leiomyoma</t>
  </si>
  <si>
    <t>1/400</t>
  </si>
  <si>
    <t xml:space="preserve">pathology results on everyone; </t>
  </si>
  <si>
    <t>733/808 (90.7%)</t>
  </si>
  <si>
    <t>75/808 (9.3%) (Peri or Post)</t>
  </si>
  <si>
    <t xml:space="preserve">Cusidó M, Fargas F, Baulies S, Plana A, Rodríguez I, Tresserra F, Pascual MA, Fábregas R. </t>
  </si>
  <si>
    <t>Impact of Surgery on the Evolution of Uterine Sarcomas.</t>
  </si>
  <si>
    <t>1987-2013</t>
  </si>
  <si>
    <t>hysterectomy or myomectomy</t>
  </si>
  <si>
    <t>myoma growth; metrorrhagia</t>
  </si>
  <si>
    <t xml:space="preserve"> 12/ 4014</t>
  </si>
  <si>
    <t>Not clear if all the 4014 who had surgery for myoma had histopathological eval; 
but those with histologically confirmed sarcomas were analyzed</t>
  </si>
  <si>
    <t>2000-2012</t>
  </si>
  <si>
    <t>Fibroids and or menorrhagia</t>
  </si>
  <si>
    <t>115/29917</t>
  </si>
  <si>
    <t>59.9% women with LMS</t>
  </si>
  <si>
    <t>1/198 (0.51)</t>
  </si>
  <si>
    <t>Huang PS, Sheu BC, Huang SC, Chang WC</t>
  </si>
  <si>
    <t>Intraligamental Myomectomy Strategy Using Laparoscopy</t>
  </si>
  <si>
    <t xml:space="preserve">Retrospective </t>
  </si>
  <si>
    <t>2007-2015</t>
  </si>
  <si>
    <t>intraligamental myoma</t>
  </si>
  <si>
    <t>0/83</t>
  </si>
  <si>
    <t>post-op histopathology done on all</t>
  </si>
  <si>
    <t>Serur E, Zambrano N, Brown K, Clemetson E, Lakhi N.</t>
  </si>
  <si>
    <t>Extracorporeal Manual Morcellation of Very Large Uteri Within an Enclosed Endoscopic Bag: Our 5-Year Experience</t>
  </si>
  <si>
    <t>2010-2014</t>
  </si>
  <si>
    <t>hysterectomies</t>
  </si>
  <si>
    <t>varied;uteri weighing &gt;500g</t>
  </si>
  <si>
    <t xml:space="preserve">  1 /88</t>
  </si>
  <si>
    <t>NR (the 1 LMS patient was Post)</t>
  </si>
  <si>
    <t>Sandberg EM, van den Haak L, Bosse T, Jansen FW</t>
  </si>
  <si>
    <t>Disseminated leiomyoma cells can be identified following conventional myomectomy</t>
  </si>
  <si>
    <t>prospective</t>
  </si>
  <si>
    <t>2015 (April-Oct)</t>
  </si>
  <si>
    <t>symptomatic leiomyoma</t>
  </si>
  <si>
    <t>post-op cytology done on all 5 cases</t>
  </si>
  <si>
    <t>Kinay T, Basarir ZO, Tuncer SF, Akpinar F, Kayikcioglu F, Koc S, Karakaya J.</t>
  </si>
  <si>
    <t>Is a history of cesarean section a risk factor for abnormal uterine bleeding in patients with uterine leiomyoma?</t>
  </si>
  <si>
    <t>2009-2014</t>
  </si>
  <si>
    <t>symptomatic uterine leiomyoma</t>
  </si>
  <si>
    <t>2/947</t>
  </si>
  <si>
    <t>947 (100%)</t>
  </si>
  <si>
    <t>Toubia T, Moulder JK, Schiff LD, Clarke-Pearson D, O'Connor SM, Siedhoff MT</t>
  </si>
  <si>
    <t>Peritoneal Washings After Power Morcellation in Laparoscopic Myomectomy: A Pilot Study</t>
  </si>
  <si>
    <t>2014-2015</t>
  </si>
  <si>
    <t>suspeced benign leiomyoma</t>
  </si>
  <si>
    <t>post-op pathology on all</t>
  </si>
  <si>
    <t>Smits R, De Kruif J, Van Heteren C</t>
  </si>
  <si>
    <t>Complication rate of uterine morcellation in laparoscopic supracervical hysterectomy: a retrospective cohort study</t>
  </si>
  <si>
    <t>2004-2013</t>
  </si>
  <si>
    <t>heavy menstrual bleeding; pelvic pressure/pain</t>
  </si>
  <si>
    <t>0/171</t>
  </si>
  <si>
    <t xml:space="preserve">post-op pathology on all  </t>
  </si>
  <si>
    <t>351/358</t>
  </si>
  <si>
    <t xml:space="preserve"> 7 / 358</t>
  </si>
  <si>
    <t xml:space="preserve">Vercellini P, Cribiù FM, Bosari S, Scarfone G, Bolis G, Aimi G, Fedele L. Prevalence of unexpected leiomyosarcoma at myomectomy: a descriptive study. Am J Obstet Gynecol. 2016 Feb;214(2):292-4. </t>
  </si>
  <si>
    <t>Prevalence of unexpected leiomyosarcoma at myomectomy: a descriptive study</t>
  </si>
  <si>
    <t>1999-2013</t>
  </si>
  <si>
    <t xml:space="preserve"> 1 / 2356</t>
  </si>
  <si>
    <t>Geethamala K, Murthy VS, Vani BR, Rao S</t>
  </si>
  <si>
    <t>Uterine Leiomyomas: An ENIGMA</t>
  </si>
  <si>
    <t>1/820</t>
  </si>
  <si>
    <t>Gao Z, Li L, Meng Y. A .</t>
  </si>
  <si>
    <t>Retrospective Analysis of the Impact of Myomectomy on Survival in Uterine Sarcoma</t>
  </si>
  <si>
    <t>2005-2014</t>
  </si>
  <si>
    <t>myomectomy / hysterectomy</t>
  </si>
  <si>
    <t>utetrine fibroids</t>
  </si>
  <si>
    <t>17/3986</t>
  </si>
  <si>
    <t>39/59 (66.1%)</t>
  </si>
  <si>
    <t>20/59 (33.9%)</t>
  </si>
  <si>
    <t>Nemec W, Inwald EC, Buchholz S, Klinkhammer Schalke M, Gerken M, Ortmann O</t>
  </si>
  <si>
    <t>Effects of morcellation on long-term outcomes in patients with uterine leiomyosarcoma</t>
  </si>
  <si>
    <t>uterus myomatosus; abnormal bleeding; rapid growth of myoma or uterus</t>
  </si>
  <si>
    <t>5/984</t>
  </si>
  <si>
    <t>Song T, Kim TJ, Lee SH, Kim TH, Kim WY</t>
  </si>
  <si>
    <t>Laparoendoscopic single-site myomectomy compared with conventional laparoscopic myomectomy: a multicenter, randomized, controlled trial</t>
  </si>
  <si>
    <t>2013-2014</t>
  </si>
  <si>
    <t>symptomatic myoma</t>
  </si>
  <si>
    <t>0/100</t>
  </si>
  <si>
    <t>99/100 (99%)</t>
  </si>
  <si>
    <t>1/100 (1%)</t>
  </si>
  <si>
    <t>Raspagliesi</t>
  </si>
  <si>
    <t>Morcellation worsens survival outcomes in patients with undiagnosed uterine leiomyosarcomas: A retrospective MITO group study</t>
  </si>
  <si>
    <t>2004-2014</t>
  </si>
  <si>
    <t>hysterectomy/myomectomy</t>
  </si>
  <si>
    <t>benign myoma</t>
  </si>
  <si>
    <t>91/4000</t>
  </si>
  <si>
    <t>73/125</t>
  </si>
  <si>
    <t>52/125</t>
  </si>
  <si>
    <t>Rechberger</t>
  </si>
  <si>
    <t>Power morcellation for women undergoing laparoscopic supracervical hysterectomy — safety of procedure and clinical experience from 426 cases</t>
  </si>
  <si>
    <t>2011-2015</t>
  </si>
  <si>
    <t>symptomatic uterine fibromas</t>
  </si>
  <si>
    <t>0/334</t>
  </si>
  <si>
    <t>post-op pathology on all;  selected only those with stage I sarcomas for the analysis</t>
  </si>
  <si>
    <t>histopath confirmed by author</t>
  </si>
  <si>
    <t>Author: Clinical impression and unlikely 
to be from pathology report</t>
  </si>
  <si>
    <t>43_1799</t>
  </si>
  <si>
    <t>Lieng M, E. Berner and B. Busund</t>
  </si>
  <si>
    <t>Risk of Morcellation of Uterine Leiomyosarcomas in Laparoscopic Supracervical Hysterectomy and Laparoscopic Myomectomy, a Retrospective Trial Including 4791 Women</t>
  </si>
  <si>
    <t>36, 45, 48, 49, 50, 51, 57</t>
  </si>
  <si>
    <t>47, 49, 51</t>
  </si>
  <si>
    <t>33, 34, 43, 43, 46, 56, 63</t>
  </si>
  <si>
    <t>43, 49</t>
  </si>
  <si>
    <t>56, 50, 47, 43, 59</t>
  </si>
  <si>
    <t>39, 49</t>
  </si>
  <si>
    <t>34, 37, 46</t>
  </si>
  <si>
    <t>49, 49</t>
  </si>
  <si>
    <t>none</t>
  </si>
  <si>
    <t>null</t>
  </si>
  <si>
    <t xml:space="preserve">Pritts supplemental digital content 1 table 1: 1/500; supplemental digital content 3 table 1: 1/482; </t>
  </si>
  <si>
    <t xml:space="preserve">18 (1/168, 0.60%) had unexpected uterine sarcoma (5 [1/604, 0.17%] had leiomyosarcoma and 13 [1/232, 0.43%] had low-grade endometrial stromal sarcoma; </t>
  </si>
  <si>
    <t>http://www.ncbi.nlm.nih.gov/pubmed/26807642</t>
  </si>
  <si>
    <t>Preoperative indications included AUB, Fibroids, Pain, Prolapse, and stress urinary incontinence; need KH to decide on the denominator-- n=1629 or women with fibroids (n=435)</t>
  </si>
  <si>
    <t>http://www.ncbi.nlm.nih.gov/pubmed/26802908</t>
  </si>
  <si>
    <t>13.6 per 10,000; 12.9 per 10,000 in LSH &lt; 49</t>
  </si>
  <si>
    <t>http://www.ncbi.nlm.nih.gov/pubmed/26699101</t>
  </si>
  <si>
    <t>1 of 278 or 3.60 (95% confidence interval [CI] 2.97-4.23) and 1 of 429 or 2.33 (95% CI 1.83-2.84) per 1,000 hysterectomies</t>
  </si>
  <si>
    <t>http://www.ncbi.nlm.nih.gov/pubmed/26646120</t>
  </si>
  <si>
    <t>0.13% or 1 per 788</t>
  </si>
  <si>
    <t>http://www.ncbi.nlm.nih.gov/pubmed/26508879</t>
  </si>
  <si>
    <t xml:space="preserve">Denominator n=1004 or n=382. Table 1 "Final histologic diagnosis of total cohort.."). The denominator is the number who underwent the surgery (n=1004) or the number with fibroids in table 1. Authors don’t specify for which indication(s), so unclear what denominator should be. </t>
  </si>
  <si>
    <t>http://www.ncbi.nlm.nih.gov/pubmed/26332395</t>
  </si>
  <si>
    <t>http://www.ncbi.nlm.nih.gov/pubmed/25765878</t>
  </si>
  <si>
    <t>http://www.ncbi.nlm.nih.gov/pubmed/25057886</t>
  </si>
  <si>
    <t>http://www.ncbi.nlm.nih.gov/pubmed/26117552</t>
  </si>
  <si>
    <t>should denominator be 64 or 320? Only 64 in the analysis</t>
  </si>
  <si>
    <t>http://www.ncbi.nlm.nih.gov/pubmed/26005318</t>
  </si>
  <si>
    <t>http://www.ncbi.nlm.nih.gov/pubmed/25820974</t>
  </si>
  <si>
    <t>400 with leiomyoma, 1 LMS before morcellation</t>
  </si>
  <si>
    <t>http://www.ncbi.nlm.nih.gov/pubmed/25242233</t>
  </si>
  <si>
    <t>https://www.ncbi.nlm.nih.gov/pubmed/26070730</t>
  </si>
  <si>
    <t>817, 1539</t>
  </si>
  <si>
    <t>https://www.ncbi.nlm.nih.gov/pubmed/27223683</t>
  </si>
  <si>
    <t>https://www.ncbi.nlm.nih.gov/pubmed/27327965</t>
  </si>
  <si>
    <t>https://www.ncbi.nlm.nih.gov/pubmed/27058770</t>
  </si>
  <si>
    <t>https://www.ncbi.nlm.nih.gov/pubmed/27533508</t>
  </si>
  <si>
    <t>age reported by groups</t>
  </si>
  <si>
    <t>mean age computed</t>
  </si>
  <si>
    <t>https://www.ncbi.nlm.nih.gov/pubmed/27464864</t>
  </si>
  <si>
    <t>https://www.ncbi.nlm.nih.gov/pubmed/26867701</t>
  </si>
  <si>
    <t>https://www.ncbi.nlm.nih.gov/pubmed/26943477</t>
  </si>
  <si>
    <t>cases of
myomectomies</t>
  </si>
  <si>
    <t>https://www.ncbi.nlm.nih.gov/pubmed/?term=Prevalence+of+unexpected+leiomyosarcoma+at+myomectomy%3A+a+descriptive+study</t>
  </si>
  <si>
    <t>https://www.ncbi.nlm.nih.gov/pubmed/27134477</t>
  </si>
  <si>
    <t>https://www.ncbi.nlm.nih.gov/pubmed/26828206</t>
  </si>
  <si>
    <t>1958, 1957</t>
  </si>
  <si>
    <t>https://www.ncbi.nlm.nih.gov/pubmed/27105972</t>
  </si>
  <si>
    <t>https://www.ncbi.nlm.nih.gov/pubmed/?term=26263079</t>
  </si>
  <si>
    <t>age calculated;SD givenby groups</t>
  </si>
  <si>
    <t>https://www.ncbi.nlm.nih.gov/pubmed/27817933</t>
  </si>
  <si>
    <t>age given for 4 patients only (table 2)</t>
  </si>
  <si>
    <t>https://www.ncbi.nlm.nih.gov/pubmed/?term=27629127</t>
  </si>
  <si>
    <t>New_comments</t>
  </si>
  <si>
    <r>
      <rPr>
        <sz val="10"/>
        <color theme="1"/>
        <rFont val="Calibri"/>
        <family val="2"/>
        <scheme val="minor"/>
      </rPr>
      <t xml:space="preserve">histopath dx on all; </t>
    </r>
    <r>
      <rPr>
        <sz val="10"/>
        <color rgb="FFFF0000"/>
        <rFont val="Calibri"/>
        <family val="2"/>
        <scheme val="minor"/>
      </rPr>
      <t xml:space="preserve">
</t>
    </r>
  </si>
  <si>
    <r>
      <t>histopath dx on all 11 patients</t>
    </r>
    <r>
      <rPr>
        <sz val="10"/>
        <color rgb="FFFF0000"/>
        <rFont val="Calibri"/>
        <family val="2"/>
        <scheme val="minor"/>
      </rPr>
      <t xml:space="preserve">
</t>
    </r>
  </si>
  <si>
    <t xml:space="preserve">histopath dx on all; </t>
  </si>
  <si>
    <t xml:space="preserve">8/500 </t>
  </si>
  <si>
    <t>histopath confirmed by author; 
author says zero sarcomas</t>
  </si>
  <si>
    <t>done only on 15 ?? (tabe 1)  TSS:  I agree only 15 confirmed</t>
  </si>
  <si>
    <t>unclear if post-op histology ;  TSS: unclear
done on all ?</t>
  </si>
  <si>
    <t>unclear if all 1429 had post-op histology; only abstract available;  TSS: agree unclear but I think it is implied in the abstract</t>
  </si>
  <si>
    <t>only 64 had post-op histology;  TSS: agree with n=64 from Table 1</t>
  </si>
  <si>
    <t xml:space="preserve">No info on histopathology; only abstract; Is the denom 131 or 215?  TSS: agree no info on histopathology from this abstract only;
</t>
  </si>
  <si>
    <t xml:space="preserve">histopath dx on all; check denom-- is it not 9? Table 1; TSS: agree only 9 confirmed myoma
</t>
  </si>
  <si>
    <t>histopath dx on all; TSS: agree with N=75 with myoma; statement in text says n=78 with known histology and in 77 it agreed with pre-op diganosis- see discussion section page 9 of text
is the denom 75? Table 4</t>
  </si>
  <si>
    <t>histopath dx on all ; Is the denominator 46? TSS: agree n=46</t>
  </si>
  <si>
    <t>unclear if all had post-op 
histopathology TSS: agree unclear</t>
  </si>
  <si>
    <t>unclear if histopath done on all;  TSS agree unclear</t>
  </si>
  <si>
    <t>histopath dx on 61?  TSS: agree n=61</t>
  </si>
  <si>
    <t>0/15</t>
  </si>
  <si>
    <t xml:space="preserve">histopath dx on all?; TSS: I think it's implied in the statement "microscopic findings of excised tumors showed benign ...
</t>
  </si>
  <si>
    <t xml:space="preserve">histopath dx on all; How did we get 90?  TSS:  is there a family paper? We can account only for 55 definite cases </t>
  </si>
  <si>
    <t xml:space="preserve">all had tissue exam; implied?
</t>
  </si>
  <si>
    <t>unclear if all 1429 had post-op histology; only abstract available; ? IMPLIED</t>
  </si>
  <si>
    <t>0/224</t>
  </si>
  <si>
    <r>
      <t xml:space="preserve">histopath dx on all ;
 </t>
    </r>
    <r>
      <rPr>
        <sz val="10"/>
        <color theme="1"/>
        <rFont val="Calibri"/>
        <family val="2"/>
        <scheme val="minor"/>
      </rPr>
      <t>Is the denom=224?  TSS: agree with n=224</t>
    </r>
  </si>
  <si>
    <t>0/46</t>
  </si>
  <si>
    <t>0/61</t>
  </si>
  <si>
    <t xml:space="preserve">post-op pathology on all TSS: they had path on all 486 with fibroids, but only included 342 in this study 
</t>
  </si>
  <si>
    <t>NO</t>
  </si>
  <si>
    <t>Hysteroscopy</t>
  </si>
  <si>
    <t>Hyseroscopy</t>
  </si>
  <si>
    <t>yes.no</t>
  </si>
  <si>
    <t xml:space="preserve"> TSS: note also most women in this study had endometrial biopsy; 
</t>
  </si>
  <si>
    <t>histopath confirmed by author (n=64); 8/66 had adenomyosis</t>
  </si>
  <si>
    <t xml:space="preserve">surgical hysteroscopy used in the study </t>
  </si>
  <si>
    <t xml:space="preserve"> 
 TSS: 64 had path but these were not all myoma.  I see 13 formed path submucosal myoma in Table 3</t>
  </si>
  <si>
    <t>POSTOP_HP_Done</t>
  </si>
  <si>
    <t>Post operative histopathology Done</t>
  </si>
  <si>
    <t>yes, no, unclear</t>
  </si>
  <si>
    <r>
      <rPr>
        <sz val="10"/>
        <color theme="1"/>
        <rFont val="Calibri"/>
        <family val="2"/>
        <scheme val="minor"/>
      </rPr>
      <t>histopath dx on all</t>
    </r>
    <r>
      <rPr>
        <sz val="10"/>
        <color rgb="FFFF0000"/>
        <rFont val="Calibri"/>
        <family val="2"/>
        <scheme val="minor"/>
      </rPr>
      <t xml:space="preserve">
</t>
    </r>
  </si>
  <si>
    <r>
      <rPr>
        <sz val="10"/>
        <color theme="1"/>
        <rFont val="Calibri"/>
        <family val="2"/>
        <scheme val="minor"/>
      </rPr>
      <t xml:space="preserve">histopath dx on all </t>
    </r>
    <r>
      <rPr>
        <sz val="10"/>
        <color rgb="FFFF0000"/>
        <rFont val="Calibri"/>
        <family val="2"/>
        <scheme val="minor"/>
      </rPr>
      <t xml:space="preserve">
</t>
    </r>
  </si>
  <si>
    <t>unclear</t>
  </si>
  <si>
    <t xml:space="preserve">post-op pathology on all  
Only 342 had surgery; </t>
  </si>
  <si>
    <t>0/13</t>
  </si>
  <si>
    <t>64 had histopathology; there are 13 myomas -table 3,is it 0/13?</t>
  </si>
  <si>
    <t>only 64/66 had post-op histology</t>
  </si>
  <si>
    <t>0/39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</si>
</sst>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7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9"/>
      <color theme="1"/>
      <name val="Calibri"/>
      <family val="2"/>
    </font>
    <font>
      <sz val="11"/>
      <color rgb="FF000000"/>
      <name val="Calibri"/>
      <family val="2"/>
    </font>
    <font>
      <b/>
      <u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8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6">
    <xf numFmtId="0" fontId="0" fillId="0" borderId="0" xfId="0"/>
    <xf numFmtId="0" fontId="5" fillId="0" borderId="0" xfId="0" applyFont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  <xf numFmtId="0" fontId="9" fillId="2" borderId="0" xfId="0" applyFont="1" applyFill="1"/>
    <xf numFmtId="0" fontId="0" fillId="4" borderId="0" xfId="0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10" fillId="0" borderId="0" xfId="0" applyFont="1" applyFill="1" applyAlignment="1">
      <alignment horizontal="left" vertical="top"/>
    </xf>
    <xf numFmtId="9" fontId="0" fillId="0" borderId="0" xfId="0" applyNumberFormat="1" applyFill="1" applyAlignment="1">
      <alignment horizontal="left" vertical="top"/>
    </xf>
    <xf numFmtId="17" fontId="0" fillId="0" borderId="0" xfId="0" quotePrefix="1" applyNumberFormat="1" applyFill="1" applyAlignment="1">
      <alignment horizontal="left" vertical="top"/>
    </xf>
    <xf numFmtId="165" fontId="10" fillId="0" borderId="0" xfId="0" applyNumberFormat="1" applyFont="1" applyFill="1" applyAlignment="1">
      <alignment horizontal="left" vertical="top"/>
    </xf>
    <xf numFmtId="13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9" fontId="0" fillId="3" borderId="0" xfId="0" applyNumberFormat="1" applyFill="1" applyAlignment="1">
      <alignment horizontal="left" vertical="top"/>
    </xf>
    <xf numFmtId="9" fontId="0" fillId="0" borderId="0" xfId="0" applyNumberFormat="1" applyFont="1" applyFill="1" applyAlignment="1">
      <alignment horizontal="left" vertical="top"/>
    </xf>
    <xf numFmtId="10" fontId="0" fillId="0" borderId="0" xfId="0" applyNumberFormat="1" applyFont="1" applyFill="1" applyAlignment="1">
      <alignment horizontal="left" vertical="top"/>
    </xf>
    <xf numFmtId="17" fontId="0" fillId="0" borderId="0" xfId="0" applyNumberFormat="1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5" fillId="6" borderId="0" xfId="4" applyFont="1" applyFill="1" applyAlignment="1">
      <alignment horizontal="left" vertical="top"/>
    </xf>
    <xf numFmtId="0" fontId="2" fillId="6" borderId="0" xfId="4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1" fillId="0" borderId="0" xfId="0" applyFont="1" applyFill="1" applyAlignment="1">
      <alignment horizontal="left" vertical="top"/>
    </xf>
    <xf numFmtId="17" fontId="10" fillId="0" borderId="0" xfId="0" applyNumberFormat="1" applyFont="1" applyFill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quotePrefix="1" applyFill="1" applyAlignment="1">
      <alignment horizontal="left" vertical="top"/>
    </xf>
    <xf numFmtId="0" fontId="13" fillId="3" borderId="0" xfId="0" applyFont="1" applyFill="1" applyAlignment="1">
      <alignment horizontal="left" vertical="top" wrapText="1"/>
    </xf>
    <xf numFmtId="0" fontId="4" fillId="0" borderId="0" xfId="2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2" fillId="0" borderId="0" xfId="0" applyFont="1" applyAlignment="1">
      <alignment horizontal="left" vertical="top"/>
    </xf>
    <xf numFmtId="0" fontId="0" fillId="9" borderId="0" xfId="0" applyFill="1" applyAlignment="1">
      <alignment horizontal="left" vertical="top"/>
    </xf>
    <xf numFmtId="0" fontId="10" fillId="9" borderId="0" xfId="0" applyFont="1" applyFill="1" applyAlignment="1">
      <alignment horizontal="left" vertical="top" wrapText="1"/>
    </xf>
    <xf numFmtId="0" fontId="0" fillId="9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 wrapText="1"/>
    </xf>
    <xf numFmtId="0" fontId="10" fillId="10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left" vertical="top"/>
    </xf>
    <xf numFmtId="0" fontId="0" fillId="11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11" borderId="0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1" fillId="0" borderId="0" xfId="0" applyFont="1" applyAlignment="1">
      <alignment horizontal="left" vertical="top"/>
    </xf>
    <xf numFmtId="0" fontId="0" fillId="9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 wrapText="1"/>
    </xf>
    <xf numFmtId="0" fontId="10" fillId="12" borderId="0" xfId="0" applyFont="1" applyFill="1" applyAlignment="1">
      <alignment horizontal="left" vertical="top" wrapText="1"/>
    </xf>
    <xf numFmtId="0" fontId="0" fillId="12" borderId="0" xfId="0" applyFont="1" applyFill="1" applyAlignment="1">
      <alignment horizontal="left" vertical="top"/>
    </xf>
    <xf numFmtId="0" fontId="0" fillId="12" borderId="0" xfId="0" applyFill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5" fillId="5" borderId="0" xfId="0" applyFont="1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13" borderId="0" xfId="0" applyFont="1" applyFill="1" applyAlignment="1">
      <alignment horizontal="left" vertical="top" wrapText="1"/>
    </xf>
    <xf numFmtId="0" fontId="0" fillId="8" borderId="0" xfId="0" applyFont="1" applyFill="1" applyAlignment="1">
      <alignment horizontal="left" vertical="top"/>
    </xf>
    <xf numFmtId="0" fontId="10" fillId="8" borderId="0" xfId="0" applyFon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0" fontId="5" fillId="5" borderId="0" xfId="4" applyFont="1" applyFill="1" applyAlignment="1">
      <alignment horizontal="left" vertical="top"/>
    </xf>
    <xf numFmtId="0" fontId="5" fillId="0" borderId="0" xfId="3" applyFont="1" applyFill="1" applyAlignment="1">
      <alignment horizontal="left" vertical="top"/>
    </xf>
    <xf numFmtId="0" fontId="2" fillId="10" borderId="0" xfId="4" applyFill="1" applyAlignment="1">
      <alignment horizontal="left" vertical="top"/>
    </xf>
    <xf numFmtId="164" fontId="0" fillId="10" borderId="0" xfId="0" applyNumberFormat="1" applyFill="1" applyAlignment="1">
      <alignment horizontal="left" vertical="top"/>
    </xf>
    <xf numFmtId="0" fontId="10" fillId="10" borderId="0" xfId="0" applyFont="1" applyFill="1" applyAlignment="1">
      <alignment horizontal="left" vertical="top"/>
    </xf>
    <xf numFmtId="0" fontId="11" fillId="0" borderId="0" xfId="0" applyFont="1" applyFill="1" applyAlignment="1">
      <alignment horizontal="left" vertical="top" wrapText="1"/>
    </xf>
    <xf numFmtId="0" fontId="0" fillId="0" borderId="1" xfId="0" applyFont="1" applyFill="1" applyBorder="1" applyAlignment="1">
      <alignment horizontal="left" vertical="top"/>
    </xf>
    <xf numFmtId="0" fontId="0" fillId="3" borderId="0" xfId="0" applyFont="1" applyFill="1" applyAlignment="1">
      <alignment horizontal="left" vertical="top"/>
    </xf>
  </cellXfs>
  <cellStyles count="6">
    <cellStyle name="Normal" xfId="0" builtinId="0"/>
    <cellStyle name="Normal 2" xfId="1"/>
    <cellStyle name="Normal 3" xfId="2"/>
    <cellStyle name="Normal 3 2" xfId="5"/>
    <cellStyle name="Normal 4" xfId="3"/>
    <cellStyle name="Normal 5" xfId="4"/>
  </cellStyles>
  <dxfs count="8"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vertAlign val="baseline"/>
        <sz val="10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8" displayName="Table8" ref="A1:F30" totalsRowShown="0" headerRowDxfId="7" dataDxfId="6">
  <autoFilter ref="A1:F30"/>
  <tableColumns count="6">
    <tableColumn id="1" name="ColumnLabel" dataDxfId="5"/>
    <tableColumn id="2" name="Description" dataDxfId="4"/>
    <tableColumn id="6" name="type" dataDxfId="3"/>
    <tableColumn id="3" name="Choices" dataDxfId="2"/>
    <tableColumn id="4" name="Explanation1" dataDxfId="1"/>
    <tableColumn id="5" name="Explanatio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79998168889431442"/>
  </sheetPr>
  <dimension ref="A1:G46"/>
  <sheetViews>
    <sheetView topLeftCell="A7" workbookViewId="0">
      <selection activeCell="B51" sqref="B50:B51"/>
    </sheetView>
  </sheetViews>
  <sheetFormatPr baseColWidth="10" defaultColWidth="9" defaultRowHeight="14" x14ac:dyDescent="0.2"/>
  <cols>
    <col min="1" max="1" width="17" style="2" bestFit="1" customWidth="1"/>
    <col min="2" max="2" width="51.3984375" style="2" customWidth="1"/>
    <col min="3" max="3" width="27" style="2" customWidth="1"/>
    <col min="4" max="4" width="42.19921875" style="2" customWidth="1"/>
    <col min="5" max="5" width="26.3984375" style="2" customWidth="1"/>
    <col min="6" max="6" width="27.59765625" style="2" customWidth="1"/>
    <col min="7" max="7" width="3.796875" style="2" customWidth="1"/>
    <col min="8" max="16384" width="9" style="2"/>
  </cols>
  <sheetData>
    <row r="1" spans="1:6" x14ac:dyDescent="0.2">
      <c r="A1" s="2" t="s">
        <v>427</v>
      </c>
      <c r="B1" s="2" t="s">
        <v>428</v>
      </c>
      <c r="C1" s="2" t="s">
        <v>429</v>
      </c>
      <c r="D1" s="2" t="s">
        <v>430</v>
      </c>
      <c r="E1" s="2" t="s">
        <v>431</v>
      </c>
      <c r="F1" s="2" t="s">
        <v>432</v>
      </c>
    </row>
    <row r="2" spans="1:6" x14ac:dyDescent="0.2">
      <c r="A2" s="1" t="s">
        <v>0</v>
      </c>
      <c r="B2" s="2" t="s">
        <v>433</v>
      </c>
      <c r="C2" s="2" t="s">
        <v>434</v>
      </c>
      <c r="D2" s="2" t="s">
        <v>435</v>
      </c>
      <c r="E2" s="2" t="s">
        <v>436</v>
      </c>
    </row>
    <row r="3" spans="1:6" x14ac:dyDescent="0.2">
      <c r="A3" s="1" t="s">
        <v>1</v>
      </c>
      <c r="B3" s="2" t="s">
        <v>437</v>
      </c>
      <c r="C3" s="2" t="s">
        <v>434</v>
      </c>
      <c r="D3" s="2" t="s">
        <v>438</v>
      </c>
      <c r="E3" s="2" t="s">
        <v>439</v>
      </c>
    </row>
    <row r="4" spans="1:6" x14ac:dyDescent="0.2">
      <c r="A4" s="1" t="s">
        <v>2</v>
      </c>
      <c r="B4" s="2" t="s">
        <v>440</v>
      </c>
      <c r="C4" s="2" t="s">
        <v>441</v>
      </c>
      <c r="D4" s="2" t="s">
        <v>441</v>
      </c>
    </row>
    <row r="5" spans="1:6" x14ac:dyDescent="0.2">
      <c r="A5" s="1" t="s">
        <v>3</v>
      </c>
      <c r="B5" s="2" t="s">
        <v>442</v>
      </c>
      <c r="C5" s="2" t="s">
        <v>434</v>
      </c>
      <c r="D5" s="2" t="s">
        <v>443</v>
      </c>
    </row>
    <row r="6" spans="1:6" x14ac:dyDescent="0.2">
      <c r="A6" s="1" t="s">
        <v>4</v>
      </c>
      <c r="B6" s="2" t="s">
        <v>444</v>
      </c>
      <c r="C6" s="2" t="s">
        <v>441</v>
      </c>
      <c r="D6" s="2" t="s">
        <v>441</v>
      </c>
    </row>
    <row r="7" spans="1:6" x14ac:dyDescent="0.2">
      <c r="A7" s="1" t="s">
        <v>5</v>
      </c>
      <c r="B7" s="2" t="s">
        <v>445</v>
      </c>
      <c r="C7" s="2" t="s">
        <v>441</v>
      </c>
      <c r="D7" s="2" t="s">
        <v>446</v>
      </c>
    </row>
    <row r="8" spans="1:6" x14ac:dyDescent="0.2">
      <c r="A8" s="1" t="s">
        <v>6</v>
      </c>
      <c r="B8" s="2" t="s">
        <v>447</v>
      </c>
      <c r="C8" s="2" t="s">
        <v>448</v>
      </c>
      <c r="D8" s="2" t="s">
        <v>449</v>
      </c>
      <c r="E8" s="2" t="s">
        <v>450</v>
      </c>
    </row>
    <row r="9" spans="1:6" x14ac:dyDescent="0.2">
      <c r="A9" s="1" t="s">
        <v>7</v>
      </c>
      <c r="B9" s="2" t="s">
        <v>451</v>
      </c>
      <c r="C9" s="2" t="s">
        <v>452</v>
      </c>
      <c r="D9" s="2" t="s">
        <v>453</v>
      </c>
      <c r="E9" s="2" t="s">
        <v>454</v>
      </c>
    </row>
    <row r="10" spans="1:6" x14ac:dyDescent="0.2">
      <c r="A10" s="1" t="s">
        <v>8</v>
      </c>
      <c r="B10" s="2" t="s">
        <v>455</v>
      </c>
      <c r="C10" s="2" t="s">
        <v>456</v>
      </c>
      <c r="D10" s="2" t="s">
        <v>457</v>
      </c>
      <c r="E10" s="2" t="s">
        <v>458</v>
      </c>
    </row>
    <row r="11" spans="1:6" x14ac:dyDescent="0.2">
      <c r="A11" s="1" t="s">
        <v>9</v>
      </c>
      <c r="B11" s="2" t="s">
        <v>459</v>
      </c>
      <c r="C11" s="2" t="s">
        <v>456</v>
      </c>
      <c r="D11" s="2" t="s">
        <v>460</v>
      </c>
      <c r="E11" s="1" t="s">
        <v>461</v>
      </c>
      <c r="F11" s="2" t="s">
        <v>462</v>
      </c>
    </row>
    <row r="12" spans="1:6" x14ac:dyDescent="0.2">
      <c r="A12" s="1" t="s">
        <v>10</v>
      </c>
      <c r="B12" s="2" t="s">
        <v>463</v>
      </c>
      <c r="C12" s="2" t="s">
        <v>452</v>
      </c>
      <c r="D12" s="2" t="s">
        <v>464</v>
      </c>
      <c r="E12" s="2" t="s">
        <v>465</v>
      </c>
    </row>
    <row r="13" spans="1:6" x14ac:dyDescent="0.2">
      <c r="A13" s="1" t="s">
        <v>11</v>
      </c>
      <c r="B13" s="2" t="s">
        <v>466</v>
      </c>
      <c r="C13" s="2" t="s">
        <v>467</v>
      </c>
      <c r="D13" s="2" t="s">
        <v>464</v>
      </c>
      <c r="E13" s="2" t="s">
        <v>468</v>
      </c>
    </row>
    <row r="14" spans="1:6" x14ac:dyDescent="0.2">
      <c r="A14" s="1" t="s">
        <v>12</v>
      </c>
      <c r="B14" s="2" t="s">
        <v>469</v>
      </c>
      <c r="C14" s="2" t="s">
        <v>467</v>
      </c>
      <c r="D14" s="2" t="s">
        <v>464</v>
      </c>
      <c r="E14" s="2" t="s">
        <v>470</v>
      </c>
    </row>
    <row r="15" spans="1:6" x14ac:dyDescent="0.2">
      <c r="A15" s="1" t="s">
        <v>13</v>
      </c>
      <c r="B15" s="2" t="s">
        <v>471</v>
      </c>
      <c r="C15" s="2" t="s">
        <v>467</v>
      </c>
      <c r="D15" s="2" t="s">
        <v>464</v>
      </c>
      <c r="E15" s="2" t="s">
        <v>472</v>
      </c>
    </row>
    <row r="16" spans="1:6" x14ac:dyDescent="0.2">
      <c r="A16" s="1" t="s">
        <v>14</v>
      </c>
      <c r="B16" s="2" t="s">
        <v>473</v>
      </c>
      <c r="C16" s="2" t="s">
        <v>467</v>
      </c>
      <c r="D16" s="2" t="s">
        <v>464</v>
      </c>
      <c r="E16" s="2" t="s">
        <v>474</v>
      </c>
    </row>
    <row r="17" spans="1:7" x14ac:dyDescent="0.2">
      <c r="A17" s="1" t="s">
        <v>15</v>
      </c>
      <c r="B17" s="2" t="s">
        <v>475</v>
      </c>
      <c r="C17" s="2" t="s">
        <v>441</v>
      </c>
      <c r="D17" s="2" t="s">
        <v>476</v>
      </c>
      <c r="E17" s="2" t="s">
        <v>477</v>
      </c>
    </row>
    <row r="18" spans="1:7" x14ac:dyDescent="0.2">
      <c r="A18" s="1" t="s">
        <v>16</v>
      </c>
      <c r="B18" s="2" t="s">
        <v>478</v>
      </c>
      <c r="C18" s="2" t="s">
        <v>452</v>
      </c>
      <c r="D18" s="2" t="s">
        <v>479</v>
      </c>
      <c r="E18" s="2" t="s">
        <v>480</v>
      </c>
    </row>
    <row r="19" spans="1:7" x14ac:dyDescent="0.2">
      <c r="A19" s="1" t="s">
        <v>17</v>
      </c>
      <c r="B19" s="2" t="s">
        <v>481</v>
      </c>
      <c r="C19" s="2" t="s">
        <v>452</v>
      </c>
      <c r="D19" s="2" t="s">
        <v>482</v>
      </c>
      <c r="E19" s="2" t="s">
        <v>483</v>
      </c>
    </row>
    <row r="20" spans="1:7" x14ac:dyDescent="0.2">
      <c r="A20" s="1" t="s">
        <v>18</v>
      </c>
      <c r="B20" s="2" t="s">
        <v>484</v>
      </c>
      <c r="C20" s="2" t="s">
        <v>452</v>
      </c>
      <c r="D20" s="2" t="s">
        <v>485</v>
      </c>
      <c r="E20" s="2" t="s">
        <v>480</v>
      </c>
    </row>
    <row r="21" spans="1:7" x14ac:dyDescent="0.2">
      <c r="A21" s="1" t="s">
        <v>19</v>
      </c>
      <c r="B21" s="2" t="s">
        <v>486</v>
      </c>
      <c r="C21" s="2" t="s">
        <v>487</v>
      </c>
      <c r="D21" s="2" t="s">
        <v>488</v>
      </c>
      <c r="E21" s="2" t="s">
        <v>489</v>
      </c>
    </row>
    <row r="22" spans="1:7" x14ac:dyDescent="0.2">
      <c r="A22" s="1" t="s">
        <v>20</v>
      </c>
      <c r="B22" s="2" t="s">
        <v>490</v>
      </c>
      <c r="C22" s="2" t="s">
        <v>491</v>
      </c>
      <c r="D22" s="2" t="s">
        <v>492</v>
      </c>
      <c r="E22" s="2" t="s">
        <v>493</v>
      </c>
    </row>
    <row r="23" spans="1:7" x14ac:dyDescent="0.2">
      <c r="A23" s="1" t="s">
        <v>21</v>
      </c>
      <c r="B23" s="2" t="s">
        <v>494</v>
      </c>
      <c r="C23" s="2" t="s">
        <v>441</v>
      </c>
      <c r="D23" s="2" t="s">
        <v>441</v>
      </c>
      <c r="E23" s="2" t="s">
        <v>495</v>
      </c>
    </row>
    <row r="24" spans="1:7" x14ac:dyDescent="0.2">
      <c r="A24" s="1" t="s">
        <v>22</v>
      </c>
      <c r="B24" s="2" t="s">
        <v>496</v>
      </c>
      <c r="C24" s="2" t="s">
        <v>441</v>
      </c>
      <c r="D24" s="2" t="s">
        <v>441</v>
      </c>
      <c r="E24" s="2" t="s">
        <v>497</v>
      </c>
    </row>
    <row r="25" spans="1:7" x14ac:dyDescent="0.2">
      <c r="A25" s="1" t="s">
        <v>23</v>
      </c>
      <c r="B25" s="2" t="s">
        <v>498</v>
      </c>
      <c r="C25" s="2" t="s">
        <v>441</v>
      </c>
      <c r="D25" s="2" t="s">
        <v>499</v>
      </c>
    </row>
    <row r="26" spans="1:7" x14ac:dyDescent="0.2">
      <c r="A26" s="1" t="s">
        <v>24</v>
      </c>
      <c r="B26" s="2" t="s">
        <v>500</v>
      </c>
      <c r="C26" s="2" t="s">
        <v>441</v>
      </c>
      <c r="D26" s="2" t="s">
        <v>501</v>
      </c>
    </row>
    <row r="27" spans="1:7" x14ac:dyDescent="0.2">
      <c r="A27" s="1" t="s">
        <v>25</v>
      </c>
      <c r="B27" s="2" t="s">
        <v>502</v>
      </c>
      <c r="C27" s="2" t="s">
        <v>503</v>
      </c>
      <c r="D27" s="2" t="s">
        <v>504</v>
      </c>
    </row>
    <row r="28" spans="1:7" x14ac:dyDescent="0.2">
      <c r="A28" s="1" t="s">
        <v>26</v>
      </c>
      <c r="B28" s="2" t="s">
        <v>505</v>
      </c>
      <c r="C28" s="2" t="s">
        <v>503</v>
      </c>
      <c r="D28" s="2" t="s">
        <v>504</v>
      </c>
    </row>
    <row r="29" spans="1:7" x14ac:dyDescent="0.2">
      <c r="A29" s="1" t="s">
        <v>27</v>
      </c>
      <c r="B29" s="2" t="s">
        <v>506</v>
      </c>
      <c r="C29" s="2" t="s">
        <v>503</v>
      </c>
      <c r="D29" s="2" t="s">
        <v>504</v>
      </c>
    </row>
    <row r="30" spans="1:7" x14ac:dyDescent="0.2">
      <c r="A30" s="1" t="s">
        <v>28</v>
      </c>
      <c r="B30" s="2" t="s">
        <v>507</v>
      </c>
      <c r="C30" s="2" t="s">
        <v>434</v>
      </c>
      <c r="D30" s="2" t="s">
        <v>435</v>
      </c>
      <c r="E30" s="2" t="s">
        <v>508</v>
      </c>
    </row>
    <row r="32" spans="1:7" x14ac:dyDescent="0.2">
      <c r="A32" s="3"/>
      <c r="B32" s="3"/>
      <c r="C32" s="3"/>
      <c r="D32" s="3"/>
      <c r="E32" s="3"/>
      <c r="F32" s="3"/>
      <c r="G32" s="4"/>
    </row>
    <row r="33" spans="1:7" x14ac:dyDescent="0.2">
      <c r="A33" s="5" t="s">
        <v>509</v>
      </c>
      <c r="B33" s="3"/>
      <c r="C33" s="3"/>
      <c r="D33" s="3"/>
      <c r="E33" s="5" t="s">
        <v>510</v>
      </c>
      <c r="F33" s="3"/>
      <c r="G33" s="4"/>
    </row>
    <row r="34" spans="1:7" x14ac:dyDescent="0.2">
      <c r="A34" s="5"/>
      <c r="B34" s="3"/>
      <c r="C34" s="3"/>
      <c r="D34" s="3"/>
      <c r="E34" s="5"/>
      <c r="F34" s="3"/>
      <c r="G34" s="4"/>
    </row>
    <row r="35" spans="1:7" x14ac:dyDescent="0.2">
      <c r="A35" s="3" t="s">
        <v>511</v>
      </c>
      <c r="B35" s="3"/>
      <c r="C35" s="3"/>
      <c r="D35" s="3"/>
      <c r="E35" s="3" t="s">
        <v>512</v>
      </c>
      <c r="F35" s="3"/>
      <c r="G35" s="4"/>
    </row>
    <row r="36" spans="1:7" x14ac:dyDescent="0.2">
      <c r="A36" s="3" t="s">
        <v>513</v>
      </c>
      <c r="B36" s="3"/>
      <c r="C36" s="3"/>
      <c r="D36" s="3"/>
      <c r="E36" s="3" t="s">
        <v>514</v>
      </c>
      <c r="F36" s="3"/>
      <c r="G36" s="4"/>
    </row>
    <row r="37" spans="1:7" x14ac:dyDescent="0.2">
      <c r="A37" s="3" t="s">
        <v>515</v>
      </c>
      <c r="B37" s="3"/>
      <c r="C37" s="3"/>
      <c r="D37" s="3"/>
      <c r="E37" s="3" t="s">
        <v>516</v>
      </c>
      <c r="F37" s="3"/>
      <c r="G37" s="4"/>
    </row>
    <row r="38" spans="1:7" x14ac:dyDescent="0.2">
      <c r="A38" s="3" t="s">
        <v>517</v>
      </c>
      <c r="B38" s="3"/>
      <c r="C38" s="3"/>
      <c r="D38" s="3"/>
      <c r="E38" s="3" t="s">
        <v>518</v>
      </c>
      <c r="F38" s="3"/>
      <c r="G38" s="4"/>
    </row>
    <row r="39" spans="1:7" x14ac:dyDescent="0.2">
      <c r="A39" s="3" t="s">
        <v>519</v>
      </c>
      <c r="B39" s="3"/>
      <c r="C39" s="3"/>
      <c r="D39" s="3"/>
      <c r="E39" s="3" t="s">
        <v>520</v>
      </c>
      <c r="F39" s="3"/>
      <c r="G39" s="4"/>
    </row>
    <row r="40" spans="1:7" x14ac:dyDescent="0.2">
      <c r="A40" s="3"/>
      <c r="B40" s="3"/>
      <c r="C40" s="3"/>
      <c r="D40" s="3"/>
      <c r="E40" s="3" t="s">
        <v>521</v>
      </c>
      <c r="F40" s="3"/>
      <c r="G40" s="4"/>
    </row>
    <row r="41" spans="1:7" x14ac:dyDescent="0.2">
      <c r="A41" s="3"/>
      <c r="B41" s="3"/>
      <c r="C41" s="3"/>
      <c r="D41" s="3"/>
      <c r="E41" s="3" t="s">
        <v>522</v>
      </c>
      <c r="F41" s="3"/>
      <c r="G41" s="4"/>
    </row>
    <row r="42" spans="1:7" x14ac:dyDescent="0.2">
      <c r="A42" s="3"/>
      <c r="B42" s="3"/>
      <c r="C42" s="3"/>
      <c r="D42" s="3"/>
      <c r="E42" s="3" t="s">
        <v>523</v>
      </c>
      <c r="F42" s="3"/>
      <c r="G42" s="4"/>
    </row>
    <row r="43" spans="1:7" x14ac:dyDescent="0.2">
      <c r="A43" s="3"/>
      <c r="B43" s="3"/>
      <c r="C43" s="3"/>
      <c r="D43" s="3"/>
      <c r="E43" s="3"/>
      <c r="F43" s="3"/>
      <c r="G43" s="4"/>
    </row>
    <row r="45" spans="1:7" x14ac:dyDescent="0.2">
      <c r="A45" s="2" t="s">
        <v>906</v>
      </c>
      <c r="B45" s="2" t="s">
        <v>907</v>
      </c>
      <c r="C45" s="2" t="s">
        <v>441</v>
      </c>
      <c r="D45" s="2" t="s">
        <v>908</v>
      </c>
    </row>
    <row r="46" spans="1:7" x14ac:dyDescent="0.2">
      <c r="A46" s="2" t="s">
        <v>900</v>
      </c>
      <c r="B46" s="2" t="s">
        <v>904</v>
      </c>
      <c r="C46" s="2" t="s">
        <v>441</v>
      </c>
      <c r="D46" s="2" t="s">
        <v>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63"/>
  <sheetViews>
    <sheetView tabSelected="1" workbookViewId="0">
      <pane ySplit="1" topLeftCell="A135" activePane="bottomLeft" state="frozen"/>
      <selection pane="bottomLeft" activeCell="U149" sqref="U149"/>
    </sheetView>
  </sheetViews>
  <sheetFormatPr baseColWidth="10" defaultColWidth="9" defaultRowHeight="14" x14ac:dyDescent="0.2"/>
  <cols>
    <col min="5" max="5" width="21.19921875" customWidth="1"/>
    <col min="21" max="21" width="16.796875" customWidth="1"/>
    <col min="22" max="22" width="45.3984375" customWidth="1"/>
    <col min="27" max="27" width="12" customWidth="1"/>
    <col min="29" max="29" width="30.19921875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10">
        <v>15</v>
      </c>
      <c r="S6" s="47">
        <v>0</v>
      </c>
      <c r="T6" s="10" t="s">
        <v>888</v>
      </c>
      <c r="U6" s="47" t="s">
        <v>529</v>
      </c>
      <c r="V6" s="59" t="s">
        <v>877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47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878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16">
        <v>56</v>
      </c>
      <c r="S44" s="16">
        <v>0</v>
      </c>
      <c r="T44" s="16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910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47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47" t="s">
        <v>35</v>
      </c>
      <c r="X50" s="47" t="s">
        <v>29</v>
      </c>
      <c r="Y50" s="47" t="s">
        <v>29</v>
      </c>
      <c r="Z50" s="47" t="s">
        <v>526</v>
      </c>
      <c r="AA50" s="47" t="s">
        <v>526</v>
      </c>
      <c r="AB50" s="47" t="s">
        <v>29</v>
      </c>
      <c r="AC50" s="40" t="s">
        <v>814</v>
      </c>
      <c r="AD50" s="47" t="s">
        <v>29</v>
      </c>
      <c r="AE50" s="54" t="s">
        <v>826</v>
      </c>
      <c r="AF50" s="54" t="s">
        <v>826</v>
      </c>
      <c r="AG50" s="47" t="s">
        <v>34</v>
      </c>
      <c r="AH50" s="47" t="s">
        <v>34</v>
      </c>
      <c r="AI50" s="47">
        <v>0</v>
      </c>
      <c r="AJ50" s="47">
        <v>1</v>
      </c>
      <c r="AK50" s="47">
        <v>0</v>
      </c>
      <c r="AL50" s="47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30.7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889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32.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879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47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10">
        <v>64</v>
      </c>
      <c r="S62" s="47">
        <v>0</v>
      </c>
      <c r="T62" s="10" t="s">
        <v>228</v>
      </c>
      <c r="U62" s="47" t="s">
        <v>529</v>
      </c>
      <c r="V62" s="65" t="s">
        <v>880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37" t="s">
        <v>813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57" t="s">
        <v>897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10">
        <v>55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10">
        <v>55</v>
      </c>
      <c r="S71" s="47">
        <v>0</v>
      </c>
      <c r="T71" s="10" t="s">
        <v>177</v>
      </c>
      <c r="U71" s="47" t="s">
        <v>529</v>
      </c>
      <c r="V71" s="58" t="s">
        <v>890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881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10">
        <v>9</v>
      </c>
      <c r="S75" s="47">
        <v>0</v>
      </c>
      <c r="T75" s="10" t="s">
        <v>100</v>
      </c>
      <c r="U75" s="47" t="s">
        <v>529</v>
      </c>
      <c r="V75" s="57" t="s">
        <v>882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10">
        <v>75</v>
      </c>
      <c r="S77" s="47">
        <v>0</v>
      </c>
      <c r="T77" s="10" t="s">
        <v>57</v>
      </c>
      <c r="U77" s="47" t="s">
        <v>529</v>
      </c>
      <c r="V77" s="57" t="s">
        <v>883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10">
        <v>224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10">
        <v>224</v>
      </c>
      <c r="S93" s="47">
        <v>0</v>
      </c>
      <c r="T93" s="10" t="s">
        <v>893</v>
      </c>
      <c r="U93" s="47" t="s">
        <v>529</v>
      </c>
      <c r="V93" s="57" t="s">
        <v>894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10">
        <v>46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10">
        <v>46</v>
      </c>
      <c r="S98" s="47">
        <v>0</v>
      </c>
      <c r="T98" s="10" t="s">
        <v>895</v>
      </c>
      <c r="U98" s="47" t="s">
        <v>529</v>
      </c>
      <c r="V98" s="57" t="s">
        <v>884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885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886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2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10">
        <v>13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10">
        <v>13</v>
      </c>
      <c r="S126" s="47">
        <v>0</v>
      </c>
      <c r="T126" s="10" t="s">
        <v>913</v>
      </c>
      <c r="U126" s="47" t="s">
        <v>529</v>
      </c>
      <c r="V126" s="18" t="s">
        <v>905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4" t="s">
        <v>902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47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10">
        <v>61</v>
      </c>
      <c r="S130" s="47">
        <v>0</v>
      </c>
      <c r="T130" s="10" t="s">
        <v>896</v>
      </c>
      <c r="U130" s="47" t="s">
        <v>529</v>
      </c>
      <c r="V130" s="18" t="s">
        <v>887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  <row r="136" spans="1:38" s="47" customFormat="1" ht="25" customHeight="1" x14ac:dyDescent="0.2">
      <c r="A136" s="50"/>
      <c r="B136" s="54">
        <v>900</v>
      </c>
      <c r="C136" s="54" t="s">
        <v>643</v>
      </c>
      <c r="D136" s="54">
        <v>2016</v>
      </c>
      <c r="E136" s="54" t="s">
        <v>644</v>
      </c>
      <c r="F136" s="54" t="s">
        <v>32</v>
      </c>
      <c r="G136" s="54" t="s">
        <v>645</v>
      </c>
      <c r="H136" s="54">
        <v>3021</v>
      </c>
      <c r="I136" s="54" t="s">
        <v>646</v>
      </c>
      <c r="J136" s="54" t="s">
        <v>647</v>
      </c>
      <c r="K136" s="31">
        <v>47.88</v>
      </c>
      <c r="L136" s="31">
        <v>6.2</v>
      </c>
      <c r="M136" s="54" t="s">
        <v>35</v>
      </c>
      <c r="N136" s="31">
        <v>24</v>
      </c>
      <c r="O136" s="31">
        <v>77</v>
      </c>
      <c r="P136" s="54" t="s">
        <v>35</v>
      </c>
      <c r="Q136" s="47">
        <v>5</v>
      </c>
      <c r="R136" s="47">
        <v>3021</v>
      </c>
      <c r="S136" s="47">
        <v>5</v>
      </c>
      <c r="T136" s="47" t="s">
        <v>648</v>
      </c>
      <c r="U136" s="47" t="s">
        <v>529</v>
      </c>
      <c r="V136" s="47" t="s">
        <v>649</v>
      </c>
      <c r="W136" s="47" t="s">
        <v>525</v>
      </c>
      <c r="X136" s="32" t="s">
        <v>650</v>
      </c>
      <c r="Y136" s="12" t="s">
        <v>651</v>
      </c>
      <c r="Z136" s="32" t="s">
        <v>526</v>
      </c>
      <c r="AA136" s="47" t="s">
        <v>529</v>
      </c>
      <c r="AB136" s="47" t="s">
        <v>652</v>
      </c>
      <c r="AD136" s="54" t="s">
        <v>822</v>
      </c>
      <c r="AE136" s="44" t="s">
        <v>826</v>
      </c>
      <c r="AF136" s="44" t="s">
        <v>829</v>
      </c>
      <c r="AG136" s="44">
        <v>26807642</v>
      </c>
      <c r="AH136" s="44" t="s">
        <v>830</v>
      </c>
      <c r="AI136" s="54">
        <v>1</v>
      </c>
      <c r="AJ136" s="54">
        <v>0</v>
      </c>
      <c r="AK136" s="54">
        <v>1</v>
      </c>
      <c r="AL136" s="54">
        <v>900</v>
      </c>
    </row>
    <row r="137" spans="1:38" s="47" customFormat="1" ht="25" customHeight="1" x14ac:dyDescent="0.2">
      <c r="A137" s="54"/>
      <c r="B137" s="54">
        <v>902</v>
      </c>
      <c r="C137" s="54" t="s">
        <v>653</v>
      </c>
      <c r="D137" s="54">
        <v>2016</v>
      </c>
      <c r="E137" s="54" t="s">
        <v>654</v>
      </c>
      <c r="F137" s="54" t="s">
        <v>32</v>
      </c>
      <c r="G137" s="54" t="s">
        <v>655</v>
      </c>
      <c r="H137" s="54">
        <v>1629</v>
      </c>
      <c r="I137" s="54" t="s">
        <v>646</v>
      </c>
      <c r="J137" s="54" t="s">
        <v>656</v>
      </c>
      <c r="K137" s="31">
        <v>46</v>
      </c>
      <c r="L137" s="31">
        <v>11.3</v>
      </c>
      <c r="M137" s="54" t="s">
        <v>35</v>
      </c>
      <c r="N137" s="54" t="s">
        <v>35</v>
      </c>
      <c r="O137" s="54" t="s">
        <v>35</v>
      </c>
      <c r="P137" s="54" t="s">
        <v>35</v>
      </c>
      <c r="Q137" s="47">
        <v>0</v>
      </c>
      <c r="R137" s="47">
        <v>435</v>
      </c>
      <c r="S137" s="47">
        <v>0</v>
      </c>
      <c r="T137" s="47" t="s">
        <v>657</v>
      </c>
      <c r="U137" s="47" t="s">
        <v>529</v>
      </c>
      <c r="V137" s="47" t="s">
        <v>658</v>
      </c>
      <c r="W137" s="47" t="s">
        <v>35</v>
      </c>
      <c r="X137" s="47" t="s">
        <v>29</v>
      </c>
      <c r="Y137" s="47" t="s">
        <v>29</v>
      </c>
      <c r="Z137" s="47" t="s">
        <v>526</v>
      </c>
      <c r="AA137" s="47" t="s">
        <v>526</v>
      </c>
      <c r="AB137" s="47" t="s">
        <v>29</v>
      </c>
      <c r="AD137" s="46" t="s">
        <v>29</v>
      </c>
      <c r="AE137" s="44" t="s">
        <v>826</v>
      </c>
      <c r="AF137" s="44" t="s">
        <v>831</v>
      </c>
      <c r="AG137" s="44">
        <v>26802908</v>
      </c>
      <c r="AH137" s="44" t="s">
        <v>832</v>
      </c>
      <c r="AI137" s="54">
        <v>1</v>
      </c>
      <c r="AJ137" s="54">
        <v>0</v>
      </c>
      <c r="AK137" s="54">
        <v>1</v>
      </c>
      <c r="AL137" s="54">
        <v>902</v>
      </c>
    </row>
    <row r="138" spans="1:38" s="47" customFormat="1" ht="25" customHeight="1" x14ac:dyDescent="0.2">
      <c r="A138" s="54"/>
      <c r="B138" s="54">
        <v>916</v>
      </c>
      <c r="C138" s="54" t="s">
        <v>659</v>
      </c>
      <c r="D138" s="54">
        <v>2015</v>
      </c>
      <c r="E138" s="54" t="s">
        <v>660</v>
      </c>
      <c r="F138" s="54" t="s">
        <v>32</v>
      </c>
      <c r="G138" s="54" t="s">
        <v>661</v>
      </c>
      <c r="H138" s="54">
        <v>13964</v>
      </c>
      <c r="I138" s="54" t="s">
        <v>662</v>
      </c>
      <c r="J138" s="54" t="s">
        <v>663</v>
      </c>
      <c r="K138" s="31">
        <v>40.9</v>
      </c>
      <c r="L138" s="31">
        <v>7</v>
      </c>
      <c r="M138" s="54" t="s">
        <v>35</v>
      </c>
      <c r="N138" s="31">
        <v>25</v>
      </c>
      <c r="O138" s="31">
        <v>64</v>
      </c>
      <c r="P138" s="54" t="s">
        <v>35</v>
      </c>
      <c r="Q138" s="47">
        <v>19</v>
      </c>
      <c r="R138" s="47">
        <v>13964</v>
      </c>
      <c r="S138" s="47">
        <v>19</v>
      </c>
      <c r="T138" s="47" t="s">
        <v>664</v>
      </c>
      <c r="U138" s="47" t="s">
        <v>911</v>
      </c>
      <c r="V138" s="42" t="s">
        <v>665</v>
      </c>
      <c r="W138" s="47" t="s">
        <v>35</v>
      </c>
      <c r="X138" s="47" t="s">
        <v>29</v>
      </c>
      <c r="Y138" s="47" t="s">
        <v>29</v>
      </c>
      <c r="Z138" s="47" t="s">
        <v>526</v>
      </c>
      <c r="AA138" s="47" t="s">
        <v>526</v>
      </c>
      <c r="AB138" s="47" t="s">
        <v>29</v>
      </c>
      <c r="AD138" s="46" t="s">
        <v>35</v>
      </c>
      <c r="AE138" s="44" t="s">
        <v>826</v>
      </c>
      <c r="AF138" s="44" t="s">
        <v>833</v>
      </c>
      <c r="AG138" s="44">
        <v>26699101</v>
      </c>
      <c r="AH138" s="44" t="s">
        <v>834</v>
      </c>
      <c r="AI138" s="54">
        <v>0</v>
      </c>
      <c r="AJ138" s="54">
        <v>0</v>
      </c>
      <c r="AK138" s="54">
        <v>1</v>
      </c>
      <c r="AL138" s="54">
        <v>916</v>
      </c>
    </row>
    <row r="139" spans="1:38" s="47" customFormat="1" ht="25" customHeight="1" x14ac:dyDescent="0.2">
      <c r="A139" s="54"/>
      <c r="B139" s="54">
        <v>932</v>
      </c>
      <c r="C139" s="54" t="s">
        <v>666</v>
      </c>
      <c r="D139" s="54">
        <v>2016</v>
      </c>
      <c r="E139" s="54" t="s">
        <v>667</v>
      </c>
      <c r="F139" s="36" t="s">
        <v>32</v>
      </c>
      <c r="G139" s="54" t="s">
        <v>655</v>
      </c>
      <c r="H139" s="47">
        <v>34728</v>
      </c>
      <c r="I139" s="54" t="s">
        <v>646</v>
      </c>
      <c r="J139" s="54" t="s">
        <v>663</v>
      </c>
      <c r="K139" s="54" t="s">
        <v>35</v>
      </c>
      <c r="L139" s="54" t="s">
        <v>35</v>
      </c>
      <c r="M139" s="54" t="s">
        <v>35</v>
      </c>
      <c r="N139" s="31">
        <v>18</v>
      </c>
      <c r="O139" s="54" t="s">
        <v>35</v>
      </c>
      <c r="P139" s="54" t="s">
        <v>35</v>
      </c>
      <c r="Q139" s="47">
        <v>81</v>
      </c>
      <c r="R139" s="47">
        <v>34728</v>
      </c>
      <c r="S139" s="47">
        <v>81</v>
      </c>
      <c r="T139" s="47" t="s">
        <v>668</v>
      </c>
      <c r="U139" s="47" t="s">
        <v>911</v>
      </c>
      <c r="V139" s="50" t="s">
        <v>669</v>
      </c>
      <c r="W139" s="47" t="s">
        <v>525</v>
      </c>
      <c r="X139" s="32" t="s">
        <v>670</v>
      </c>
      <c r="Y139" s="32" t="s">
        <v>671</v>
      </c>
      <c r="Z139" s="32" t="s">
        <v>529</v>
      </c>
      <c r="AA139" s="47" t="s">
        <v>529</v>
      </c>
      <c r="AB139" s="47" t="s">
        <v>672</v>
      </c>
      <c r="AD139" s="46" t="s">
        <v>35</v>
      </c>
      <c r="AE139" s="44" t="s">
        <v>826</v>
      </c>
      <c r="AF139" s="44" t="s">
        <v>835</v>
      </c>
      <c r="AG139" s="44">
        <v>26646120</v>
      </c>
      <c r="AH139" s="44" t="s">
        <v>836</v>
      </c>
      <c r="AI139" s="54">
        <v>0</v>
      </c>
      <c r="AJ139" s="54">
        <v>0</v>
      </c>
      <c r="AK139" s="54">
        <v>1</v>
      </c>
      <c r="AL139" s="54">
        <v>932</v>
      </c>
    </row>
    <row r="140" spans="1:38" s="47" customFormat="1" ht="25" customHeight="1" x14ac:dyDescent="0.2">
      <c r="A140" s="54"/>
      <c r="B140" s="54">
        <v>956</v>
      </c>
      <c r="C140" s="54" t="s">
        <v>673</v>
      </c>
      <c r="D140" s="54">
        <v>2015</v>
      </c>
      <c r="E140" s="54" t="s">
        <v>674</v>
      </c>
      <c r="F140" s="54" t="s">
        <v>32</v>
      </c>
      <c r="G140" s="54" t="s">
        <v>675</v>
      </c>
      <c r="H140" s="54">
        <v>10248</v>
      </c>
      <c r="I140" s="54" t="s">
        <v>662</v>
      </c>
      <c r="J140" s="54" t="s">
        <v>676</v>
      </c>
      <c r="K140" s="31">
        <v>48.2</v>
      </c>
      <c r="L140" s="31">
        <v>7.64</v>
      </c>
      <c r="M140" s="54" t="s">
        <v>35</v>
      </c>
      <c r="N140" s="54" t="s">
        <v>35</v>
      </c>
      <c r="O140" s="54" t="s">
        <v>35</v>
      </c>
      <c r="P140" s="54" t="s">
        <v>35</v>
      </c>
      <c r="Q140" s="47">
        <v>13</v>
      </c>
      <c r="R140" s="47">
        <v>10248</v>
      </c>
      <c r="S140" s="47">
        <v>13</v>
      </c>
      <c r="T140" s="47" t="s">
        <v>677</v>
      </c>
      <c r="U140" s="47" t="s">
        <v>911</v>
      </c>
      <c r="V140" s="50" t="s">
        <v>678</v>
      </c>
      <c r="W140" s="47" t="s">
        <v>35</v>
      </c>
      <c r="X140" s="47" t="s">
        <v>29</v>
      </c>
      <c r="Y140" s="47" t="s">
        <v>29</v>
      </c>
      <c r="Z140" s="47" t="s">
        <v>526</v>
      </c>
      <c r="AA140" s="47" t="s">
        <v>526</v>
      </c>
      <c r="AB140" s="47" t="s">
        <v>29</v>
      </c>
      <c r="AD140" s="46" t="s">
        <v>35</v>
      </c>
      <c r="AE140" s="44" t="s">
        <v>826</v>
      </c>
      <c r="AF140" s="44" t="s">
        <v>837</v>
      </c>
      <c r="AG140" s="44">
        <v>26508879</v>
      </c>
      <c r="AH140" s="44" t="s">
        <v>838</v>
      </c>
      <c r="AI140" s="54">
        <v>0</v>
      </c>
      <c r="AJ140" s="54">
        <v>0</v>
      </c>
      <c r="AK140" s="54">
        <v>1</v>
      </c>
      <c r="AL140" s="54">
        <v>956</v>
      </c>
    </row>
    <row r="141" spans="1:38" s="47" customFormat="1" ht="25" customHeight="1" x14ac:dyDescent="0.2">
      <c r="A141" s="54"/>
      <c r="B141" s="54">
        <v>973</v>
      </c>
      <c r="C141" s="54" t="s">
        <v>679</v>
      </c>
      <c r="D141" s="54">
        <v>2016</v>
      </c>
      <c r="E141" s="54" t="s">
        <v>680</v>
      </c>
      <c r="F141" s="54" t="s">
        <v>32</v>
      </c>
      <c r="G141" s="54" t="s">
        <v>681</v>
      </c>
      <c r="H141" s="54">
        <v>1004</v>
      </c>
      <c r="I141" s="54" t="s">
        <v>662</v>
      </c>
      <c r="J141" s="47" t="s">
        <v>676</v>
      </c>
      <c r="K141" s="31">
        <v>45.7</v>
      </c>
      <c r="L141" s="54" t="s">
        <v>35</v>
      </c>
      <c r="M141" s="54" t="s">
        <v>35</v>
      </c>
      <c r="N141" s="31">
        <v>19</v>
      </c>
      <c r="O141" s="31">
        <v>76</v>
      </c>
      <c r="P141" s="54" t="s">
        <v>35</v>
      </c>
      <c r="Q141" s="47">
        <v>0</v>
      </c>
      <c r="R141" s="47">
        <v>258</v>
      </c>
      <c r="S141" s="47">
        <v>0</v>
      </c>
      <c r="T141" s="47" t="s">
        <v>274</v>
      </c>
      <c r="U141" s="47" t="s">
        <v>529</v>
      </c>
      <c r="V141" s="47" t="s">
        <v>682</v>
      </c>
      <c r="W141" s="47" t="s">
        <v>35</v>
      </c>
      <c r="X141" s="47" t="s">
        <v>29</v>
      </c>
      <c r="Y141" s="47" t="s">
        <v>29</v>
      </c>
      <c r="Z141" s="47" t="s">
        <v>529</v>
      </c>
      <c r="AA141" s="47" t="s">
        <v>526</v>
      </c>
      <c r="AB141" s="47" t="s">
        <v>29</v>
      </c>
      <c r="AD141" s="46" t="s">
        <v>29</v>
      </c>
      <c r="AE141" s="44" t="s">
        <v>826</v>
      </c>
      <c r="AF141" s="44" t="s">
        <v>839</v>
      </c>
      <c r="AG141" s="44">
        <v>26332395</v>
      </c>
      <c r="AH141" s="44" t="s">
        <v>840</v>
      </c>
      <c r="AI141" s="54">
        <v>1</v>
      </c>
      <c r="AJ141" s="54">
        <v>0</v>
      </c>
      <c r="AK141" s="54">
        <v>1</v>
      </c>
      <c r="AL141" s="54">
        <v>973</v>
      </c>
    </row>
    <row r="142" spans="1:38" s="47" customFormat="1" ht="25" customHeight="1" x14ac:dyDescent="0.2">
      <c r="A142" s="54"/>
      <c r="B142" s="54">
        <v>1030</v>
      </c>
      <c r="C142" s="54" t="s">
        <v>683</v>
      </c>
      <c r="D142" s="54">
        <v>2015</v>
      </c>
      <c r="E142" s="54" t="s">
        <v>684</v>
      </c>
      <c r="F142" s="54" t="s">
        <v>32</v>
      </c>
      <c r="G142" s="54" t="s">
        <v>685</v>
      </c>
      <c r="H142" s="54">
        <v>2075</v>
      </c>
      <c r="I142" s="54" t="s">
        <v>686</v>
      </c>
      <c r="J142" s="54" t="s">
        <v>687</v>
      </c>
      <c r="K142" s="31">
        <v>38.299999999999997</v>
      </c>
      <c r="L142" s="31">
        <v>6.1</v>
      </c>
      <c r="M142" s="54" t="s">
        <v>35</v>
      </c>
      <c r="N142" s="31">
        <v>20</v>
      </c>
      <c r="O142" s="31">
        <v>72</v>
      </c>
      <c r="P142" s="54" t="s">
        <v>35</v>
      </c>
      <c r="Q142" s="47">
        <v>2</v>
      </c>
      <c r="R142" s="47">
        <v>2075</v>
      </c>
      <c r="S142" s="47">
        <v>2</v>
      </c>
      <c r="T142" s="47" t="s">
        <v>688</v>
      </c>
      <c r="U142" s="47" t="s">
        <v>529</v>
      </c>
      <c r="V142" s="47" t="s">
        <v>689</v>
      </c>
      <c r="W142" s="47" t="s">
        <v>535</v>
      </c>
      <c r="X142" s="47" t="s">
        <v>35</v>
      </c>
      <c r="Y142" s="47" t="s">
        <v>35</v>
      </c>
      <c r="Z142" s="47" t="s">
        <v>529</v>
      </c>
      <c r="AA142" s="47" t="s">
        <v>529</v>
      </c>
      <c r="AB142" s="32" t="s">
        <v>690</v>
      </c>
      <c r="AD142" s="46" t="s">
        <v>823</v>
      </c>
      <c r="AE142" s="44" t="s">
        <v>826</v>
      </c>
      <c r="AF142" s="44" t="s">
        <v>826</v>
      </c>
      <c r="AG142" s="44">
        <v>25765878</v>
      </c>
      <c r="AH142" s="44" t="s">
        <v>841</v>
      </c>
      <c r="AI142" s="54">
        <v>0</v>
      </c>
      <c r="AJ142" s="54">
        <v>0</v>
      </c>
      <c r="AK142" s="54">
        <v>1</v>
      </c>
      <c r="AL142" s="54">
        <v>1030</v>
      </c>
    </row>
    <row r="143" spans="1:38" s="47" customFormat="1" ht="25" customHeight="1" x14ac:dyDescent="0.2">
      <c r="A143" s="54"/>
      <c r="B143" s="54">
        <v>1206</v>
      </c>
      <c r="C143" s="54" t="s">
        <v>691</v>
      </c>
      <c r="D143" s="54">
        <v>2015</v>
      </c>
      <c r="E143" s="54" t="s">
        <v>692</v>
      </c>
      <c r="F143" s="54" t="s">
        <v>32</v>
      </c>
      <c r="G143" s="54" t="s">
        <v>693</v>
      </c>
      <c r="H143" s="54">
        <v>588</v>
      </c>
      <c r="I143" s="54" t="s">
        <v>686</v>
      </c>
      <c r="J143" s="54" t="s">
        <v>694</v>
      </c>
      <c r="K143" s="54" t="s">
        <v>35</v>
      </c>
      <c r="L143" s="54" t="s">
        <v>35</v>
      </c>
      <c r="M143" s="54" t="s">
        <v>35</v>
      </c>
      <c r="N143" s="54" t="s">
        <v>35</v>
      </c>
      <c r="O143" s="54" t="s">
        <v>35</v>
      </c>
      <c r="P143" s="54" t="s">
        <v>35</v>
      </c>
      <c r="Q143" s="47">
        <v>3</v>
      </c>
      <c r="R143" s="47">
        <v>588</v>
      </c>
      <c r="S143" s="47">
        <v>3</v>
      </c>
      <c r="T143" s="47" t="s">
        <v>695</v>
      </c>
      <c r="U143" s="47" t="s">
        <v>529</v>
      </c>
      <c r="V143" s="47" t="s">
        <v>696</v>
      </c>
      <c r="W143" s="47" t="s">
        <v>35</v>
      </c>
      <c r="X143" s="47" t="s">
        <v>29</v>
      </c>
      <c r="Y143" s="47" t="s">
        <v>29</v>
      </c>
      <c r="Z143" s="47" t="s">
        <v>526</v>
      </c>
      <c r="AA143" s="47" t="s">
        <v>526</v>
      </c>
      <c r="AB143" s="47" t="s">
        <v>29</v>
      </c>
      <c r="AD143" s="46" t="s">
        <v>824</v>
      </c>
      <c r="AE143" s="44" t="s">
        <v>826</v>
      </c>
      <c r="AF143" s="44" t="s">
        <v>826</v>
      </c>
      <c r="AG143" s="44">
        <v>25057886</v>
      </c>
      <c r="AH143" s="44" t="s">
        <v>842</v>
      </c>
      <c r="AI143" s="54">
        <v>0</v>
      </c>
      <c r="AJ143" s="54">
        <v>0</v>
      </c>
      <c r="AK143" s="54">
        <v>1</v>
      </c>
      <c r="AL143" s="54">
        <v>1206</v>
      </c>
    </row>
    <row r="144" spans="1:38" s="47" customFormat="1" ht="25" customHeight="1" x14ac:dyDescent="0.2">
      <c r="A144" s="54"/>
      <c r="B144" s="54">
        <v>1534</v>
      </c>
      <c r="C144" s="54" t="s">
        <v>697</v>
      </c>
      <c r="D144" s="54">
        <v>2015</v>
      </c>
      <c r="E144" s="54" t="s">
        <v>698</v>
      </c>
      <c r="F144" s="54" t="s">
        <v>32</v>
      </c>
      <c r="G144" s="54" t="s">
        <v>645</v>
      </c>
      <c r="H144" s="54">
        <v>4248</v>
      </c>
      <c r="I144" s="54" t="s">
        <v>686</v>
      </c>
      <c r="J144" s="54" t="s">
        <v>699</v>
      </c>
      <c r="K144" s="54" t="s">
        <v>35</v>
      </c>
      <c r="L144" s="54" t="s">
        <v>35</v>
      </c>
      <c r="M144" s="54" t="s">
        <v>35</v>
      </c>
      <c r="N144" s="54" t="s">
        <v>35</v>
      </c>
      <c r="O144" s="54" t="s">
        <v>35</v>
      </c>
      <c r="P144" s="54" t="s">
        <v>35</v>
      </c>
      <c r="Q144" s="47">
        <v>1</v>
      </c>
      <c r="R144" s="47">
        <v>4248</v>
      </c>
      <c r="S144" s="47">
        <v>1</v>
      </c>
      <c r="T144" s="47" t="s">
        <v>700</v>
      </c>
      <c r="U144" s="47" t="s">
        <v>529</v>
      </c>
      <c r="V144" s="47" t="s">
        <v>701</v>
      </c>
      <c r="W144" s="47" t="s">
        <v>578</v>
      </c>
      <c r="X144" s="32" t="s">
        <v>702</v>
      </c>
      <c r="Y144" s="32" t="s">
        <v>703</v>
      </c>
      <c r="Z144" s="32" t="s">
        <v>526</v>
      </c>
      <c r="AA144" s="47" t="s">
        <v>526</v>
      </c>
      <c r="AB144" s="47" t="s">
        <v>29</v>
      </c>
      <c r="AD144" s="46">
        <v>35</v>
      </c>
      <c r="AE144" s="44" t="s">
        <v>826</v>
      </c>
      <c r="AF144" s="44" t="s">
        <v>826</v>
      </c>
      <c r="AG144" s="44">
        <v>26117552</v>
      </c>
      <c r="AH144" s="44" t="s">
        <v>843</v>
      </c>
      <c r="AI144" s="54">
        <v>0</v>
      </c>
      <c r="AJ144" s="54">
        <v>0</v>
      </c>
      <c r="AK144" s="54">
        <v>1</v>
      </c>
      <c r="AL144" s="54">
        <v>1534</v>
      </c>
    </row>
    <row r="145" spans="1:38" s="47" customFormat="1" ht="25" customHeight="1" x14ac:dyDescent="0.2">
      <c r="A145" s="54"/>
      <c r="B145" s="54">
        <v>1540</v>
      </c>
      <c r="C145" s="54" t="s">
        <v>704</v>
      </c>
      <c r="D145" s="54">
        <v>2015</v>
      </c>
      <c r="E145" s="54" t="s">
        <v>705</v>
      </c>
      <c r="F145" s="54" t="s">
        <v>32</v>
      </c>
      <c r="G145" s="54" t="s">
        <v>706</v>
      </c>
      <c r="H145" s="54">
        <v>64</v>
      </c>
      <c r="I145" s="54" t="s">
        <v>646</v>
      </c>
      <c r="J145" s="54" t="s">
        <v>663</v>
      </c>
      <c r="K145" s="31">
        <v>48.5</v>
      </c>
      <c r="L145" s="31">
        <v>7.87</v>
      </c>
      <c r="M145" s="54" t="s">
        <v>35</v>
      </c>
      <c r="N145" s="31">
        <v>34</v>
      </c>
      <c r="O145" s="31">
        <v>73</v>
      </c>
      <c r="P145" s="54" t="s">
        <v>35</v>
      </c>
      <c r="Q145" s="47">
        <v>0</v>
      </c>
      <c r="R145" s="47">
        <v>64</v>
      </c>
      <c r="S145" s="47">
        <v>0</v>
      </c>
      <c r="T145" s="47" t="s">
        <v>228</v>
      </c>
      <c r="U145" s="47" t="s">
        <v>529</v>
      </c>
      <c r="V145" s="47" t="s">
        <v>707</v>
      </c>
      <c r="W145" s="47" t="s">
        <v>35</v>
      </c>
      <c r="X145" s="47" t="s">
        <v>29</v>
      </c>
      <c r="Y145" s="47" t="s">
        <v>29</v>
      </c>
      <c r="Z145" s="47" t="s">
        <v>529</v>
      </c>
      <c r="AA145" s="47" t="s">
        <v>526</v>
      </c>
      <c r="AB145" s="52" t="s">
        <v>29</v>
      </c>
      <c r="AD145" s="46" t="s">
        <v>29</v>
      </c>
      <c r="AE145" s="44" t="s">
        <v>826</v>
      </c>
      <c r="AF145" s="44" t="s">
        <v>844</v>
      </c>
      <c r="AG145" s="44">
        <v>26005318</v>
      </c>
      <c r="AH145" s="44" t="s">
        <v>845</v>
      </c>
      <c r="AI145" s="54">
        <v>1</v>
      </c>
      <c r="AJ145" s="54">
        <v>0</v>
      </c>
      <c r="AK145" s="54">
        <v>1</v>
      </c>
      <c r="AL145" s="54">
        <v>1540</v>
      </c>
    </row>
    <row r="146" spans="1:38" s="47" customFormat="1" ht="25" customHeight="1" x14ac:dyDescent="0.2">
      <c r="A146" s="54"/>
      <c r="B146" s="47">
        <v>841</v>
      </c>
      <c r="C146" s="54" t="s">
        <v>708</v>
      </c>
      <c r="D146" s="54">
        <v>2015</v>
      </c>
      <c r="E146" s="54" t="s">
        <v>709</v>
      </c>
      <c r="F146" s="54" t="s">
        <v>32</v>
      </c>
      <c r="G146" s="54" t="s">
        <v>710</v>
      </c>
      <c r="H146" s="47">
        <v>10731</v>
      </c>
      <c r="I146" s="54" t="s">
        <v>646</v>
      </c>
      <c r="J146" s="54" t="s">
        <v>711</v>
      </c>
      <c r="K146" s="54" t="s">
        <v>35</v>
      </c>
      <c r="L146" s="54" t="s">
        <v>35</v>
      </c>
      <c r="M146" s="54" t="s">
        <v>35</v>
      </c>
      <c r="N146" s="54" t="s">
        <v>35</v>
      </c>
      <c r="O146" s="54" t="s">
        <v>35</v>
      </c>
      <c r="P146" s="54" t="s">
        <v>35</v>
      </c>
      <c r="Q146" s="47">
        <v>2</v>
      </c>
      <c r="R146" s="47">
        <v>8720</v>
      </c>
      <c r="S146" s="47">
        <v>2</v>
      </c>
      <c r="T146" s="23" t="s">
        <v>712</v>
      </c>
      <c r="U146" s="47" t="s">
        <v>911</v>
      </c>
      <c r="V146" s="33" t="s">
        <v>713</v>
      </c>
      <c r="W146" s="47" t="s">
        <v>35</v>
      </c>
      <c r="X146" s="47" t="s">
        <v>29</v>
      </c>
      <c r="Y146" s="47" t="s">
        <v>29</v>
      </c>
      <c r="Z146" s="47" t="s">
        <v>526</v>
      </c>
      <c r="AA146" s="47" t="s">
        <v>526</v>
      </c>
      <c r="AB146" s="47" t="s">
        <v>29</v>
      </c>
      <c r="AD146" s="46" t="s">
        <v>825</v>
      </c>
      <c r="AE146" s="44" t="s">
        <v>826</v>
      </c>
      <c r="AF146" s="44" t="s">
        <v>826</v>
      </c>
      <c r="AG146" s="44">
        <v>25820974</v>
      </c>
      <c r="AH146" s="44" t="s">
        <v>846</v>
      </c>
      <c r="AI146" s="54">
        <v>0</v>
      </c>
      <c r="AJ146" s="54">
        <v>0</v>
      </c>
      <c r="AK146" s="54">
        <v>1</v>
      </c>
      <c r="AL146" s="54">
        <v>1545</v>
      </c>
    </row>
    <row r="147" spans="1:38" s="47" customFormat="1" ht="25" customHeight="1" x14ac:dyDescent="0.2">
      <c r="A147" s="54"/>
      <c r="B147" s="54">
        <v>1571</v>
      </c>
      <c r="C147" s="54" t="s">
        <v>714</v>
      </c>
      <c r="D147" s="54">
        <v>2015</v>
      </c>
      <c r="E147" s="54" t="s">
        <v>715</v>
      </c>
      <c r="F147" s="54" t="s">
        <v>32</v>
      </c>
      <c r="G147" s="54" t="s">
        <v>716</v>
      </c>
      <c r="H147" s="47">
        <v>808</v>
      </c>
      <c r="I147" s="54" t="s">
        <v>646</v>
      </c>
      <c r="J147" s="54" t="s">
        <v>717</v>
      </c>
      <c r="K147" s="54" t="s">
        <v>35</v>
      </c>
      <c r="L147" s="54" t="s">
        <v>35</v>
      </c>
      <c r="M147" s="31">
        <v>44.1</v>
      </c>
      <c r="N147" s="31">
        <v>23.4</v>
      </c>
      <c r="O147" s="31">
        <v>79.8</v>
      </c>
      <c r="P147" s="54" t="s">
        <v>35</v>
      </c>
      <c r="Q147" s="47">
        <v>1</v>
      </c>
      <c r="R147" s="47">
        <v>400</v>
      </c>
      <c r="S147" s="47">
        <v>1</v>
      </c>
      <c r="T147" s="47" t="s">
        <v>718</v>
      </c>
      <c r="U147" s="47" t="s">
        <v>529</v>
      </c>
      <c r="V147" s="16" t="s">
        <v>719</v>
      </c>
      <c r="W147" s="47" t="s">
        <v>525</v>
      </c>
      <c r="X147" s="47" t="s">
        <v>720</v>
      </c>
      <c r="Y147" s="47" t="s">
        <v>721</v>
      </c>
      <c r="Z147" s="47" t="s">
        <v>529</v>
      </c>
      <c r="AA147" s="47" t="s">
        <v>526</v>
      </c>
      <c r="AB147" s="47" t="s">
        <v>29</v>
      </c>
      <c r="AD147" s="46" t="s">
        <v>35</v>
      </c>
      <c r="AE147" s="44" t="s">
        <v>826</v>
      </c>
      <c r="AF147" s="44" t="s">
        <v>847</v>
      </c>
      <c r="AG147" s="44">
        <v>25242233</v>
      </c>
      <c r="AH147" s="44" t="s">
        <v>848</v>
      </c>
      <c r="AI147" s="54">
        <v>0</v>
      </c>
      <c r="AJ147" s="54">
        <v>0</v>
      </c>
      <c r="AK147" s="54">
        <v>1</v>
      </c>
      <c r="AL147" s="54">
        <v>1571</v>
      </c>
    </row>
    <row r="148" spans="1:38" s="47" customFormat="1" ht="25" customHeight="1" x14ac:dyDescent="0.2">
      <c r="B148" s="47">
        <v>1539</v>
      </c>
      <c r="C148" s="47" t="s">
        <v>722</v>
      </c>
      <c r="D148" s="47">
        <v>2015</v>
      </c>
      <c r="E148" s="47" t="s">
        <v>723</v>
      </c>
      <c r="F148" s="47" t="s">
        <v>32</v>
      </c>
      <c r="G148" s="47" t="s">
        <v>724</v>
      </c>
      <c r="H148" s="47">
        <v>4014</v>
      </c>
      <c r="I148" s="47" t="s">
        <v>725</v>
      </c>
      <c r="J148" s="47" t="s">
        <v>726</v>
      </c>
      <c r="K148" s="47">
        <v>46</v>
      </c>
      <c r="L148" s="47" t="s">
        <v>35</v>
      </c>
      <c r="M148" s="47">
        <v>40</v>
      </c>
      <c r="N148" s="47">
        <v>26</v>
      </c>
      <c r="O148" s="47">
        <v>83</v>
      </c>
      <c r="P148" s="47" t="s">
        <v>35</v>
      </c>
      <c r="Q148" s="47">
        <v>12</v>
      </c>
      <c r="R148" s="47">
        <v>4014</v>
      </c>
      <c r="S148" s="47">
        <v>12</v>
      </c>
      <c r="T148" s="47" t="s">
        <v>727</v>
      </c>
      <c r="U148" s="47" t="s">
        <v>911</v>
      </c>
      <c r="V148" s="42" t="s">
        <v>728</v>
      </c>
      <c r="W148" s="47" t="s">
        <v>35</v>
      </c>
      <c r="X148" s="47" t="s">
        <v>29</v>
      </c>
      <c r="Y148" s="47" t="s">
        <v>29</v>
      </c>
      <c r="Z148" s="47" t="s">
        <v>526</v>
      </c>
      <c r="AA148" s="47" t="s">
        <v>526</v>
      </c>
      <c r="AB148" s="47" t="s">
        <v>29</v>
      </c>
      <c r="AD148" s="47" t="s">
        <v>35</v>
      </c>
      <c r="AE148" s="52"/>
      <c r="AG148" s="47">
        <v>26070730</v>
      </c>
      <c r="AH148" s="47" t="s">
        <v>849</v>
      </c>
      <c r="AI148" s="47">
        <v>1</v>
      </c>
      <c r="AJ148" s="49">
        <v>0</v>
      </c>
      <c r="AK148" s="53">
        <v>1</v>
      </c>
      <c r="AL148" s="47" t="s">
        <v>850</v>
      </c>
    </row>
    <row r="149" spans="1:38" s="47" customFormat="1" ht="25" customHeight="1" x14ac:dyDescent="0.2">
      <c r="B149" s="47" t="s">
        <v>815</v>
      </c>
      <c r="C149" s="74" t="s">
        <v>816</v>
      </c>
      <c r="D149" s="47">
        <v>2015</v>
      </c>
      <c r="E149" s="74" t="s">
        <v>817</v>
      </c>
      <c r="F149" s="47" t="s">
        <v>32</v>
      </c>
      <c r="G149" s="47" t="s">
        <v>729</v>
      </c>
      <c r="H149" s="75">
        <v>4771</v>
      </c>
      <c r="I149" s="47" t="s">
        <v>646</v>
      </c>
      <c r="J149" s="47" t="s">
        <v>730</v>
      </c>
      <c r="K149" s="47">
        <v>58.1</v>
      </c>
      <c r="L149" s="47">
        <v>12.5</v>
      </c>
      <c r="M149" s="47" t="s">
        <v>35</v>
      </c>
      <c r="N149" s="47" t="s">
        <v>35</v>
      </c>
      <c r="O149" s="47" t="s">
        <v>35</v>
      </c>
      <c r="P149" s="47" t="s">
        <v>35</v>
      </c>
      <c r="Q149" s="47">
        <v>6</v>
      </c>
      <c r="R149" s="47">
        <v>4771</v>
      </c>
      <c r="S149" s="47">
        <v>6</v>
      </c>
      <c r="T149" s="47">
        <v>6.4771000000000001</v>
      </c>
      <c r="U149" s="47" t="s">
        <v>529</v>
      </c>
      <c r="V149" s="37" t="s">
        <v>764</v>
      </c>
      <c r="W149" s="47" t="s">
        <v>525</v>
      </c>
      <c r="X149" s="47" t="s">
        <v>35</v>
      </c>
      <c r="Y149" s="47" t="s">
        <v>732</v>
      </c>
      <c r="Z149" s="47" t="s">
        <v>526</v>
      </c>
      <c r="AA149" s="47" t="s">
        <v>529</v>
      </c>
      <c r="AB149" s="32" t="s">
        <v>733</v>
      </c>
      <c r="AC149" s="37" t="s">
        <v>813</v>
      </c>
      <c r="AD149" s="47">
        <v>58</v>
      </c>
      <c r="AG149" s="47">
        <v>27223683</v>
      </c>
      <c r="AH149" s="47" t="s">
        <v>851</v>
      </c>
      <c r="AI149" s="47">
        <v>1</v>
      </c>
      <c r="AJ149" s="48">
        <v>0</v>
      </c>
      <c r="AK149" s="47">
        <v>1</v>
      </c>
      <c r="AL149" s="47">
        <v>1799</v>
      </c>
    </row>
    <row r="150" spans="1:38" s="47" customFormat="1" ht="25" customHeight="1" x14ac:dyDescent="0.2">
      <c r="B150" s="47">
        <v>1804</v>
      </c>
      <c r="C150" s="47" t="s">
        <v>734</v>
      </c>
      <c r="D150" s="47">
        <v>2016</v>
      </c>
      <c r="E150" s="47" t="s">
        <v>735</v>
      </c>
      <c r="F150" s="47" t="s">
        <v>736</v>
      </c>
      <c r="G150" s="47" t="s">
        <v>737</v>
      </c>
      <c r="H150" s="47">
        <v>83</v>
      </c>
      <c r="I150" s="47" t="s">
        <v>686</v>
      </c>
      <c r="J150" s="47" t="s">
        <v>738</v>
      </c>
      <c r="K150" s="47">
        <v>41.1</v>
      </c>
      <c r="L150" s="47">
        <v>7.5</v>
      </c>
      <c r="M150" s="47" t="s">
        <v>35</v>
      </c>
      <c r="N150" s="47">
        <v>27</v>
      </c>
      <c r="O150" s="47">
        <v>65</v>
      </c>
      <c r="P150" s="47" t="s">
        <v>35</v>
      </c>
      <c r="Q150" s="47">
        <v>0</v>
      </c>
      <c r="R150" s="47">
        <v>83</v>
      </c>
      <c r="S150" s="47">
        <v>0</v>
      </c>
      <c r="T150" s="47" t="s">
        <v>739</v>
      </c>
      <c r="U150" s="47" t="s">
        <v>529</v>
      </c>
      <c r="V150" s="47" t="s">
        <v>740</v>
      </c>
      <c r="W150" s="47" t="s">
        <v>35</v>
      </c>
      <c r="X150" s="47" t="s">
        <v>29</v>
      </c>
      <c r="Y150" s="47" t="s">
        <v>29</v>
      </c>
      <c r="Z150" s="47" t="s">
        <v>526</v>
      </c>
      <c r="AA150" s="47" t="s">
        <v>526</v>
      </c>
      <c r="AB150" s="47" t="s">
        <v>29</v>
      </c>
      <c r="AD150" s="47" t="s">
        <v>29</v>
      </c>
      <c r="AG150" s="47">
        <v>27327965</v>
      </c>
      <c r="AH150" s="47" t="s">
        <v>852</v>
      </c>
      <c r="AI150" s="47">
        <v>1</v>
      </c>
      <c r="AJ150" s="48">
        <v>0</v>
      </c>
      <c r="AK150" s="47">
        <v>1</v>
      </c>
      <c r="AL150" s="47">
        <v>1804</v>
      </c>
    </row>
    <row r="151" spans="1:38" s="47" customFormat="1" ht="25" customHeight="1" x14ac:dyDescent="0.2">
      <c r="B151" s="47">
        <v>1807</v>
      </c>
      <c r="C151" s="47" t="s">
        <v>741</v>
      </c>
      <c r="D151" s="47">
        <v>2016</v>
      </c>
      <c r="E151" s="47" t="s">
        <v>742</v>
      </c>
      <c r="F151" s="47" t="s">
        <v>32</v>
      </c>
      <c r="G151" s="47" t="s">
        <v>743</v>
      </c>
      <c r="H151" s="47">
        <v>117</v>
      </c>
      <c r="I151" s="47" t="s">
        <v>744</v>
      </c>
      <c r="J151" s="47" t="s">
        <v>745</v>
      </c>
      <c r="K151" s="47" t="s">
        <v>35</v>
      </c>
      <c r="L151" s="47" t="s">
        <v>35</v>
      </c>
      <c r="M151" s="47">
        <v>48.1</v>
      </c>
      <c r="N151" s="47">
        <v>34</v>
      </c>
      <c r="O151" s="47">
        <v>69</v>
      </c>
      <c r="P151" s="47" t="s">
        <v>35</v>
      </c>
      <c r="Q151" s="47">
        <v>1</v>
      </c>
      <c r="R151" s="47">
        <v>88</v>
      </c>
      <c r="S151" s="47">
        <v>1</v>
      </c>
      <c r="T151" s="23" t="s">
        <v>746</v>
      </c>
      <c r="U151" s="47" t="s">
        <v>529</v>
      </c>
      <c r="V151" s="37" t="s">
        <v>764</v>
      </c>
      <c r="W151" s="47" t="s">
        <v>525</v>
      </c>
      <c r="X151" s="47" t="s">
        <v>35</v>
      </c>
      <c r="Y151" s="47" t="s">
        <v>747</v>
      </c>
      <c r="Z151" s="47" t="s">
        <v>526</v>
      </c>
      <c r="AA151" s="47" t="s">
        <v>526</v>
      </c>
      <c r="AB151" s="47" t="s">
        <v>29</v>
      </c>
      <c r="AC151" s="37" t="s">
        <v>813</v>
      </c>
      <c r="AD151" s="47" t="s">
        <v>35</v>
      </c>
      <c r="AG151" s="47">
        <v>27058770</v>
      </c>
      <c r="AH151" s="47" t="s">
        <v>853</v>
      </c>
      <c r="AI151" s="47">
        <v>1</v>
      </c>
      <c r="AJ151" s="48">
        <v>0</v>
      </c>
      <c r="AK151" s="47">
        <v>1</v>
      </c>
      <c r="AL151" s="47">
        <v>1807</v>
      </c>
    </row>
    <row r="152" spans="1:38" s="47" customFormat="1" ht="25" customHeight="1" x14ac:dyDescent="0.2">
      <c r="B152" s="47">
        <v>1812</v>
      </c>
      <c r="C152" s="47" t="s">
        <v>748</v>
      </c>
      <c r="D152" s="47">
        <v>2016</v>
      </c>
      <c r="E152" s="47" t="s">
        <v>749</v>
      </c>
      <c r="F152" s="47" t="s">
        <v>750</v>
      </c>
      <c r="G152" s="47" t="s">
        <v>751</v>
      </c>
      <c r="H152" s="47">
        <v>5</v>
      </c>
      <c r="I152" s="47" t="s">
        <v>686</v>
      </c>
      <c r="J152" s="47" t="s">
        <v>752</v>
      </c>
      <c r="K152" s="47">
        <v>34.6</v>
      </c>
      <c r="L152" s="47" t="s">
        <v>35</v>
      </c>
      <c r="M152" s="47" t="s">
        <v>35</v>
      </c>
      <c r="N152" s="47">
        <v>29</v>
      </c>
      <c r="O152" s="47">
        <v>40</v>
      </c>
      <c r="P152" s="47" t="s">
        <v>35</v>
      </c>
      <c r="Q152" s="47">
        <v>0</v>
      </c>
      <c r="R152" s="47">
        <v>5</v>
      </c>
      <c r="S152" s="47">
        <v>0</v>
      </c>
      <c r="T152" s="47" t="s">
        <v>410</v>
      </c>
      <c r="U152" s="47" t="s">
        <v>529</v>
      </c>
      <c r="V152" s="47" t="s">
        <v>753</v>
      </c>
      <c r="W152" s="47" t="s">
        <v>35</v>
      </c>
      <c r="X152" s="47" t="s">
        <v>29</v>
      </c>
      <c r="Y152" s="47" t="s">
        <v>29</v>
      </c>
      <c r="Z152" s="47" t="s">
        <v>526</v>
      </c>
      <c r="AA152" s="47" t="s">
        <v>526</v>
      </c>
      <c r="AB152" s="47" t="s">
        <v>29</v>
      </c>
      <c r="AD152" s="47" t="s">
        <v>29</v>
      </c>
      <c r="AG152" s="47">
        <v>27533508</v>
      </c>
      <c r="AH152" s="47" t="s">
        <v>854</v>
      </c>
      <c r="AI152" s="47">
        <v>1</v>
      </c>
      <c r="AJ152" s="49">
        <v>0</v>
      </c>
      <c r="AK152" s="47">
        <v>1</v>
      </c>
      <c r="AL152" s="47">
        <v>1812</v>
      </c>
    </row>
    <row r="153" spans="1:38" s="47" customFormat="1" ht="25" customHeight="1" x14ac:dyDescent="0.2">
      <c r="B153" s="47">
        <v>1827</v>
      </c>
      <c r="C153" s="47" t="s">
        <v>754</v>
      </c>
      <c r="D153" s="47">
        <v>2016</v>
      </c>
      <c r="E153" s="47" t="s">
        <v>755</v>
      </c>
      <c r="F153" s="47" t="s">
        <v>32</v>
      </c>
      <c r="G153" s="47" t="s">
        <v>756</v>
      </c>
      <c r="H153" s="47">
        <v>947</v>
      </c>
      <c r="I153" s="47" t="s">
        <v>646</v>
      </c>
      <c r="J153" s="47" t="s">
        <v>757</v>
      </c>
      <c r="K153" s="47">
        <v>47.1</v>
      </c>
      <c r="L153" s="47" t="s">
        <v>35</v>
      </c>
      <c r="M153" s="47" t="s">
        <v>35</v>
      </c>
      <c r="N153" s="47" t="s">
        <v>35</v>
      </c>
      <c r="O153" s="47" t="s">
        <v>35</v>
      </c>
      <c r="P153" s="47" t="s">
        <v>35</v>
      </c>
      <c r="Q153" s="47">
        <v>2</v>
      </c>
      <c r="R153" s="47">
        <v>947</v>
      </c>
      <c r="S153" s="47">
        <v>2</v>
      </c>
      <c r="T153" s="47" t="s">
        <v>758</v>
      </c>
      <c r="U153" s="47" t="s">
        <v>529</v>
      </c>
      <c r="V153" s="37" t="s">
        <v>764</v>
      </c>
      <c r="W153" s="47" t="s">
        <v>578</v>
      </c>
      <c r="X153" s="47" t="s">
        <v>759</v>
      </c>
      <c r="Y153" s="47">
        <v>0</v>
      </c>
      <c r="Z153" s="47" t="s">
        <v>526</v>
      </c>
      <c r="AA153" s="47" t="s">
        <v>526</v>
      </c>
      <c r="AB153" s="47" t="s">
        <v>29</v>
      </c>
      <c r="AC153" s="37" t="s">
        <v>813</v>
      </c>
      <c r="AD153" s="47" t="s">
        <v>35</v>
      </c>
      <c r="AE153" s="52" t="s">
        <v>855</v>
      </c>
      <c r="AF153" s="47" t="s">
        <v>856</v>
      </c>
      <c r="AG153" s="47">
        <v>27464864</v>
      </c>
      <c r="AH153" s="47" t="s">
        <v>857</v>
      </c>
      <c r="AI153" s="47">
        <v>1</v>
      </c>
      <c r="AJ153" s="49">
        <v>0</v>
      </c>
      <c r="AK153" s="47">
        <v>1</v>
      </c>
      <c r="AL153" s="47">
        <v>1827</v>
      </c>
    </row>
    <row r="154" spans="1:38" s="47" customFormat="1" ht="25" customHeight="1" x14ac:dyDescent="0.2">
      <c r="B154" s="47">
        <v>1867</v>
      </c>
      <c r="C154" s="47" t="s">
        <v>760</v>
      </c>
      <c r="D154" s="47">
        <v>2016</v>
      </c>
      <c r="E154" s="47" t="s">
        <v>761</v>
      </c>
      <c r="F154" s="47" t="s">
        <v>39</v>
      </c>
      <c r="G154" s="47" t="s">
        <v>762</v>
      </c>
      <c r="H154" s="47">
        <v>20</v>
      </c>
      <c r="I154" s="47" t="s">
        <v>686</v>
      </c>
      <c r="J154" s="47" t="s">
        <v>763</v>
      </c>
      <c r="K154" s="47" t="s">
        <v>35</v>
      </c>
      <c r="L154" s="47" t="s">
        <v>35</v>
      </c>
      <c r="M154" s="47">
        <v>37</v>
      </c>
      <c r="N154" s="47">
        <v>26</v>
      </c>
      <c r="O154" s="47">
        <v>47</v>
      </c>
      <c r="P154" s="47" t="s">
        <v>35</v>
      </c>
      <c r="Q154" s="47">
        <v>0</v>
      </c>
      <c r="R154" s="47">
        <v>20</v>
      </c>
      <c r="S154" s="47">
        <v>0</v>
      </c>
      <c r="T154" s="47" t="s">
        <v>50</v>
      </c>
      <c r="U154" s="47" t="s">
        <v>529</v>
      </c>
      <c r="V154" s="47" t="s">
        <v>764</v>
      </c>
      <c r="W154" s="47" t="s">
        <v>35</v>
      </c>
      <c r="X154" s="47" t="s">
        <v>29</v>
      </c>
      <c r="Y154" s="47" t="s">
        <v>29</v>
      </c>
      <c r="Z154" s="47" t="s">
        <v>526</v>
      </c>
      <c r="AA154" s="47" t="s">
        <v>526</v>
      </c>
      <c r="AB154" s="47" t="s">
        <v>29</v>
      </c>
      <c r="AD154" s="47" t="s">
        <v>29</v>
      </c>
      <c r="AG154" s="47">
        <v>26867701</v>
      </c>
      <c r="AH154" s="47" t="s">
        <v>858</v>
      </c>
      <c r="AI154" s="47">
        <v>1</v>
      </c>
      <c r="AJ154" s="48">
        <v>0</v>
      </c>
      <c r="AK154" s="47">
        <v>1</v>
      </c>
      <c r="AL154" s="47">
        <v>1867</v>
      </c>
    </row>
    <row r="155" spans="1:38" s="47" customFormat="1" ht="25" customHeight="1" x14ac:dyDescent="0.2">
      <c r="B155" s="47">
        <v>1880</v>
      </c>
      <c r="C155" s="47" t="s">
        <v>765</v>
      </c>
      <c r="D155" s="47">
        <v>2016</v>
      </c>
      <c r="E155" s="47" t="s">
        <v>766</v>
      </c>
      <c r="F155" s="47" t="s">
        <v>32</v>
      </c>
      <c r="G155" s="47" t="s">
        <v>767</v>
      </c>
      <c r="H155" s="47">
        <v>358</v>
      </c>
      <c r="I155" s="47" t="s">
        <v>646</v>
      </c>
      <c r="J155" s="47" t="s">
        <v>768</v>
      </c>
      <c r="K155" s="47">
        <v>44.5</v>
      </c>
      <c r="L155" s="47" t="s">
        <v>35</v>
      </c>
      <c r="M155" s="47" t="s">
        <v>35</v>
      </c>
      <c r="N155" s="47" t="s">
        <v>35</v>
      </c>
      <c r="O155" s="47" t="s">
        <v>35</v>
      </c>
      <c r="P155" s="47" t="s">
        <v>35</v>
      </c>
      <c r="Q155" s="47">
        <v>0</v>
      </c>
      <c r="R155" s="47">
        <v>171</v>
      </c>
      <c r="S155" s="47">
        <v>0</v>
      </c>
      <c r="T155" s="47" t="s">
        <v>769</v>
      </c>
      <c r="U155" s="47" t="s">
        <v>529</v>
      </c>
      <c r="V155" s="47" t="s">
        <v>770</v>
      </c>
      <c r="W155" s="47" t="s">
        <v>525</v>
      </c>
      <c r="X155" s="47" t="s">
        <v>771</v>
      </c>
      <c r="Y155" s="47" t="s">
        <v>772</v>
      </c>
      <c r="Z155" s="47" t="s">
        <v>526</v>
      </c>
      <c r="AA155" s="47" t="s">
        <v>526</v>
      </c>
      <c r="AB155" s="47" t="s">
        <v>29</v>
      </c>
      <c r="AD155" s="47" t="s">
        <v>29</v>
      </c>
      <c r="AE155" s="52" t="s">
        <v>855</v>
      </c>
      <c r="AF155" s="47" t="s">
        <v>856</v>
      </c>
      <c r="AG155" s="47">
        <v>26943477</v>
      </c>
      <c r="AH155" s="47" t="s">
        <v>859</v>
      </c>
      <c r="AI155" s="47">
        <v>1</v>
      </c>
      <c r="AJ155" s="49">
        <v>0</v>
      </c>
      <c r="AK155" s="47">
        <v>1</v>
      </c>
      <c r="AL155" s="47">
        <v>1880</v>
      </c>
    </row>
    <row r="156" spans="1:38" s="47" customFormat="1" ht="25" customHeight="1" x14ac:dyDescent="0.2">
      <c r="B156" s="47">
        <v>1917</v>
      </c>
      <c r="C156" s="47" t="s">
        <v>773</v>
      </c>
      <c r="D156" s="47">
        <v>2016</v>
      </c>
      <c r="E156" s="47" t="s">
        <v>774</v>
      </c>
      <c r="F156" s="47" t="s">
        <v>32</v>
      </c>
      <c r="G156" s="47" t="s">
        <v>775</v>
      </c>
      <c r="H156" s="47">
        <v>2356</v>
      </c>
      <c r="I156" s="47" t="s">
        <v>686</v>
      </c>
      <c r="J156" s="47" t="s">
        <v>35</v>
      </c>
      <c r="K156" s="47">
        <v>39</v>
      </c>
      <c r="L156" s="47">
        <v>6</v>
      </c>
      <c r="M156" s="47" t="s">
        <v>35</v>
      </c>
      <c r="N156" s="47" t="s">
        <v>35</v>
      </c>
      <c r="O156" s="47" t="s">
        <v>35</v>
      </c>
      <c r="P156" s="47" t="s">
        <v>35</v>
      </c>
      <c r="Q156" s="47">
        <v>1</v>
      </c>
      <c r="R156" s="47">
        <v>2356</v>
      </c>
      <c r="S156" s="47">
        <v>1</v>
      </c>
      <c r="T156" s="23" t="s">
        <v>776</v>
      </c>
      <c r="U156" s="47" t="s">
        <v>529</v>
      </c>
      <c r="V156" s="47" t="s">
        <v>764</v>
      </c>
      <c r="W156" s="47" t="s">
        <v>35</v>
      </c>
      <c r="X156" s="47" t="s">
        <v>29</v>
      </c>
      <c r="Y156" s="47" t="s">
        <v>29</v>
      </c>
      <c r="Z156" s="47" t="s">
        <v>526</v>
      </c>
      <c r="AA156" s="47" t="s">
        <v>526</v>
      </c>
      <c r="AB156" s="47" t="s">
        <v>29</v>
      </c>
      <c r="AD156" s="47">
        <v>39</v>
      </c>
      <c r="AE156" s="52" t="s">
        <v>860</v>
      </c>
      <c r="AG156" s="47">
        <v>26450408</v>
      </c>
      <c r="AH156" s="47" t="s">
        <v>861</v>
      </c>
      <c r="AI156" s="47">
        <v>1</v>
      </c>
      <c r="AJ156" s="49">
        <v>0</v>
      </c>
      <c r="AK156" s="47">
        <v>1</v>
      </c>
      <c r="AL156" s="47">
        <v>1917</v>
      </c>
    </row>
    <row r="157" spans="1:38" s="47" customFormat="1" ht="25" customHeight="1" x14ac:dyDescent="0.2">
      <c r="B157" s="47">
        <v>1947</v>
      </c>
      <c r="C157" s="47" t="s">
        <v>777</v>
      </c>
      <c r="D157" s="47">
        <v>2016</v>
      </c>
      <c r="E157" s="47" t="s">
        <v>778</v>
      </c>
      <c r="F157" s="47" t="s">
        <v>32</v>
      </c>
      <c r="G157" s="47" t="s">
        <v>743</v>
      </c>
      <c r="H157" s="47">
        <v>820</v>
      </c>
      <c r="I157" s="47" t="s">
        <v>646</v>
      </c>
      <c r="J157" s="47" t="s">
        <v>752</v>
      </c>
      <c r="K157" s="47" t="s">
        <v>35</v>
      </c>
      <c r="L157" s="47" t="s">
        <v>35</v>
      </c>
      <c r="M157" s="47" t="s">
        <v>35</v>
      </c>
      <c r="N157" s="47">
        <v>26</v>
      </c>
      <c r="O157" s="47">
        <v>59</v>
      </c>
      <c r="P157" s="47" t="s">
        <v>35</v>
      </c>
      <c r="Q157" s="47">
        <v>1</v>
      </c>
      <c r="R157" s="47">
        <v>820</v>
      </c>
      <c r="S157" s="47">
        <v>1</v>
      </c>
      <c r="T157" s="47" t="s">
        <v>779</v>
      </c>
      <c r="U157" s="47" t="s">
        <v>529</v>
      </c>
      <c r="V157" s="47" t="s">
        <v>764</v>
      </c>
      <c r="W157" s="47" t="s">
        <v>35</v>
      </c>
      <c r="X157" s="47" t="s">
        <v>29</v>
      </c>
      <c r="Y157" s="47" t="s">
        <v>29</v>
      </c>
      <c r="Z157" s="47" t="s">
        <v>526</v>
      </c>
      <c r="AA157" s="47" t="s">
        <v>526</v>
      </c>
      <c r="AB157" s="47" t="s">
        <v>29</v>
      </c>
      <c r="AD157" s="47" t="s">
        <v>35</v>
      </c>
      <c r="AE157" s="44"/>
      <c r="AG157" s="47">
        <v>27134477</v>
      </c>
      <c r="AH157" s="47" t="s">
        <v>862</v>
      </c>
      <c r="AI157" s="47">
        <v>1</v>
      </c>
      <c r="AJ157" s="48">
        <v>0</v>
      </c>
      <c r="AK157" s="47">
        <v>1</v>
      </c>
      <c r="AL157" s="47">
        <v>1947</v>
      </c>
    </row>
    <row r="158" spans="1:38" s="47" customFormat="1" ht="25" customHeight="1" x14ac:dyDescent="0.2">
      <c r="B158" s="47">
        <v>1958</v>
      </c>
      <c r="C158" s="47" t="s">
        <v>780</v>
      </c>
      <c r="D158" s="47">
        <v>2016</v>
      </c>
      <c r="E158" s="47" t="s">
        <v>781</v>
      </c>
      <c r="F158" s="47" t="s">
        <v>32</v>
      </c>
      <c r="G158" s="47" t="s">
        <v>782</v>
      </c>
      <c r="H158" s="47">
        <v>3986</v>
      </c>
      <c r="I158" s="47" t="s">
        <v>783</v>
      </c>
      <c r="J158" s="47" t="s">
        <v>784</v>
      </c>
      <c r="K158" s="47">
        <v>47.9</v>
      </c>
      <c r="L158" s="47" t="s">
        <v>35</v>
      </c>
      <c r="M158" s="47" t="s">
        <v>35</v>
      </c>
      <c r="N158" s="47" t="s">
        <v>35</v>
      </c>
      <c r="O158" s="47" t="s">
        <v>35</v>
      </c>
      <c r="P158" s="47" t="s">
        <v>35</v>
      </c>
      <c r="Q158" s="47">
        <v>17</v>
      </c>
      <c r="R158" s="47">
        <v>3986</v>
      </c>
      <c r="S158" s="47">
        <v>17</v>
      </c>
      <c r="T158" s="47" t="s">
        <v>785</v>
      </c>
      <c r="U158" s="47" t="s">
        <v>529</v>
      </c>
      <c r="V158" s="47" t="s">
        <v>764</v>
      </c>
      <c r="W158" s="47" t="s">
        <v>525</v>
      </c>
      <c r="X158" s="47" t="s">
        <v>786</v>
      </c>
      <c r="Y158" s="47" t="s">
        <v>787</v>
      </c>
      <c r="Z158" s="47" t="s">
        <v>526</v>
      </c>
      <c r="AA158" s="47" t="s">
        <v>526</v>
      </c>
      <c r="AB158" s="47" t="s">
        <v>29</v>
      </c>
      <c r="AD158" s="47" t="s">
        <v>35</v>
      </c>
      <c r="AE158" s="52" t="s">
        <v>855</v>
      </c>
      <c r="AF158" s="47" t="s">
        <v>856</v>
      </c>
      <c r="AG158" s="47">
        <v>26828206</v>
      </c>
      <c r="AH158" s="47" t="s">
        <v>863</v>
      </c>
      <c r="AI158" s="47">
        <v>1</v>
      </c>
      <c r="AJ158" s="49">
        <v>0</v>
      </c>
      <c r="AK158" s="47">
        <v>1</v>
      </c>
      <c r="AL158" s="47" t="s">
        <v>864</v>
      </c>
    </row>
    <row r="159" spans="1:38" s="47" customFormat="1" ht="25" customHeight="1" x14ac:dyDescent="0.2">
      <c r="B159" s="47">
        <v>2024</v>
      </c>
      <c r="C159" s="47" t="s">
        <v>788</v>
      </c>
      <c r="D159" s="47">
        <v>2016</v>
      </c>
      <c r="E159" s="47" t="s">
        <v>789</v>
      </c>
      <c r="F159" s="47" t="s">
        <v>32</v>
      </c>
      <c r="G159" s="47" t="s">
        <v>767</v>
      </c>
      <c r="H159" s="47">
        <v>984</v>
      </c>
      <c r="I159" s="47" t="s">
        <v>646</v>
      </c>
      <c r="J159" s="47" t="s">
        <v>790</v>
      </c>
      <c r="K159" s="47">
        <v>53.8</v>
      </c>
      <c r="L159" s="47" t="s">
        <v>35</v>
      </c>
      <c r="M159" s="47">
        <v>52.9</v>
      </c>
      <c r="N159" s="47" t="s">
        <v>35</v>
      </c>
      <c r="O159" s="47" t="s">
        <v>35</v>
      </c>
      <c r="P159" s="47" t="s">
        <v>35</v>
      </c>
      <c r="Q159" s="47">
        <v>5</v>
      </c>
      <c r="R159" s="47">
        <v>984</v>
      </c>
      <c r="S159" s="47">
        <v>5</v>
      </c>
      <c r="T159" s="47" t="s">
        <v>791</v>
      </c>
      <c r="U159" s="47" t="s">
        <v>529</v>
      </c>
      <c r="V159" s="37" t="s">
        <v>764</v>
      </c>
      <c r="W159" s="47" t="s">
        <v>35</v>
      </c>
      <c r="X159" s="47" t="s">
        <v>29</v>
      </c>
      <c r="Y159" s="47" t="s">
        <v>29</v>
      </c>
      <c r="Z159" s="47" t="s">
        <v>526</v>
      </c>
      <c r="AA159" s="47" t="s">
        <v>526</v>
      </c>
      <c r="AB159" s="47" t="s">
        <v>29</v>
      </c>
      <c r="AC159" s="37" t="s">
        <v>813</v>
      </c>
      <c r="AD159" s="47" t="s">
        <v>35</v>
      </c>
      <c r="AG159" s="47">
        <v>27105972</v>
      </c>
      <c r="AH159" s="47" t="s">
        <v>865</v>
      </c>
      <c r="AI159" s="47">
        <v>1</v>
      </c>
      <c r="AJ159" s="48">
        <v>0</v>
      </c>
      <c r="AK159" s="47">
        <v>1</v>
      </c>
      <c r="AL159" s="47">
        <v>2024</v>
      </c>
    </row>
    <row r="160" spans="1:38" s="47" customFormat="1" ht="25" customHeight="1" x14ac:dyDescent="0.2">
      <c r="B160" s="47">
        <v>979</v>
      </c>
      <c r="C160" s="47" t="s">
        <v>792</v>
      </c>
      <c r="D160" s="47">
        <v>2015</v>
      </c>
      <c r="E160" s="47" t="s">
        <v>793</v>
      </c>
      <c r="F160" s="47" t="s">
        <v>49</v>
      </c>
      <c r="G160" s="47" t="s">
        <v>794</v>
      </c>
      <c r="H160" s="47">
        <v>100</v>
      </c>
      <c r="I160" s="47" t="s">
        <v>686</v>
      </c>
      <c r="J160" s="47" t="s">
        <v>795</v>
      </c>
      <c r="K160" s="47">
        <v>39.299999999999997</v>
      </c>
      <c r="L160" s="47">
        <v>5.7</v>
      </c>
      <c r="M160" s="47">
        <v>40</v>
      </c>
      <c r="N160" s="47">
        <v>25</v>
      </c>
      <c r="O160" s="47">
        <v>52</v>
      </c>
      <c r="P160" s="47" t="s">
        <v>35</v>
      </c>
      <c r="Q160" s="47">
        <v>0</v>
      </c>
      <c r="R160" s="47">
        <v>100</v>
      </c>
      <c r="S160" s="47">
        <v>0</v>
      </c>
      <c r="T160" s="47" t="s">
        <v>796</v>
      </c>
      <c r="U160" s="47" t="s">
        <v>529</v>
      </c>
      <c r="V160" s="37" t="s">
        <v>764</v>
      </c>
      <c r="W160" s="47" t="s">
        <v>525</v>
      </c>
      <c r="X160" s="47" t="s">
        <v>797</v>
      </c>
      <c r="Y160" s="47" t="s">
        <v>798</v>
      </c>
      <c r="Z160" s="47" t="s">
        <v>526</v>
      </c>
      <c r="AA160" s="47" t="s">
        <v>526</v>
      </c>
      <c r="AB160" s="47" t="s">
        <v>29</v>
      </c>
      <c r="AC160" s="37" t="s">
        <v>813</v>
      </c>
      <c r="AD160" s="47" t="s">
        <v>29</v>
      </c>
      <c r="AG160" s="47">
        <v>26263079</v>
      </c>
      <c r="AH160" s="47" t="s">
        <v>866</v>
      </c>
      <c r="AI160" s="47">
        <v>1</v>
      </c>
      <c r="AJ160" s="51">
        <v>0</v>
      </c>
      <c r="AK160" s="47">
        <v>1</v>
      </c>
      <c r="AL160" s="47">
        <v>979</v>
      </c>
    </row>
    <row r="161" spans="2:39" s="47" customFormat="1" ht="25" customHeight="1" x14ac:dyDescent="0.2">
      <c r="B161" s="47">
        <v>2114</v>
      </c>
      <c r="C161" s="34" t="s">
        <v>799</v>
      </c>
      <c r="D161" s="34">
        <v>2016</v>
      </c>
      <c r="E161" s="47" t="s">
        <v>800</v>
      </c>
      <c r="F161" s="47" t="s">
        <v>32</v>
      </c>
      <c r="G161" s="47" t="s">
        <v>801</v>
      </c>
      <c r="H161" s="47">
        <v>4000</v>
      </c>
      <c r="I161" s="47" t="s">
        <v>802</v>
      </c>
      <c r="J161" s="47" t="s">
        <v>803</v>
      </c>
      <c r="K161" s="47">
        <v>47.2</v>
      </c>
      <c r="L161" s="47" t="s">
        <v>35</v>
      </c>
      <c r="M161" s="47" t="s">
        <v>35</v>
      </c>
      <c r="N161" s="47" t="s">
        <v>35</v>
      </c>
      <c r="O161" s="47" t="s">
        <v>35</v>
      </c>
      <c r="P161" s="47" t="s">
        <v>35</v>
      </c>
      <c r="Q161" s="47">
        <v>91</v>
      </c>
      <c r="R161" s="47">
        <v>4000</v>
      </c>
      <c r="S161" s="47">
        <v>91</v>
      </c>
      <c r="T161" s="47" t="s">
        <v>804</v>
      </c>
      <c r="U161" s="47" t="s">
        <v>529</v>
      </c>
      <c r="V161" s="37" t="s">
        <v>812</v>
      </c>
      <c r="W161" s="47" t="s">
        <v>525</v>
      </c>
      <c r="X161" s="47" t="s">
        <v>805</v>
      </c>
      <c r="Y161" s="47" t="s">
        <v>806</v>
      </c>
      <c r="Z161" s="47" t="s">
        <v>526</v>
      </c>
      <c r="AA161" s="47" t="s">
        <v>526</v>
      </c>
      <c r="AB161" s="47" t="s">
        <v>29</v>
      </c>
      <c r="AC161" s="37" t="s">
        <v>813</v>
      </c>
      <c r="AD161" s="47" t="s">
        <v>35</v>
      </c>
      <c r="AE161" s="52" t="s">
        <v>867</v>
      </c>
      <c r="AG161" s="55">
        <v>27817933</v>
      </c>
      <c r="AH161" s="47" t="s">
        <v>868</v>
      </c>
      <c r="AI161" s="47">
        <v>0</v>
      </c>
      <c r="AJ161" s="47">
        <v>0</v>
      </c>
      <c r="AL161" s="47">
        <v>2114</v>
      </c>
    </row>
    <row r="162" spans="2:39" s="47" customFormat="1" ht="25" customHeight="1" x14ac:dyDescent="0.2">
      <c r="B162" s="47">
        <v>1998</v>
      </c>
      <c r="C162" s="47" t="s">
        <v>807</v>
      </c>
      <c r="D162" s="47">
        <v>2016</v>
      </c>
      <c r="E162" s="47" t="s">
        <v>808</v>
      </c>
      <c r="F162" s="47" t="s">
        <v>32</v>
      </c>
      <c r="G162" s="47" t="s">
        <v>809</v>
      </c>
      <c r="H162" s="47">
        <v>334</v>
      </c>
      <c r="I162" s="47" t="s">
        <v>646</v>
      </c>
      <c r="J162" s="47" t="s">
        <v>810</v>
      </c>
      <c r="K162" s="47" t="s">
        <v>35</v>
      </c>
      <c r="L162" s="47" t="s">
        <v>35</v>
      </c>
      <c r="M162" s="47" t="s">
        <v>35</v>
      </c>
      <c r="N162" s="47" t="s">
        <v>35</v>
      </c>
      <c r="O162" s="47" t="s">
        <v>35</v>
      </c>
      <c r="P162" s="47" t="s">
        <v>35</v>
      </c>
      <c r="Q162" s="47">
        <v>0</v>
      </c>
      <c r="R162" s="47">
        <v>334</v>
      </c>
      <c r="S162" s="47">
        <v>0</v>
      </c>
      <c r="T162" s="47" t="s">
        <v>811</v>
      </c>
      <c r="U162" s="47" t="s">
        <v>529</v>
      </c>
      <c r="V162" s="47" t="s">
        <v>764</v>
      </c>
      <c r="W162" s="47" t="s">
        <v>35</v>
      </c>
      <c r="X162" s="47" t="s">
        <v>29</v>
      </c>
      <c r="Y162" s="47" t="s">
        <v>29</v>
      </c>
      <c r="Z162" s="47" t="s">
        <v>526</v>
      </c>
      <c r="AA162" s="47" t="s">
        <v>526</v>
      </c>
      <c r="AB162" s="47" t="s">
        <v>29</v>
      </c>
      <c r="AD162" s="47" t="s">
        <v>35</v>
      </c>
      <c r="AE162" s="52" t="s">
        <v>869</v>
      </c>
      <c r="AG162" s="55">
        <v>27629127</v>
      </c>
      <c r="AH162" s="47" t="s">
        <v>870</v>
      </c>
      <c r="AI162" s="47">
        <v>0</v>
      </c>
      <c r="AJ162" s="47">
        <v>0</v>
      </c>
      <c r="AL162" s="47">
        <v>1998</v>
      </c>
      <c r="AM162" s="45"/>
    </row>
    <row r="163" spans="2:39" s="44" customFormat="1" x14ac:dyDescent="0.2">
      <c r="U163" s="45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98" activePane="bottomLeft" state="frozen"/>
      <selection pane="bottomLeft" activeCell="M113" sqref="M113"/>
    </sheetView>
  </sheetViews>
  <sheetFormatPr baseColWidth="10" defaultColWidth="9" defaultRowHeight="14" x14ac:dyDescent="0.2"/>
  <cols>
    <col min="6" max="6" width="18.3984375" customWidth="1"/>
    <col min="21" max="21" width="15.796875" customWidth="1"/>
    <col min="22" max="22" width="24.19921875" customWidth="1"/>
    <col min="29" max="29" width="22.3984375" customWidth="1"/>
  </cols>
  <sheetData>
    <row r="1" spans="1:38" s="47" customFormat="1" ht="39.75" customHeight="1" x14ac:dyDescent="0.2">
      <c r="A1" s="43" t="s">
        <v>0</v>
      </c>
      <c r="B1" s="25" t="s">
        <v>1</v>
      </c>
      <c r="C1" s="43" t="s">
        <v>2</v>
      </c>
      <c r="D1" s="43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10</v>
      </c>
      <c r="L1" s="43" t="s">
        <v>11</v>
      </c>
      <c r="M1" s="43" t="s">
        <v>12</v>
      </c>
      <c r="N1" s="43" t="s">
        <v>13</v>
      </c>
      <c r="O1" s="43" t="s">
        <v>14</v>
      </c>
      <c r="P1" s="43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62" t="s">
        <v>906</v>
      </c>
      <c r="V1" s="69" t="s">
        <v>582</v>
      </c>
      <c r="W1" s="9" t="s">
        <v>524</v>
      </c>
      <c r="X1" s="6" t="s">
        <v>527</v>
      </c>
      <c r="Y1" s="6" t="s">
        <v>528</v>
      </c>
      <c r="Z1" s="9" t="s">
        <v>577</v>
      </c>
      <c r="AA1" s="63" t="s">
        <v>899</v>
      </c>
      <c r="AB1" s="9" t="s">
        <v>575</v>
      </c>
      <c r="AC1" s="47" t="s">
        <v>871</v>
      </c>
      <c r="AD1" s="43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50">
        <v>20</v>
      </c>
      <c r="S6" s="50">
        <v>0</v>
      </c>
      <c r="T6" s="50" t="s">
        <v>50</v>
      </c>
      <c r="U6" s="47" t="s">
        <v>911</v>
      </c>
      <c r="V6" s="18" t="s">
        <v>579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50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597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47">
        <v>56</v>
      </c>
      <c r="S44" s="47">
        <v>0</v>
      </c>
      <c r="T44" s="47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872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61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61" t="s">
        <v>35</v>
      </c>
      <c r="X50" s="61" t="s">
        <v>29</v>
      </c>
      <c r="Y50" s="61" t="s">
        <v>29</v>
      </c>
      <c r="Z50" s="61" t="s">
        <v>526</v>
      </c>
      <c r="AA50" s="61" t="s">
        <v>526</v>
      </c>
      <c r="AB50" s="61" t="s">
        <v>29</v>
      </c>
      <c r="AC50" s="40" t="s">
        <v>814</v>
      </c>
      <c r="AD50" s="61" t="s">
        <v>29</v>
      </c>
      <c r="AE50" s="61" t="s">
        <v>826</v>
      </c>
      <c r="AF50" s="61" t="s">
        <v>826</v>
      </c>
      <c r="AG50" s="61" t="s">
        <v>34</v>
      </c>
      <c r="AH50" s="61" t="s">
        <v>34</v>
      </c>
      <c r="AI50" s="61">
        <v>0</v>
      </c>
      <c r="AJ50" s="61">
        <v>1</v>
      </c>
      <c r="AK50" s="61">
        <v>0</v>
      </c>
      <c r="AL50" s="61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2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891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892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50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50">
        <v>66</v>
      </c>
      <c r="S62" s="50">
        <v>0</v>
      </c>
      <c r="T62" s="50" t="s">
        <v>221</v>
      </c>
      <c r="U62" s="47" t="s">
        <v>529</v>
      </c>
      <c r="V62" s="66" t="s">
        <v>915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67" t="s">
        <v>903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73" t="s">
        <v>912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47">
        <v>90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50">
        <v>90</v>
      </c>
      <c r="S71" s="50">
        <v>0</v>
      </c>
      <c r="T71" s="50" t="s">
        <v>247</v>
      </c>
      <c r="U71" s="47" t="s">
        <v>529</v>
      </c>
      <c r="V71" s="38" t="s">
        <v>642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609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50">
        <v>36</v>
      </c>
      <c r="S75" s="50">
        <v>0</v>
      </c>
      <c r="T75" s="50" t="s">
        <v>260</v>
      </c>
      <c r="U75" s="47" t="s">
        <v>529</v>
      </c>
      <c r="V75" s="38" t="s">
        <v>610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50">
        <v>78</v>
      </c>
      <c r="S77" s="50">
        <v>0</v>
      </c>
      <c r="T77" s="50" t="s">
        <v>266</v>
      </c>
      <c r="U77" s="47" t="s">
        <v>529</v>
      </c>
      <c r="V77" s="15" t="s">
        <v>611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50">
        <v>221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50">
        <v>221</v>
      </c>
      <c r="S93" s="50">
        <v>0</v>
      </c>
      <c r="T93" s="50" t="s">
        <v>311</v>
      </c>
      <c r="U93" s="47" t="s">
        <v>529</v>
      </c>
      <c r="V93" s="42" t="s">
        <v>616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50">
        <v>22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50">
        <v>22</v>
      </c>
      <c r="S98" s="50">
        <v>0</v>
      </c>
      <c r="T98" s="50" t="s">
        <v>161</v>
      </c>
      <c r="U98" s="47" t="s">
        <v>529</v>
      </c>
      <c r="V98" s="15" t="s">
        <v>622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626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615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42.7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50">
        <v>6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50">
        <v>6</v>
      </c>
      <c r="S126" s="50">
        <v>0</v>
      </c>
      <c r="T126" s="50" t="s">
        <v>405</v>
      </c>
      <c r="U126" s="47" t="s">
        <v>529</v>
      </c>
      <c r="V126" s="15" t="s">
        <v>914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0" t="s">
        <v>612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50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50">
        <v>64</v>
      </c>
      <c r="S130" s="50">
        <v>0</v>
      </c>
      <c r="T130" s="50" t="s">
        <v>228</v>
      </c>
      <c r="U130" s="47" t="s">
        <v>529</v>
      </c>
      <c r="V130" s="18" t="s">
        <v>636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35"/>
  <sheetViews>
    <sheetView workbookViewId="0">
      <pane ySplit="1" topLeftCell="A43" activePane="bottomLeft" state="frozen"/>
      <selection pane="bottomLeft" activeCell="B1" sqref="B1:B1048576"/>
    </sheetView>
  </sheetViews>
  <sheetFormatPr baseColWidth="10" defaultColWidth="9" defaultRowHeight="14" x14ac:dyDescent="0.2"/>
  <cols>
    <col min="6" max="6" width="17.796875" customWidth="1"/>
    <col min="21" max="21" width="16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47">
        <v>1</v>
      </c>
      <c r="B2" s="26">
        <v>5248</v>
      </c>
      <c r="C2" s="47" t="s">
        <v>30</v>
      </c>
      <c r="D2" s="47">
        <v>2001</v>
      </c>
      <c r="E2" s="47" t="s">
        <v>31</v>
      </c>
      <c r="F2" s="47" t="s">
        <v>32</v>
      </c>
      <c r="G2" s="47" t="s">
        <v>33</v>
      </c>
      <c r="H2" s="47">
        <v>177</v>
      </c>
      <c r="I2" s="47" t="s">
        <v>34</v>
      </c>
      <c r="J2" s="47" t="s">
        <v>34</v>
      </c>
      <c r="K2" s="47" t="s">
        <v>35</v>
      </c>
      <c r="L2" s="54" t="s">
        <v>35</v>
      </c>
      <c r="M2" s="47" t="s">
        <v>35</v>
      </c>
      <c r="N2" s="7">
        <v>19</v>
      </c>
      <c r="O2" s="7">
        <v>89</v>
      </c>
      <c r="P2" s="47" t="s">
        <v>35</v>
      </c>
      <c r="Q2" s="47">
        <v>0</v>
      </c>
      <c r="R2" s="47">
        <v>177</v>
      </c>
      <c r="S2" s="47">
        <v>0</v>
      </c>
      <c r="T2" s="47" t="s">
        <v>36</v>
      </c>
      <c r="U2" s="47" t="s">
        <v>529</v>
      </c>
      <c r="V2" s="47" t="s">
        <v>576</v>
      </c>
      <c r="W2" s="47" t="s">
        <v>35</v>
      </c>
      <c r="X2" s="47" t="s">
        <v>35</v>
      </c>
      <c r="Y2" s="47" t="s">
        <v>35</v>
      </c>
      <c r="Z2" s="47" t="s">
        <v>526</v>
      </c>
      <c r="AA2" s="47" t="s">
        <v>526</v>
      </c>
      <c r="AB2" s="47" t="s">
        <v>29</v>
      </c>
      <c r="AD2" s="47" t="s">
        <v>29</v>
      </c>
      <c r="AE2" s="54" t="s">
        <v>826</v>
      </c>
      <c r="AF2" s="54" t="s">
        <v>826</v>
      </c>
      <c r="AG2" s="47" t="s">
        <v>34</v>
      </c>
      <c r="AH2" s="47" t="s">
        <v>34</v>
      </c>
      <c r="AI2" s="47">
        <v>0</v>
      </c>
      <c r="AJ2" s="47">
        <v>1</v>
      </c>
      <c r="AK2" s="47">
        <v>0</v>
      </c>
      <c r="AL2" s="47" t="s">
        <v>827</v>
      </c>
    </row>
    <row r="3" spans="1:38" s="47" customFormat="1" ht="25" customHeight="1" x14ac:dyDescent="0.2">
      <c r="A3" s="47">
        <v>2</v>
      </c>
      <c r="B3" s="26">
        <v>1611</v>
      </c>
      <c r="C3" s="47" t="s">
        <v>37</v>
      </c>
      <c r="D3" s="47">
        <v>2002</v>
      </c>
      <c r="E3" s="47" t="s">
        <v>38</v>
      </c>
      <c r="F3" s="47" t="s">
        <v>39</v>
      </c>
      <c r="G3" s="47" t="s">
        <v>33</v>
      </c>
      <c r="H3" s="47">
        <v>10</v>
      </c>
      <c r="I3" s="47" t="s">
        <v>34</v>
      </c>
      <c r="J3" s="47" t="s">
        <v>34</v>
      </c>
      <c r="K3" s="47" t="s">
        <v>35</v>
      </c>
      <c r="L3" s="54" t="s">
        <v>35</v>
      </c>
      <c r="M3" s="47" t="s">
        <v>35</v>
      </c>
      <c r="N3" s="7">
        <v>29</v>
      </c>
      <c r="O3" s="7">
        <v>65</v>
      </c>
      <c r="P3" s="47" t="s">
        <v>35</v>
      </c>
      <c r="Q3" s="47">
        <v>0</v>
      </c>
      <c r="R3" s="47">
        <v>10</v>
      </c>
      <c r="S3" s="47">
        <v>0</v>
      </c>
      <c r="T3" s="47" t="s">
        <v>40</v>
      </c>
      <c r="U3" s="47" t="s">
        <v>529</v>
      </c>
      <c r="V3" s="47" t="s">
        <v>576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7" t="s">
        <v>29</v>
      </c>
      <c r="AE3" s="54" t="s">
        <v>826</v>
      </c>
      <c r="AF3" s="54" t="s">
        <v>826</v>
      </c>
      <c r="AG3" s="47" t="s">
        <v>34</v>
      </c>
      <c r="AH3" s="47" t="s">
        <v>34</v>
      </c>
      <c r="AI3" s="47">
        <v>0</v>
      </c>
      <c r="AJ3" s="47">
        <v>1</v>
      </c>
      <c r="AK3" s="47">
        <v>0</v>
      </c>
      <c r="AL3" s="47" t="s">
        <v>827</v>
      </c>
    </row>
    <row r="4" spans="1:38" s="47" customFormat="1" ht="25" customHeight="1" x14ac:dyDescent="0.2">
      <c r="A4" s="47">
        <v>3</v>
      </c>
      <c r="B4" s="26">
        <v>6789</v>
      </c>
      <c r="C4" s="47" t="s">
        <v>41</v>
      </c>
      <c r="D4" s="47">
        <v>1995</v>
      </c>
      <c r="E4" s="47" t="s">
        <v>42</v>
      </c>
      <c r="F4" s="47" t="str">
        <f>IF(H4="NULL", "NULL","Retrospective")</f>
        <v>Retrospective</v>
      </c>
      <c r="G4" s="47" t="s">
        <v>33</v>
      </c>
      <c r="H4" s="47">
        <v>41</v>
      </c>
      <c r="I4" s="47" t="s">
        <v>34</v>
      </c>
      <c r="J4" s="47" t="s">
        <v>34</v>
      </c>
      <c r="K4" s="7">
        <v>41</v>
      </c>
      <c r="L4" s="54" t="s">
        <v>35</v>
      </c>
      <c r="M4" s="47" t="s">
        <v>35</v>
      </c>
      <c r="N4" s="7">
        <v>24</v>
      </c>
      <c r="O4" s="7">
        <v>81</v>
      </c>
      <c r="P4" s="47" t="s">
        <v>35</v>
      </c>
      <c r="Q4" s="47">
        <v>0</v>
      </c>
      <c r="R4" s="47">
        <v>41</v>
      </c>
      <c r="S4" s="47">
        <v>0</v>
      </c>
      <c r="T4" s="47" t="s">
        <v>43</v>
      </c>
      <c r="U4" s="47" t="s">
        <v>529</v>
      </c>
      <c r="V4" s="47" t="s">
        <v>576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7" t="s">
        <v>29</v>
      </c>
      <c r="AE4" s="54" t="s">
        <v>826</v>
      </c>
      <c r="AF4" s="54" t="s">
        <v>826</v>
      </c>
      <c r="AG4" s="47" t="s">
        <v>34</v>
      </c>
      <c r="AH4" s="47" t="s">
        <v>34</v>
      </c>
      <c r="AI4" s="47">
        <v>0</v>
      </c>
      <c r="AJ4" s="47">
        <v>1</v>
      </c>
      <c r="AK4" s="47">
        <v>0</v>
      </c>
      <c r="AL4" s="47" t="s">
        <v>827</v>
      </c>
    </row>
    <row r="5" spans="1:38" s="47" customFormat="1" ht="38.25" customHeight="1" x14ac:dyDescent="0.2">
      <c r="A5" s="47">
        <v>4</v>
      </c>
      <c r="B5" s="26">
        <v>4073</v>
      </c>
      <c r="C5" s="47" t="s">
        <v>44</v>
      </c>
      <c r="D5" s="47">
        <v>2004</v>
      </c>
      <c r="E5" s="47" t="s">
        <v>45</v>
      </c>
      <c r="F5" s="47" t="str">
        <f>IF(H5="NULL", "NULL","Retrospective")</f>
        <v>Retrospective</v>
      </c>
      <c r="G5" s="47" t="s">
        <v>33</v>
      </c>
      <c r="H5" s="47">
        <v>309</v>
      </c>
      <c r="I5" s="47" t="s">
        <v>34</v>
      </c>
      <c r="J5" s="47" t="s">
        <v>34</v>
      </c>
      <c r="K5" s="7">
        <v>44.5</v>
      </c>
      <c r="L5" s="54" t="s">
        <v>35</v>
      </c>
      <c r="M5" s="47" t="s">
        <v>35</v>
      </c>
      <c r="N5" s="7">
        <v>29</v>
      </c>
      <c r="O5" s="7">
        <v>73</v>
      </c>
      <c r="P5" s="47" t="s">
        <v>35</v>
      </c>
      <c r="Q5" s="47">
        <v>0</v>
      </c>
      <c r="R5" s="47">
        <v>309</v>
      </c>
      <c r="S5" s="47">
        <v>0</v>
      </c>
      <c r="T5" s="47" t="s">
        <v>46</v>
      </c>
      <c r="U5" s="47" t="s">
        <v>529</v>
      </c>
      <c r="V5" s="47" t="s">
        <v>576</v>
      </c>
      <c r="W5" s="47" t="s">
        <v>35</v>
      </c>
      <c r="X5" s="47" t="s">
        <v>29</v>
      </c>
      <c r="Y5" s="47" t="s">
        <v>29</v>
      </c>
      <c r="Z5" s="47" t="s">
        <v>526</v>
      </c>
      <c r="AA5" s="47" t="s">
        <v>526</v>
      </c>
      <c r="AB5" s="47" t="s">
        <v>29</v>
      </c>
      <c r="AC5" s="27"/>
      <c r="AD5" s="47" t="s">
        <v>29</v>
      </c>
      <c r="AE5" s="54" t="s">
        <v>826</v>
      </c>
      <c r="AF5" s="54" t="s">
        <v>826</v>
      </c>
      <c r="AG5" s="47" t="s">
        <v>34</v>
      </c>
      <c r="AH5" s="47" t="s">
        <v>34</v>
      </c>
      <c r="AI5" s="47">
        <v>0</v>
      </c>
      <c r="AJ5" s="47">
        <v>1</v>
      </c>
      <c r="AK5" s="47">
        <v>0</v>
      </c>
      <c r="AL5" s="47" t="s">
        <v>827</v>
      </c>
    </row>
    <row r="6" spans="1:38" s="47" customFormat="1" ht="25" customHeight="1" x14ac:dyDescent="0.2">
      <c r="A6" s="47">
        <v>5</v>
      </c>
      <c r="B6" s="26">
        <v>7107</v>
      </c>
      <c r="C6" s="47" t="s">
        <v>47</v>
      </c>
      <c r="D6" s="47">
        <v>1993</v>
      </c>
      <c r="E6" s="47" t="s">
        <v>48</v>
      </c>
      <c r="F6" s="47" t="s">
        <v>49</v>
      </c>
      <c r="G6" s="47" t="s">
        <v>33</v>
      </c>
      <c r="H6" s="47">
        <v>20</v>
      </c>
      <c r="I6" s="47" t="s">
        <v>34</v>
      </c>
      <c r="J6" s="47" t="s">
        <v>34</v>
      </c>
      <c r="K6" s="7">
        <v>33.700000000000003</v>
      </c>
      <c r="L6" s="47" t="s">
        <v>35</v>
      </c>
      <c r="M6" s="47" t="s">
        <v>35</v>
      </c>
      <c r="N6" s="47" t="s">
        <v>35</v>
      </c>
      <c r="O6" s="47" t="s">
        <v>35</v>
      </c>
      <c r="P6" s="47">
        <v>36.299999999999997</v>
      </c>
      <c r="Q6" s="47">
        <v>0</v>
      </c>
      <c r="R6" s="10">
        <v>15</v>
      </c>
      <c r="S6" s="47">
        <v>0</v>
      </c>
      <c r="T6" s="10" t="s">
        <v>888</v>
      </c>
      <c r="U6" s="47" t="s">
        <v>529</v>
      </c>
      <c r="V6" s="59" t="s">
        <v>877</v>
      </c>
      <c r="W6" s="47" t="s">
        <v>578</v>
      </c>
      <c r="X6" s="47">
        <v>20</v>
      </c>
      <c r="Y6" s="47">
        <v>0</v>
      </c>
      <c r="Z6" s="47" t="s">
        <v>526</v>
      </c>
      <c r="AA6" s="47" t="s">
        <v>526</v>
      </c>
      <c r="AB6" s="47" t="s">
        <v>29</v>
      </c>
      <c r="AD6" s="47" t="s">
        <v>29</v>
      </c>
      <c r="AE6" s="54" t="s">
        <v>826</v>
      </c>
      <c r="AF6" s="54" t="s">
        <v>826</v>
      </c>
      <c r="AG6" s="47" t="s">
        <v>34</v>
      </c>
      <c r="AH6" s="47" t="s">
        <v>34</v>
      </c>
      <c r="AI6" s="47">
        <v>0</v>
      </c>
      <c r="AJ6" s="47">
        <v>1</v>
      </c>
      <c r="AK6" s="47">
        <v>0</v>
      </c>
      <c r="AL6" s="47" t="s">
        <v>827</v>
      </c>
    </row>
    <row r="7" spans="1:38" s="47" customFormat="1" ht="25" customHeight="1" x14ac:dyDescent="0.2">
      <c r="A7" s="47">
        <v>6</v>
      </c>
      <c r="B7" s="26">
        <v>4215</v>
      </c>
      <c r="C7" s="47" t="s">
        <v>51</v>
      </c>
      <c r="D7" s="47">
        <v>2004</v>
      </c>
      <c r="E7" s="47" t="s">
        <v>52</v>
      </c>
      <c r="F7" s="47" t="s">
        <v>39</v>
      </c>
      <c r="G7" s="47" t="s">
        <v>33</v>
      </c>
      <c r="H7" s="47">
        <v>91</v>
      </c>
      <c r="I7" s="47" t="s">
        <v>34</v>
      </c>
      <c r="J7" s="47" t="s">
        <v>34</v>
      </c>
      <c r="K7" s="47" t="s">
        <v>35</v>
      </c>
      <c r="L7" s="47" t="s">
        <v>35</v>
      </c>
      <c r="M7" s="47" t="s">
        <v>35</v>
      </c>
      <c r="N7" s="47" t="s">
        <v>35</v>
      </c>
      <c r="O7" s="47" t="s">
        <v>35</v>
      </c>
      <c r="P7" s="47" t="s">
        <v>35</v>
      </c>
      <c r="Q7" s="47">
        <v>0</v>
      </c>
      <c r="R7" s="47">
        <v>91</v>
      </c>
      <c r="S7" s="47">
        <v>0</v>
      </c>
      <c r="T7" s="47" t="s">
        <v>53</v>
      </c>
      <c r="U7" s="47" t="s">
        <v>529</v>
      </c>
      <c r="V7" s="47" t="s">
        <v>576</v>
      </c>
      <c r="W7" s="47" t="s">
        <v>531</v>
      </c>
      <c r="X7" s="47" t="s">
        <v>35</v>
      </c>
      <c r="Y7" s="47" t="s">
        <v>35</v>
      </c>
      <c r="Z7" s="47" t="s">
        <v>526</v>
      </c>
      <c r="AA7" s="47" t="s">
        <v>526</v>
      </c>
      <c r="AB7" s="47" t="s">
        <v>29</v>
      </c>
      <c r="AC7" s="50" t="s">
        <v>580</v>
      </c>
      <c r="AD7" s="47" t="s">
        <v>29</v>
      </c>
      <c r="AE7" s="54" t="s">
        <v>826</v>
      </c>
      <c r="AF7" s="54" t="s">
        <v>826</v>
      </c>
      <c r="AG7" s="47" t="s">
        <v>34</v>
      </c>
      <c r="AH7" s="47" t="s">
        <v>34</v>
      </c>
      <c r="AI7" s="47">
        <v>0</v>
      </c>
      <c r="AJ7" s="47">
        <v>1</v>
      </c>
      <c r="AK7" s="47">
        <v>0</v>
      </c>
      <c r="AL7" s="47" t="s">
        <v>827</v>
      </c>
    </row>
    <row r="8" spans="1:38" s="47" customFormat="1" ht="47.25" customHeight="1" x14ac:dyDescent="0.2">
      <c r="A8" s="47">
        <v>7</v>
      </c>
      <c r="B8" s="26">
        <v>1647</v>
      </c>
      <c r="C8" s="47" t="s">
        <v>54</v>
      </c>
      <c r="D8" s="47">
        <v>2001</v>
      </c>
      <c r="E8" s="47" t="s">
        <v>55</v>
      </c>
      <c r="F8" s="47" t="s">
        <v>39</v>
      </c>
      <c r="G8" s="47" t="s">
        <v>33</v>
      </c>
      <c r="H8" s="47">
        <v>75</v>
      </c>
      <c r="I8" s="47" t="s">
        <v>34</v>
      </c>
      <c r="J8" s="47" t="s">
        <v>34</v>
      </c>
      <c r="K8" s="47" t="s">
        <v>35</v>
      </c>
      <c r="L8" s="47" t="s">
        <v>35</v>
      </c>
      <c r="M8" s="47" t="s">
        <v>35</v>
      </c>
      <c r="N8" s="7">
        <v>21</v>
      </c>
      <c r="O8" s="7">
        <v>56</v>
      </c>
      <c r="P8" s="47" t="s">
        <v>56</v>
      </c>
      <c r="Q8" s="47">
        <v>0</v>
      </c>
      <c r="R8" s="47">
        <v>75</v>
      </c>
      <c r="S8" s="47">
        <v>0</v>
      </c>
      <c r="T8" s="47" t="s">
        <v>57</v>
      </c>
      <c r="U8" s="47" t="s">
        <v>529</v>
      </c>
      <c r="V8" s="47" t="s">
        <v>576</v>
      </c>
      <c r="W8" s="47" t="s">
        <v>531</v>
      </c>
      <c r="X8" s="14">
        <v>0.69333333333333336</v>
      </c>
      <c r="Y8" s="14">
        <v>0.30666666666666664</v>
      </c>
      <c r="Z8" s="47" t="s">
        <v>526</v>
      </c>
      <c r="AA8" s="47" t="s">
        <v>529</v>
      </c>
      <c r="AB8" s="47" t="s">
        <v>581</v>
      </c>
      <c r="AC8" s="52" t="s">
        <v>583</v>
      </c>
      <c r="AD8" s="47" t="s">
        <v>29</v>
      </c>
      <c r="AE8" s="54" t="s">
        <v>826</v>
      </c>
      <c r="AF8" s="54" t="s">
        <v>826</v>
      </c>
      <c r="AG8" s="47" t="s">
        <v>34</v>
      </c>
      <c r="AH8" s="47" t="s">
        <v>34</v>
      </c>
      <c r="AI8" s="47">
        <v>0</v>
      </c>
      <c r="AJ8" s="47">
        <v>1</v>
      </c>
      <c r="AK8" s="47">
        <v>0</v>
      </c>
      <c r="AL8" s="47" t="s">
        <v>827</v>
      </c>
    </row>
    <row r="9" spans="1:38" s="47" customFormat="1" ht="25" customHeight="1" x14ac:dyDescent="0.2">
      <c r="A9" s="47">
        <v>8</v>
      </c>
      <c r="B9" s="26">
        <v>2309</v>
      </c>
      <c r="C9" s="47" t="s">
        <v>58</v>
      </c>
      <c r="D9" s="47">
        <v>2009</v>
      </c>
      <c r="E9" s="47" t="s">
        <v>59</v>
      </c>
      <c r="F9" s="47" t="str">
        <f>IF(H9="NULL", "NULL","Retrospective")</f>
        <v>Retrospective</v>
      </c>
      <c r="G9" s="47" t="s">
        <v>33</v>
      </c>
      <c r="H9" s="47">
        <v>539</v>
      </c>
      <c r="I9" s="47" t="s">
        <v>34</v>
      </c>
      <c r="J9" s="47" t="s">
        <v>34</v>
      </c>
      <c r="K9" s="7">
        <v>44.3</v>
      </c>
      <c r="L9" s="47" t="s">
        <v>35</v>
      </c>
      <c r="M9" s="47" t="s">
        <v>35</v>
      </c>
      <c r="N9" s="47" t="s">
        <v>35</v>
      </c>
      <c r="O9" s="47" t="s">
        <v>35</v>
      </c>
      <c r="P9" s="47" t="s">
        <v>60</v>
      </c>
      <c r="Q9" s="47">
        <v>0</v>
      </c>
      <c r="R9" s="47">
        <v>539</v>
      </c>
      <c r="S9" s="47">
        <v>0</v>
      </c>
      <c r="T9" s="47" t="s">
        <v>61</v>
      </c>
      <c r="U9" s="47" t="s">
        <v>529</v>
      </c>
      <c r="V9" s="47" t="s">
        <v>576</v>
      </c>
      <c r="W9" s="47" t="s">
        <v>35</v>
      </c>
      <c r="X9" s="47" t="s">
        <v>29</v>
      </c>
      <c r="Y9" s="47" t="s">
        <v>29</v>
      </c>
      <c r="Z9" s="47" t="s">
        <v>529</v>
      </c>
      <c r="AA9" s="47" t="s">
        <v>529</v>
      </c>
      <c r="AB9" s="47" t="s">
        <v>532</v>
      </c>
      <c r="AD9" s="47" t="s">
        <v>29</v>
      </c>
      <c r="AE9" s="54" t="s">
        <v>826</v>
      </c>
      <c r="AF9" s="54" t="s">
        <v>826</v>
      </c>
      <c r="AG9" s="47" t="s">
        <v>34</v>
      </c>
      <c r="AH9" s="47" t="s">
        <v>34</v>
      </c>
      <c r="AI9" s="47">
        <v>0</v>
      </c>
      <c r="AJ9" s="47">
        <v>1</v>
      </c>
      <c r="AK9" s="47">
        <v>0</v>
      </c>
      <c r="AL9" s="47" t="s">
        <v>827</v>
      </c>
    </row>
    <row r="10" spans="1:38" s="47" customFormat="1" ht="25" customHeight="1" x14ac:dyDescent="0.2">
      <c r="A10" s="47">
        <v>9</v>
      </c>
      <c r="B10" s="26">
        <v>4606</v>
      </c>
      <c r="C10" s="47" t="s">
        <v>62</v>
      </c>
      <c r="D10" s="47">
        <v>2003</v>
      </c>
      <c r="E10" s="47" t="s">
        <v>63</v>
      </c>
      <c r="F10" s="47" t="s">
        <v>39</v>
      </c>
      <c r="G10" s="47" t="s">
        <v>33</v>
      </c>
      <c r="H10" s="47">
        <v>24</v>
      </c>
      <c r="I10" s="47" t="s">
        <v>34</v>
      </c>
      <c r="J10" s="47" t="s">
        <v>34</v>
      </c>
      <c r="K10" s="47" t="s">
        <v>35</v>
      </c>
      <c r="L10" s="47" t="s">
        <v>35</v>
      </c>
      <c r="M10" s="47" t="s">
        <v>35</v>
      </c>
      <c r="N10" s="7">
        <v>22</v>
      </c>
      <c r="O10" s="7">
        <v>43</v>
      </c>
      <c r="P10" s="47" t="s">
        <v>35</v>
      </c>
      <c r="Q10" s="47">
        <v>0</v>
      </c>
      <c r="R10" s="47">
        <v>24</v>
      </c>
      <c r="S10" s="47">
        <v>0</v>
      </c>
      <c r="T10" s="47" t="s">
        <v>64</v>
      </c>
      <c r="U10" s="47" t="s">
        <v>529</v>
      </c>
      <c r="V10" s="47" t="s">
        <v>576</v>
      </c>
      <c r="W10" s="47" t="s">
        <v>35</v>
      </c>
      <c r="X10" s="47" t="s">
        <v>29</v>
      </c>
      <c r="Y10" s="47" t="s">
        <v>29</v>
      </c>
      <c r="Z10" s="47" t="s">
        <v>526</v>
      </c>
      <c r="AA10" s="47" t="s">
        <v>526</v>
      </c>
      <c r="AB10" s="47" t="s">
        <v>29</v>
      </c>
      <c r="AD10" s="47" t="s">
        <v>29</v>
      </c>
      <c r="AE10" s="54" t="s">
        <v>826</v>
      </c>
      <c r="AF10" s="54" t="s">
        <v>826</v>
      </c>
      <c r="AG10" s="47" t="s">
        <v>34</v>
      </c>
      <c r="AH10" s="47" t="s">
        <v>34</v>
      </c>
      <c r="AI10" s="47">
        <v>0</v>
      </c>
      <c r="AJ10" s="47">
        <v>1</v>
      </c>
      <c r="AK10" s="47">
        <v>0</v>
      </c>
      <c r="AL10" s="47" t="s">
        <v>827</v>
      </c>
    </row>
    <row r="11" spans="1:38" s="47" customFormat="1" ht="25" customHeight="1" x14ac:dyDescent="0.2">
      <c r="A11" s="47">
        <v>10</v>
      </c>
      <c r="B11" s="26">
        <v>1650</v>
      </c>
      <c r="C11" s="47" t="s">
        <v>65</v>
      </c>
      <c r="D11" s="47">
        <v>1997</v>
      </c>
      <c r="E11" s="47" t="s">
        <v>66</v>
      </c>
      <c r="F11" s="47" t="s">
        <v>39</v>
      </c>
      <c r="G11" s="47" t="s">
        <v>33</v>
      </c>
      <c r="H11" s="47">
        <v>25</v>
      </c>
      <c r="I11" s="47" t="s">
        <v>34</v>
      </c>
      <c r="J11" s="47" t="s">
        <v>34</v>
      </c>
      <c r="K11" s="47" t="s">
        <v>35</v>
      </c>
      <c r="L11" s="47" t="s">
        <v>35</v>
      </c>
      <c r="M11" s="47" t="s">
        <v>35</v>
      </c>
      <c r="N11" s="47" t="s">
        <v>35</v>
      </c>
      <c r="O11" s="47" t="s">
        <v>35</v>
      </c>
      <c r="P11" s="47" t="s">
        <v>35</v>
      </c>
      <c r="Q11" s="47">
        <v>0</v>
      </c>
      <c r="R11" s="47">
        <v>25</v>
      </c>
      <c r="S11" s="47">
        <v>0</v>
      </c>
      <c r="T11" s="47" t="s">
        <v>67</v>
      </c>
      <c r="U11" s="47" t="s">
        <v>529</v>
      </c>
      <c r="V11" s="52" t="s">
        <v>576</v>
      </c>
      <c r="W11" s="47" t="s">
        <v>531</v>
      </c>
      <c r="X11" s="16" t="s">
        <v>533</v>
      </c>
      <c r="Y11" s="16" t="s">
        <v>534</v>
      </c>
      <c r="Z11" s="47" t="s">
        <v>526</v>
      </c>
      <c r="AA11" s="47" t="s">
        <v>529</v>
      </c>
      <c r="AB11" s="47" t="s">
        <v>638</v>
      </c>
      <c r="AC11" s="16" t="s">
        <v>584</v>
      </c>
      <c r="AD11" s="47" t="s">
        <v>29</v>
      </c>
      <c r="AE11" s="54" t="s">
        <v>826</v>
      </c>
      <c r="AF11" s="54" t="s">
        <v>826</v>
      </c>
      <c r="AG11" s="47" t="s">
        <v>34</v>
      </c>
      <c r="AH11" s="47" t="s">
        <v>34</v>
      </c>
      <c r="AI11" s="47">
        <v>0</v>
      </c>
      <c r="AJ11" s="47">
        <v>1</v>
      </c>
      <c r="AK11" s="47">
        <v>0</v>
      </c>
      <c r="AL11" s="47" t="s">
        <v>827</v>
      </c>
    </row>
    <row r="12" spans="1:38" s="47" customFormat="1" ht="25" customHeight="1" x14ac:dyDescent="0.2">
      <c r="A12" s="47">
        <v>11</v>
      </c>
      <c r="B12" s="26">
        <v>10766</v>
      </c>
      <c r="C12" s="47" t="s">
        <v>68</v>
      </c>
      <c r="D12" s="47">
        <v>2014</v>
      </c>
      <c r="E12" s="47" t="s">
        <v>69</v>
      </c>
      <c r="F12" s="47" t="str">
        <f>IF(H12="NULL", "NULL","Retrospective")</f>
        <v>Retrospective</v>
      </c>
      <c r="G12" s="47" t="s">
        <v>33</v>
      </c>
      <c r="H12" s="47">
        <v>137</v>
      </c>
      <c r="I12" s="47" t="s">
        <v>34</v>
      </c>
      <c r="J12" s="47" t="s">
        <v>34</v>
      </c>
      <c r="K12" s="7">
        <v>36</v>
      </c>
      <c r="L12" s="54" t="s">
        <v>35</v>
      </c>
      <c r="M12" s="47" t="s">
        <v>35</v>
      </c>
      <c r="N12" s="47" t="s">
        <v>35</v>
      </c>
      <c r="O12" s="47" t="s">
        <v>35</v>
      </c>
      <c r="P12" s="47" t="s">
        <v>35</v>
      </c>
      <c r="Q12" s="47">
        <v>0</v>
      </c>
      <c r="R12" s="47">
        <v>137</v>
      </c>
      <c r="S12" s="47">
        <v>0</v>
      </c>
      <c r="T12" s="47" t="s">
        <v>70</v>
      </c>
      <c r="U12" s="47" t="s">
        <v>529</v>
      </c>
      <c r="V12" s="47" t="s">
        <v>576</v>
      </c>
      <c r="W12" s="47" t="s">
        <v>35</v>
      </c>
      <c r="X12" s="47" t="s">
        <v>35</v>
      </c>
      <c r="Y12" s="47" t="s">
        <v>35</v>
      </c>
      <c r="Z12" s="47" t="s">
        <v>526</v>
      </c>
      <c r="AA12" s="47" t="s">
        <v>526</v>
      </c>
      <c r="AB12" s="47" t="s">
        <v>29</v>
      </c>
      <c r="AD12" s="47" t="s">
        <v>29</v>
      </c>
      <c r="AE12" s="54" t="s">
        <v>826</v>
      </c>
      <c r="AF12" s="54" t="s">
        <v>826</v>
      </c>
      <c r="AG12" s="47" t="s">
        <v>34</v>
      </c>
      <c r="AH12" s="47" t="s">
        <v>34</v>
      </c>
      <c r="AI12" s="47">
        <v>0</v>
      </c>
      <c r="AJ12" s="47">
        <v>1</v>
      </c>
      <c r="AK12" s="47">
        <v>0</v>
      </c>
      <c r="AL12" s="47" t="s">
        <v>827</v>
      </c>
    </row>
    <row r="13" spans="1:38" s="47" customFormat="1" ht="25" customHeight="1" x14ac:dyDescent="0.2">
      <c r="A13" s="47">
        <v>12</v>
      </c>
      <c r="B13" s="26">
        <v>897</v>
      </c>
      <c r="C13" s="47" t="s">
        <v>71</v>
      </c>
      <c r="D13" s="47">
        <v>2012</v>
      </c>
      <c r="E13" s="47" t="s">
        <v>72</v>
      </c>
      <c r="F13" s="47" t="str">
        <f>IF(H13="NULL", "NULL","Retrospective")</f>
        <v>Retrospective</v>
      </c>
      <c r="G13" s="47" t="s">
        <v>33</v>
      </c>
      <c r="H13" s="47">
        <v>106</v>
      </c>
      <c r="I13" s="47" t="s">
        <v>34</v>
      </c>
      <c r="J13" s="47" t="s">
        <v>34</v>
      </c>
      <c r="K13" s="47" t="s">
        <v>35</v>
      </c>
      <c r="L13" s="54" t="s">
        <v>35</v>
      </c>
      <c r="M13" s="47" t="s">
        <v>35</v>
      </c>
      <c r="N13" s="47" t="s">
        <v>35</v>
      </c>
      <c r="O13" s="47" t="s">
        <v>35</v>
      </c>
      <c r="P13" s="47" t="s">
        <v>35</v>
      </c>
      <c r="Q13" s="47">
        <v>0</v>
      </c>
      <c r="R13" s="47">
        <v>106</v>
      </c>
      <c r="S13" s="47">
        <v>0</v>
      </c>
      <c r="T13" s="47" t="s">
        <v>73</v>
      </c>
      <c r="U13" s="47" t="s">
        <v>529</v>
      </c>
      <c r="V13" s="47" t="s">
        <v>576</v>
      </c>
      <c r="W13" s="47" t="s">
        <v>535</v>
      </c>
      <c r="X13" s="47" t="s">
        <v>536</v>
      </c>
      <c r="Y13" s="47" t="s">
        <v>536</v>
      </c>
      <c r="Z13" s="47" t="s">
        <v>526</v>
      </c>
      <c r="AA13" s="47" t="s">
        <v>526</v>
      </c>
      <c r="AB13" s="47" t="s">
        <v>29</v>
      </c>
      <c r="AD13" s="47" t="s">
        <v>29</v>
      </c>
      <c r="AE13" s="54" t="s">
        <v>826</v>
      </c>
      <c r="AF13" s="54" t="s">
        <v>826</v>
      </c>
      <c r="AG13" s="47" t="s">
        <v>34</v>
      </c>
      <c r="AH13" s="47" t="s">
        <v>34</v>
      </c>
      <c r="AI13" s="47">
        <v>0</v>
      </c>
      <c r="AJ13" s="47">
        <v>1</v>
      </c>
      <c r="AK13" s="47">
        <v>0</v>
      </c>
      <c r="AL13" s="47" t="s">
        <v>827</v>
      </c>
    </row>
    <row r="14" spans="1:38" s="47" customFormat="1" ht="25" customHeight="1" x14ac:dyDescent="0.2">
      <c r="A14" s="47">
        <v>13</v>
      </c>
      <c r="B14" s="26">
        <v>3923</v>
      </c>
      <c r="C14" s="47" t="s">
        <v>74</v>
      </c>
      <c r="D14" s="47">
        <v>2005</v>
      </c>
      <c r="E14" s="47" t="s">
        <v>75</v>
      </c>
      <c r="F14" s="47" t="s">
        <v>39</v>
      </c>
      <c r="G14" s="47" t="s">
        <v>33</v>
      </c>
      <c r="H14" s="47">
        <v>80</v>
      </c>
      <c r="I14" s="47" t="s">
        <v>34</v>
      </c>
      <c r="J14" s="47" t="s">
        <v>34</v>
      </c>
      <c r="K14" s="47" t="s">
        <v>35</v>
      </c>
      <c r="L14" s="54" t="s">
        <v>35</v>
      </c>
      <c r="M14" s="47" t="s">
        <v>35</v>
      </c>
      <c r="N14" s="7">
        <v>20</v>
      </c>
      <c r="O14" s="7">
        <v>49</v>
      </c>
      <c r="P14" s="47" t="s">
        <v>35</v>
      </c>
      <c r="Q14" s="47">
        <v>0</v>
      </c>
      <c r="R14" s="47">
        <v>80</v>
      </c>
      <c r="S14" s="47">
        <v>0</v>
      </c>
      <c r="T14" s="47" t="s">
        <v>76</v>
      </c>
      <c r="U14" s="47" t="s">
        <v>529</v>
      </c>
      <c r="V14" s="47" t="s">
        <v>576</v>
      </c>
      <c r="W14" s="47" t="s">
        <v>537</v>
      </c>
      <c r="X14" s="47" t="s">
        <v>538</v>
      </c>
      <c r="Y14" s="47">
        <v>0</v>
      </c>
      <c r="Z14" s="47" t="s">
        <v>526</v>
      </c>
      <c r="AA14" s="47" t="s">
        <v>529</v>
      </c>
      <c r="AB14" s="47" t="s">
        <v>538</v>
      </c>
      <c r="AD14" s="47" t="s">
        <v>29</v>
      </c>
      <c r="AE14" s="54" t="s">
        <v>826</v>
      </c>
      <c r="AF14" s="54" t="s">
        <v>826</v>
      </c>
      <c r="AG14" s="47" t="s">
        <v>34</v>
      </c>
      <c r="AH14" s="47" t="s">
        <v>34</v>
      </c>
      <c r="AI14" s="47">
        <v>0</v>
      </c>
      <c r="AJ14" s="47">
        <v>1</v>
      </c>
      <c r="AK14" s="47">
        <v>0</v>
      </c>
      <c r="AL14" s="47" t="s">
        <v>827</v>
      </c>
    </row>
    <row r="15" spans="1:38" s="47" customFormat="1" ht="39" customHeight="1" x14ac:dyDescent="0.2">
      <c r="A15" s="47">
        <v>14</v>
      </c>
      <c r="B15" s="26">
        <v>2736</v>
      </c>
      <c r="C15" s="47" t="s">
        <v>77</v>
      </c>
      <c r="D15" s="47">
        <v>2008</v>
      </c>
      <c r="E15" s="47" t="s">
        <v>78</v>
      </c>
      <c r="F15" s="47" t="s">
        <v>39</v>
      </c>
      <c r="G15" s="47" t="s">
        <v>33</v>
      </c>
      <c r="H15" s="47">
        <v>136</v>
      </c>
      <c r="I15" s="47" t="s">
        <v>34</v>
      </c>
      <c r="J15" s="47" t="s">
        <v>34</v>
      </c>
      <c r="K15" s="47" t="s">
        <v>35</v>
      </c>
      <c r="L15" s="54" t="s">
        <v>35</v>
      </c>
      <c r="M15" s="47" t="s">
        <v>35</v>
      </c>
      <c r="N15" s="7">
        <v>44</v>
      </c>
      <c r="O15" s="7">
        <v>50</v>
      </c>
      <c r="P15" s="47" t="s">
        <v>35</v>
      </c>
      <c r="Q15" s="47">
        <v>0</v>
      </c>
      <c r="R15" s="47">
        <v>136</v>
      </c>
      <c r="S15" s="47">
        <v>0</v>
      </c>
      <c r="T15" s="47" t="s">
        <v>79</v>
      </c>
      <c r="U15" s="47" t="s">
        <v>529</v>
      </c>
      <c r="V15" s="47" t="s">
        <v>576</v>
      </c>
      <c r="W15" s="47" t="s">
        <v>35</v>
      </c>
      <c r="X15" s="47" t="s">
        <v>29</v>
      </c>
      <c r="Y15" s="47" t="s">
        <v>29</v>
      </c>
      <c r="Z15" s="47" t="s">
        <v>526</v>
      </c>
      <c r="AA15" s="47" t="s">
        <v>526</v>
      </c>
      <c r="AB15" s="47" t="s">
        <v>29</v>
      </c>
      <c r="AD15" s="47" t="s">
        <v>29</v>
      </c>
      <c r="AE15" s="54" t="s">
        <v>826</v>
      </c>
      <c r="AF15" s="54" t="s">
        <v>826</v>
      </c>
      <c r="AG15" s="47" t="s">
        <v>34</v>
      </c>
      <c r="AH15" s="47" t="s">
        <v>34</v>
      </c>
      <c r="AI15" s="47">
        <v>0</v>
      </c>
      <c r="AJ15" s="47">
        <v>1</v>
      </c>
      <c r="AK15" s="47">
        <v>1</v>
      </c>
      <c r="AL15" s="47">
        <v>387</v>
      </c>
    </row>
    <row r="16" spans="1:38" s="47" customFormat="1" ht="39.75" customHeight="1" x14ac:dyDescent="0.2">
      <c r="A16" s="47">
        <v>15</v>
      </c>
      <c r="B16" s="26">
        <v>6832</v>
      </c>
      <c r="C16" s="47" t="s">
        <v>80</v>
      </c>
      <c r="D16" s="47">
        <v>1995</v>
      </c>
      <c r="E16" s="47" t="s">
        <v>81</v>
      </c>
      <c r="F16" s="47" t="s">
        <v>39</v>
      </c>
      <c r="G16" s="47" t="s">
        <v>33</v>
      </c>
      <c r="H16" s="47">
        <v>11</v>
      </c>
      <c r="I16" s="47" t="s">
        <v>34</v>
      </c>
      <c r="J16" s="47" t="s">
        <v>34</v>
      </c>
      <c r="K16" s="47" t="s">
        <v>35</v>
      </c>
      <c r="L16" s="54" t="s">
        <v>35</v>
      </c>
      <c r="M16" s="47" t="s">
        <v>35</v>
      </c>
      <c r="N16" s="7">
        <v>40</v>
      </c>
      <c r="O16" s="7">
        <v>51</v>
      </c>
      <c r="P16" s="47" t="s">
        <v>35</v>
      </c>
      <c r="Q16" s="47">
        <v>0</v>
      </c>
      <c r="R16" s="47">
        <v>11</v>
      </c>
      <c r="S16" s="47">
        <v>0</v>
      </c>
      <c r="T16" s="47" t="s">
        <v>82</v>
      </c>
      <c r="U16" s="47" t="s">
        <v>529</v>
      </c>
      <c r="V16" s="52" t="s">
        <v>873</v>
      </c>
      <c r="W16" s="47" t="s">
        <v>537</v>
      </c>
      <c r="X16" s="16">
        <v>52</v>
      </c>
      <c r="Y16" s="16">
        <v>0</v>
      </c>
      <c r="Z16" s="47" t="s">
        <v>526</v>
      </c>
      <c r="AA16" s="47" t="s">
        <v>526</v>
      </c>
      <c r="AB16" s="47" t="s">
        <v>29</v>
      </c>
      <c r="AC16" s="47" t="s">
        <v>585</v>
      </c>
      <c r="AD16" s="47" t="s">
        <v>29</v>
      </c>
      <c r="AE16" s="54" t="s">
        <v>826</v>
      </c>
      <c r="AF16" s="54" t="s">
        <v>826</v>
      </c>
      <c r="AG16" s="47" t="s">
        <v>34</v>
      </c>
      <c r="AH16" s="47" t="s">
        <v>34</v>
      </c>
      <c r="AI16" s="47">
        <v>0</v>
      </c>
      <c r="AJ16" s="47">
        <v>1</v>
      </c>
      <c r="AK16" s="47">
        <v>0</v>
      </c>
      <c r="AL16" s="47" t="s">
        <v>827</v>
      </c>
    </row>
    <row r="17" spans="1:38" s="47" customFormat="1" ht="25" customHeight="1" x14ac:dyDescent="0.2">
      <c r="A17" s="47">
        <v>16</v>
      </c>
      <c r="B17" s="26">
        <v>7091</v>
      </c>
      <c r="C17" s="47" t="s">
        <v>83</v>
      </c>
      <c r="D17" s="47">
        <v>1993</v>
      </c>
      <c r="E17" s="47" t="s">
        <v>84</v>
      </c>
      <c r="F17" s="47" t="str">
        <f>IF(H17="NULL", "NULL","Retrospective")</f>
        <v>Retrospective</v>
      </c>
      <c r="G17" s="47" t="s">
        <v>33</v>
      </c>
      <c r="H17" s="47">
        <v>77</v>
      </c>
      <c r="I17" s="47" t="s">
        <v>34</v>
      </c>
      <c r="J17" s="47" t="s">
        <v>34</v>
      </c>
      <c r="K17" s="7">
        <v>36.9</v>
      </c>
      <c r="L17" s="54" t="s">
        <v>35</v>
      </c>
      <c r="M17" s="47" t="s">
        <v>35</v>
      </c>
      <c r="N17" s="47" t="s">
        <v>35</v>
      </c>
      <c r="O17" s="47" t="s">
        <v>35</v>
      </c>
      <c r="P17" s="47">
        <v>41.4</v>
      </c>
      <c r="Q17" s="47">
        <v>0</v>
      </c>
      <c r="R17" s="47">
        <v>77</v>
      </c>
      <c r="S17" s="47">
        <v>0</v>
      </c>
      <c r="T17" s="47" t="s">
        <v>85</v>
      </c>
      <c r="U17" s="47" t="s">
        <v>529</v>
      </c>
      <c r="V17" s="47" t="s">
        <v>576</v>
      </c>
      <c r="W17" s="47" t="s">
        <v>537</v>
      </c>
      <c r="X17" s="47">
        <v>77</v>
      </c>
      <c r="Y17" s="47">
        <v>0</v>
      </c>
      <c r="Z17" s="47" t="s">
        <v>526</v>
      </c>
      <c r="AA17" s="47" t="s">
        <v>529</v>
      </c>
      <c r="AB17" s="17" t="s">
        <v>586</v>
      </c>
      <c r="AD17" s="47" t="s">
        <v>29</v>
      </c>
      <c r="AE17" s="54" t="s">
        <v>826</v>
      </c>
      <c r="AF17" s="54" t="s">
        <v>826</v>
      </c>
      <c r="AG17" s="47" t="s">
        <v>34</v>
      </c>
      <c r="AH17" s="47" t="s">
        <v>34</v>
      </c>
      <c r="AI17" s="47">
        <v>0</v>
      </c>
      <c r="AJ17" s="47">
        <v>1</v>
      </c>
      <c r="AK17" s="47">
        <v>0</v>
      </c>
      <c r="AL17" s="47" t="s">
        <v>827</v>
      </c>
    </row>
    <row r="18" spans="1:38" s="47" customFormat="1" ht="25" customHeight="1" x14ac:dyDescent="0.2">
      <c r="A18" s="47">
        <v>17</v>
      </c>
      <c r="B18" s="26">
        <v>7482</v>
      </c>
      <c r="C18" s="47" t="s">
        <v>86</v>
      </c>
      <c r="D18" s="47">
        <v>1991</v>
      </c>
      <c r="E18" s="47" t="s">
        <v>87</v>
      </c>
      <c r="F18" s="47" t="str">
        <f>IF(H18="NULL", "NULL","Retrospective")</f>
        <v>Retrospective</v>
      </c>
      <c r="G18" s="47" t="s">
        <v>88</v>
      </c>
      <c r="H18" s="47">
        <v>92</v>
      </c>
      <c r="I18" s="47" t="s">
        <v>34</v>
      </c>
      <c r="J18" s="47" t="s">
        <v>34</v>
      </c>
      <c r="K18" s="7">
        <v>40.1</v>
      </c>
      <c r="L18" s="54" t="s">
        <v>35</v>
      </c>
      <c r="M18" s="47" t="s">
        <v>35</v>
      </c>
      <c r="N18" s="7">
        <v>25</v>
      </c>
      <c r="O18" s="7">
        <v>66</v>
      </c>
      <c r="P18" s="47" t="s">
        <v>35</v>
      </c>
      <c r="Q18" s="47">
        <v>2</v>
      </c>
      <c r="R18" s="17">
        <v>92</v>
      </c>
      <c r="S18" s="17">
        <v>2</v>
      </c>
      <c r="T18" s="17" t="s">
        <v>89</v>
      </c>
      <c r="U18" s="47" t="s">
        <v>529</v>
      </c>
      <c r="V18" s="47" t="s">
        <v>576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529</v>
      </c>
      <c r="AB18" s="47" t="s">
        <v>587</v>
      </c>
      <c r="AC18" s="47" t="s">
        <v>588</v>
      </c>
      <c r="AD18" s="35" t="s">
        <v>35</v>
      </c>
      <c r="AE18" s="47" t="s">
        <v>826</v>
      </c>
      <c r="AF18" s="54" t="s">
        <v>826</v>
      </c>
      <c r="AG18" s="47" t="s">
        <v>34</v>
      </c>
      <c r="AH18" s="47" t="s">
        <v>34</v>
      </c>
      <c r="AI18" s="47">
        <v>0</v>
      </c>
      <c r="AJ18" s="47">
        <v>1</v>
      </c>
      <c r="AK18" s="47">
        <v>0</v>
      </c>
      <c r="AL18" s="47" t="s">
        <v>827</v>
      </c>
    </row>
    <row r="19" spans="1:38" s="47" customFormat="1" ht="25" customHeight="1" x14ac:dyDescent="0.2">
      <c r="A19" s="47">
        <v>18</v>
      </c>
      <c r="B19" s="26">
        <v>1790</v>
      </c>
      <c r="C19" s="47" t="s">
        <v>90</v>
      </c>
      <c r="D19" s="47">
        <v>1994</v>
      </c>
      <c r="E19" s="47" t="s">
        <v>91</v>
      </c>
      <c r="F19" s="47" t="s">
        <v>39</v>
      </c>
      <c r="G19" s="47" t="s">
        <v>33</v>
      </c>
      <c r="H19" s="47">
        <v>25</v>
      </c>
      <c r="I19" s="47" t="s">
        <v>34</v>
      </c>
      <c r="J19" s="47" t="s">
        <v>34</v>
      </c>
      <c r="K19" s="47" t="s">
        <v>35</v>
      </c>
      <c r="L19" s="54" t="s">
        <v>35</v>
      </c>
      <c r="M19" s="47" t="s">
        <v>35</v>
      </c>
      <c r="N19" s="7">
        <v>30</v>
      </c>
      <c r="O19" s="7">
        <v>54</v>
      </c>
      <c r="P19" s="47" t="s">
        <v>35</v>
      </c>
      <c r="Q19" s="47">
        <v>0</v>
      </c>
      <c r="R19" s="47">
        <v>25</v>
      </c>
      <c r="S19" s="47">
        <v>0</v>
      </c>
      <c r="T19" s="47" t="s">
        <v>67</v>
      </c>
      <c r="U19" s="47" t="s">
        <v>911</v>
      </c>
      <c r="V19" s="42" t="s">
        <v>589</v>
      </c>
      <c r="W19" s="47" t="s">
        <v>35</v>
      </c>
      <c r="X19" s="47" t="s">
        <v>29</v>
      </c>
      <c r="Y19" s="47" t="s">
        <v>29</v>
      </c>
      <c r="Z19" s="47" t="s">
        <v>526</v>
      </c>
      <c r="AA19" s="47" t="s">
        <v>529</v>
      </c>
      <c r="AB19" s="47" t="s">
        <v>539</v>
      </c>
      <c r="AC19" s="50" t="s">
        <v>639</v>
      </c>
      <c r="AD19" s="47" t="s">
        <v>29</v>
      </c>
      <c r="AE19" s="54" t="s">
        <v>826</v>
      </c>
      <c r="AF19" s="54" t="s">
        <v>826</v>
      </c>
      <c r="AG19" s="47" t="s">
        <v>34</v>
      </c>
      <c r="AH19" s="47" t="s">
        <v>34</v>
      </c>
      <c r="AI19" s="47">
        <v>0</v>
      </c>
      <c r="AJ19" s="47">
        <v>1</v>
      </c>
      <c r="AK19" s="47">
        <v>0</v>
      </c>
      <c r="AL19" s="47" t="s">
        <v>827</v>
      </c>
    </row>
    <row r="20" spans="1:38" s="47" customFormat="1" ht="25" customHeight="1" x14ac:dyDescent="0.2">
      <c r="A20" s="47">
        <v>19</v>
      </c>
      <c r="B20" s="26">
        <v>2477</v>
      </c>
      <c r="C20" s="47" t="s">
        <v>92</v>
      </c>
      <c r="D20" s="47">
        <v>2009</v>
      </c>
      <c r="E20" s="47" t="s">
        <v>93</v>
      </c>
      <c r="F20" s="47" t="s">
        <v>49</v>
      </c>
      <c r="G20" s="47" t="s">
        <v>33</v>
      </c>
      <c r="H20" s="47">
        <v>62</v>
      </c>
      <c r="I20" s="47" t="s">
        <v>34</v>
      </c>
      <c r="J20" s="47" t="s">
        <v>34</v>
      </c>
      <c r="K20" s="7">
        <v>37.299999999999997</v>
      </c>
      <c r="L20" s="54" t="s">
        <v>35</v>
      </c>
      <c r="M20" s="47" t="s">
        <v>35</v>
      </c>
      <c r="N20" s="47" t="s">
        <v>35</v>
      </c>
      <c r="O20" s="47" t="s">
        <v>35</v>
      </c>
      <c r="P20" s="47">
        <v>37.5</v>
      </c>
      <c r="Q20" s="47">
        <v>0</v>
      </c>
      <c r="R20" s="47">
        <v>62</v>
      </c>
      <c r="S20" s="47">
        <v>0</v>
      </c>
      <c r="T20" s="47" t="s">
        <v>94</v>
      </c>
      <c r="U20" s="47" t="s">
        <v>529</v>
      </c>
      <c r="V20" s="47" t="s">
        <v>576</v>
      </c>
      <c r="W20" s="47" t="s">
        <v>537</v>
      </c>
      <c r="X20" s="47">
        <v>62</v>
      </c>
      <c r="Y20" s="47">
        <v>0</v>
      </c>
      <c r="Z20" s="47" t="s">
        <v>526</v>
      </c>
      <c r="AA20" s="47" t="s">
        <v>526</v>
      </c>
      <c r="AB20" s="47" t="s">
        <v>29</v>
      </c>
      <c r="AD20" s="47" t="s">
        <v>29</v>
      </c>
      <c r="AE20" s="54" t="s">
        <v>826</v>
      </c>
      <c r="AF20" s="54" t="s">
        <v>826</v>
      </c>
      <c r="AG20" s="47" t="s">
        <v>34</v>
      </c>
      <c r="AH20" s="47" t="s">
        <v>34</v>
      </c>
      <c r="AI20" s="47">
        <v>0</v>
      </c>
      <c r="AJ20" s="47">
        <v>1</v>
      </c>
      <c r="AK20" s="47">
        <v>0</v>
      </c>
      <c r="AL20" s="47" t="s">
        <v>827</v>
      </c>
    </row>
    <row r="21" spans="1:38" s="47" customFormat="1" ht="25" customHeight="1" x14ac:dyDescent="0.2">
      <c r="A21" s="47">
        <v>20</v>
      </c>
      <c r="B21" s="26">
        <v>6287</v>
      </c>
      <c r="C21" s="47" t="s">
        <v>95</v>
      </c>
      <c r="D21" s="47">
        <v>1997</v>
      </c>
      <c r="E21" s="47" t="s">
        <v>96</v>
      </c>
      <c r="F21" s="47" t="str">
        <f>IF(H21="NULL", "NULL","Retrospective")</f>
        <v>Retrospective</v>
      </c>
      <c r="G21" s="47" t="s">
        <v>33</v>
      </c>
      <c r="H21" s="47">
        <v>60</v>
      </c>
      <c r="I21" s="47" t="s">
        <v>34</v>
      </c>
      <c r="J21" s="47" t="s">
        <v>34</v>
      </c>
      <c r="K21" s="47" t="s">
        <v>35</v>
      </c>
      <c r="L21" s="54" t="s">
        <v>35</v>
      </c>
      <c r="M21" s="47" t="s">
        <v>35</v>
      </c>
      <c r="N21" s="7">
        <v>31</v>
      </c>
      <c r="O21" s="7">
        <v>53</v>
      </c>
      <c r="P21" s="47" t="s">
        <v>35</v>
      </c>
      <c r="Q21" s="47">
        <v>0</v>
      </c>
      <c r="R21" s="47">
        <v>60</v>
      </c>
      <c r="S21" s="47">
        <v>0</v>
      </c>
      <c r="T21" s="47" t="s">
        <v>97</v>
      </c>
      <c r="U21" s="47" t="s">
        <v>529</v>
      </c>
      <c r="V21" s="47" t="s">
        <v>576</v>
      </c>
      <c r="W21" s="47" t="s">
        <v>35</v>
      </c>
      <c r="X21" s="47" t="s">
        <v>29</v>
      </c>
      <c r="Y21" s="47" t="s">
        <v>29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4" t="s">
        <v>826</v>
      </c>
      <c r="AF21" s="54" t="s">
        <v>826</v>
      </c>
      <c r="AG21" s="47" t="s">
        <v>34</v>
      </c>
      <c r="AH21" s="47" t="s">
        <v>34</v>
      </c>
      <c r="AI21" s="47">
        <v>0</v>
      </c>
      <c r="AJ21" s="47">
        <v>1</v>
      </c>
      <c r="AK21" s="47">
        <v>0</v>
      </c>
      <c r="AL21" s="47" t="s">
        <v>827</v>
      </c>
    </row>
    <row r="22" spans="1:38" s="47" customFormat="1" ht="25" customHeight="1" x14ac:dyDescent="0.2">
      <c r="A22" s="47">
        <v>21</v>
      </c>
      <c r="B22" s="26">
        <v>5545</v>
      </c>
      <c r="C22" s="47" t="s">
        <v>98</v>
      </c>
      <c r="D22" s="47">
        <v>2000</v>
      </c>
      <c r="E22" s="47" t="s">
        <v>99</v>
      </c>
      <c r="F22" s="47" t="s">
        <v>39</v>
      </c>
      <c r="G22" s="47" t="s">
        <v>33</v>
      </c>
      <c r="H22" s="47">
        <v>9</v>
      </c>
      <c r="I22" s="47" t="s">
        <v>34</v>
      </c>
      <c r="J22" s="47" t="s">
        <v>34</v>
      </c>
      <c r="K22" s="47" t="s">
        <v>35</v>
      </c>
      <c r="L22" s="54" t="s">
        <v>35</v>
      </c>
      <c r="M22" s="47" t="s">
        <v>35</v>
      </c>
      <c r="N22" s="7">
        <v>35</v>
      </c>
      <c r="O22" s="7">
        <v>59</v>
      </c>
      <c r="P22" s="47" t="s">
        <v>35</v>
      </c>
      <c r="Q22" s="47">
        <v>0</v>
      </c>
      <c r="R22" s="47">
        <v>9</v>
      </c>
      <c r="S22" s="47">
        <v>0</v>
      </c>
      <c r="T22" s="47" t="s">
        <v>100</v>
      </c>
      <c r="U22" s="47" t="s">
        <v>529</v>
      </c>
      <c r="V22" s="47" t="s">
        <v>576</v>
      </c>
      <c r="W22" s="47" t="s">
        <v>537</v>
      </c>
      <c r="X22" s="28" t="s">
        <v>540</v>
      </c>
      <c r="Y22" s="47">
        <v>0</v>
      </c>
      <c r="Z22" s="47" t="s">
        <v>526</v>
      </c>
      <c r="AA22" s="47" t="s">
        <v>526</v>
      </c>
      <c r="AB22" s="47" t="s">
        <v>29</v>
      </c>
      <c r="AD22" s="47" t="s">
        <v>29</v>
      </c>
      <c r="AE22" s="54" t="s">
        <v>826</v>
      </c>
      <c r="AF22" s="54" t="s">
        <v>826</v>
      </c>
      <c r="AG22" s="47" t="s">
        <v>34</v>
      </c>
      <c r="AH22" s="47" t="s">
        <v>34</v>
      </c>
      <c r="AI22" s="47">
        <v>0</v>
      </c>
      <c r="AJ22" s="47">
        <v>1</v>
      </c>
      <c r="AK22" s="47">
        <v>0</v>
      </c>
      <c r="AL22" s="47" t="s">
        <v>827</v>
      </c>
    </row>
    <row r="23" spans="1:38" s="47" customFormat="1" ht="25" customHeight="1" x14ac:dyDescent="0.2">
      <c r="A23" s="47">
        <v>22</v>
      </c>
      <c r="B23" s="26">
        <v>4138</v>
      </c>
      <c r="C23" s="47" t="s">
        <v>101</v>
      </c>
      <c r="D23" s="47">
        <v>2005</v>
      </c>
      <c r="E23" s="47" t="s">
        <v>102</v>
      </c>
      <c r="F23" s="47" t="s">
        <v>49</v>
      </c>
      <c r="G23" s="47" t="s">
        <v>33</v>
      </c>
      <c r="H23" s="47">
        <v>70</v>
      </c>
      <c r="I23" s="47" t="s">
        <v>34</v>
      </c>
      <c r="J23" s="47" t="s">
        <v>34</v>
      </c>
      <c r="K23" s="7">
        <v>36.799999999999997</v>
      </c>
      <c r="L23" s="54" t="s">
        <v>35</v>
      </c>
      <c r="M23" s="47" t="s">
        <v>35</v>
      </c>
      <c r="N23" s="47" t="s">
        <v>35</v>
      </c>
      <c r="O23" s="47" t="s">
        <v>35</v>
      </c>
      <c r="P23" s="47">
        <v>37.200000000000003</v>
      </c>
      <c r="Q23" s="47">
        <v>0</v>
      </c>
      <c r="R23" s="47">
        <v>70</v>
      </c>
      <c r="S23" s="47">
        <v>0</v>
      </c>
      <c r="T23" s="47" t="s">
        <v>103</v>
      </c>
      <c r="U23" s="47" t="s">
        <v>529</v>
      </c>
      <c r="V23" s="47" t="s">
        <v>576</v>
      </c>
      <c r="W23" s="47" t="s">
        <v>537</v>
      </c>
      <c r="X23" s="47" t="s">
        <v>541</v>
      </c>
      <c r="Y23" s="47">
        <v>0</v>
      </c>
      <c r="Z23" s="47" t="s">
        <v>526</v>
      </c>
      <c r="AA23" s="47" t="s">
        <v>529</v>
      </c>
      <c r="AB23" s="47" t="s">
        <v>590</v>
      </c>
      <c r="AC23" s="52" t="s">
        <v>591</v>
      </c>
      <c r="AD23" s="47" t="s">
        <v>29</v>
      </c>
      <c r="AE23" s="54" t="s">
        <v>826</v>
      </c>
      <c r="AF23" s="54" t="s">
        <v>826</v>
      </c>
      <c r="AG23" s="47" t="s">
        <v>34</v>
      </c>
      <c r="AH23" s="47" t="s">
        <v>34</v>
      </c>
      <c r="AI23" s="47">
        <v>0</v>
      </c>
      <c r="AJ23" s="47">
        <v>1</v>
      </c>
      <c r="AK23" s="47">
        <v>0</v>
      </c>
      <c r="AL23" s="47" t="s">
        <v>827</v>
      </c>
    </row>
    <row r="24" spans="1:38" s="47" customFormat="1" ht="25" customHeight="1" x14ac:dyDescent="0.2">
      <c r="A24" s="47">
        <v>23</v>
      </c>
      <c r="B24" s="26">
        <v>1670</v>
      </c>
      <c r="C24" s="47" t="s">
        <v>104</v>
      </c>
      <c r="D24" s="47">
        <v>2006</v>
      </c>
      <c r="E24" s="47" t="s">
        <v>105</v>
      </c>
      <c r="F24" s="47" t="str">
        <f>IF(H24="NULL", "NULL","Retrospective")</f>
        <v>Retrospective</v>
      </c>
      <c r="G24" s="47" t="s">
        <v>33</v>
      </c>
      <c r="H24" s="47">
        <v>20</v>
      </c>
      <c r="I24" s="47" t="s">
        <v>34</v>
      </c>
      <c r="J24" s="47" t="s">
        <v>34</v>
      </c>
      <c r="K24" s="47" t="s">
        <v>35</v>
      </c>
      <c r="L24" s="54" t="s">
        <v>35</v>
      </c>
      <c r="M24" s="7">
        <v>35</v>
      </c>
      <c r="N24" s="7">
        <v>20</v>
      </c>
      <c r="O24" s="7">
        <v>60</v>
      </c>
      <c r="P24" s="47" t="s">
        <v>35</v>
      </c>
      <c r="Q24" s="47">
        <v>0</v>
      </c>
      <c r="R24" s="47">
        <v>20</v>
      </c>
      <c r="S24" s="47">
        <v>0</v>
      </c>
      <c r="T24" s="47" t="s">
        <v>50</v>
      </c>
      <c r="U24" s="47" t="s">
        <v>529</v>
      </c>
      <c r="V24" s="47" t="s">
        <v>576</v>
      </c>
      <c r="W24" s="47" t="s">
        <v>35</v>
      </c>
      <c r="X24" s="47" t="s">
        <v>29</v>
      </c>
      <c r="Y24" s="47" t="s">
        <v>29</v>
      </c>
      <c r="Z24" s="47" t="s">
        <v>526</v>
      </c>
      <c r="AA24" s="47" t="s">
        <v>529</v>
      </c>
      <c r="AB24" s="47" t="s">
        <v>592</v>
      </c>
      <c r="AC24" s="47" t="s">
        <v>593</v>
      </c>
      <c r="AD24" s="47" t="s">
        <v>29</v>
      </c>
      <c r="AE24" s="54" t="s">
        <v>826</v>
      </c>
      <c r="AF24" s="54" t="s">
        <v>826</v>
      </c>
      <c r="AG24" s="47" t="s">
        <v>34</v>
      </c>
      <c r="AH24" s="47" t="s">
        <v>34</v>
      </c>
      <c r="AI24" s="47">
        <v>0</v>
      </c>
      <c r="AJ24" s="47">
        <v>1</v>
      </c>
      <c r="AK24" s="47">
        <v>0</v>
      </c>
      <c r="AL24" s="47" t="s">
        <v>827</v>
      </c>
    </row>
    <row r="25" spans="1:38" s="47" customFormat="1" ht="25" customHeight="1" x14ac:dyDescent="0.2">
      <c r="A25" s="47">
        <v>24</v>
      </c>
      <c r="B25" s="26">
        <v>1671</v>
      </c>
      <c r="C25" s="47" t="s">
        <v>106</v>
      </c>
      <c r="D25" s="47">
        <v>2004</v>
      </c>
      <c r="E25" s="47" t="s">
        <v>107</v>
      </c>
      <c r="F25" s="47" t="str">
        <f>IF(H25="NULL", "NULL","Retrospective")</f>
        <v>Retrospective</v>
      </c>
      <c r="G25" s="47" t="s">
        <v>33</v>
      </c>
      <c r="H25" s="47">
        <v>165</v>
      </c>
      <c r="I25" s="47" t="s">
        <v>34</v>
      </c>
      <c r="J25" s="47" t="s">
        <v>34</v>
      </c>
      <c r="K25" s="7">
        <v>45.8</v>
      </c>
      <c r="L25" s="54" t="s">
        <v>35</v>
      </c>
      <c r="M25" s="47" t="s">
        <v>35</v>
      </c>
      <c r="N25" s="7">
        <v>30</v>
      </c>
      <c r="O25" s="7">
        <v>59</v>
      </c>
      <c r="P25" s="47" t="s">
        <v>35</v>
      </c>
      <c r="Q25" s="47">
        <v>0</v>
      </c>
      <c r="R25" s="47">
        <v>165</v>
      </c>
      <c r="S25" s="47">
        <v>0</v>
      </c>
      <c r="T25" s="47" t="s">
        <v>108</v>
      </c>
      <c r="U25" s="47" t="s">
        <v>529</v>
      </c>
      <c r="V25" s="47" t="s">
        <v>576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D25" s="47" t="s">
        <v>29</v>
      </c>
      <c r="AE25" s="54" t="s">
        <v>826</v>
      </c>
      <c r="AF25" s="54" t="s">
        <v>826</v>
      </c>
      <c r="AG25" s="47" t="s">
        <v>34</v>
      </c>
      <c r="AH25" s="47" t="s">
        <v>34</v>
      </c>
      <c r="AI25" s="47">
        <v>0</v>
      </c>
      <c r="AJ25" s="47">
        <v>1</v>
      </c>
      <c r="AK25" s="47">
        <v>0</v>
      </c>
      <c r="AL25" s="47" t="s">
        <v>827</v>
      </c>
    </row>
    <row r="26" spans="1:38" s="47" customFormat="1" ht="25" customHeight="1" x14ac:dyDescent="0.2">
      <c r="A26" s="47">
        <v>25</v>
      </c>
      <c r="B26" s="26">
        <v>3994</v>
      </c>
      <c r="C26" s="47" t="s">
        <v>109</v>
      </c>
      <c r="D26" s="47">
        <v>2005</v>
      </c>
      <c r="E26" s="47" t="s">
        <v>110</v>
      </c>
      <c r="F26" s="47" t="str">
        <f>IF(H26="NULL", "NULL","Retrospective")</f>
        <v>Retrospective</v>
      </c>
      <c r="G26" s="47" t="s">
        <v>33</v>
      </c>
      <c r="H26" s="47">
        <v>28</v>
      </c>
      <c r="I26" s="47" t="s">
        <v>34</v>
      </c>
      <c r="J26" s="47" t="s">
        <v>34</v>
      </c>
      <c r="K26" s="47" t="s">
        <v>35</v>
      </c>
      <c r="L26" s="54" t="s">
        <v>35</v>
      </c>
      <c r="M26" s="7">
        <v>37.9</v>
      </c>
      <c r="N26" s="7">
        <v>20</v>
      </c>
      <c r="O26" s="7">
        <v>53</v>
      </c>
      <c r="P26" s="47" t="s">
        <v>35</v>
      </c>
      <c r="Q26" s="47">
        <v>0</v>
      </c>
      <c r="R26" s="47">
        <v>28</v>
      </c>
      <c r="S26" s="47">
        <v>0</v>
      </c>
      <c r="T26" s="47" t="s">
        <v>111</v>
      </c>
      <c r="U26" s="47" t="s">
        <v>529</v>
      </c>
      <c r="V26" s="47" t="s">
        <v>576</v>
      </c>
      <c r="W26" s="47" t="s">
        <v>35</v>
      </c>
      <c r="X26" s="47" t="s">
        <v>29</v>
      </c>
      <c r="Y26" s="47" t="s">
        <v>29</v>
      </c>
      <c r="Z26" s="47" t="s">
        <v>526</v>
      </c>
      <c r="AA26" s="47" t="s">
        <v>529</v>
      </c>
      <c r="AB26" s="47" t="s">
        <v>542</v>
      </c>
      <c r="AD26" s="47" t="s">
        <v>29</v>
      </c>
      <c r="AE26" s="54" t="s">
        <v>826</v>
      </c>
      <c r="AF26" s="54" t="s">
        <v>826</v>
      </c>
      <c r="AG26" s="47" t="s">
        <v>34</v>
      </c>
      <c r="AH26" s="47" t="s">
        <v>34</v>
      </c>
      <c r="AI26" s="47">
        <v>0</v>
      </c>
      <c r="AJ26" s="47">
        <v>1</v>
      </c>
      <c r="AK26" s="47">
        <v>1</v>
      </c>
      <c r="AL26" s="47">
        <v>468</v>
      </c>
    </row>
    <row r="27" spans="1:38" s="47" customFormat="1" ht="25" customHeight="1" x14ac:dyDescent="0.2">
      <c r="A27" s="47">
        <v>26</v>
      </c>
      <c r="B27" s="26">
        <v>5580</v>
      </c>
      <c r="C27" s="47" t="s">
        <v>112</v>
      </c>
      <c r="D27" s="47">
        <v>1999</v>
      </c>
      <c r="E27" s="47" t="s">
        <v>113</v>
      </c>
      <c r="F27" s="47" t="str">
        <f>IF(H27="NULL", "NULL","Retrospective")</f>
        <v>Retrospective</v>
      </c>
      <c r="G27" s="47" t="s">
        <v>114</v>
      </c>
      <c r="H27" s="47">
        <v>285</v>
      </c>
      <c r="I27" s="47" t="s">
        <v>34</v>
      </c>
      <c r="J27" s="47" t="s">
        <v>34</v>
      </c>
      <c r="K27" s="47" t="s">
        <v>35</v>
      </c>
      <c r="L27" s="54" t="s">
        <v>35</v>
      </c>
      <c r="M27" s="47" t="s">
        <v>35</v>
      </c>
      <c r="N27" s="7">
        <v>23</v>
      </c>
      <c r="O27" s="7">
        <v>62</v>
      </c>
      <c r="P27" s="47" t="s">
        <v>35</v>
      </c>
      <c r="Q27" s="47">
        <v>1</v>
      </c>
      <c r="R27" s="47">
        <v>285</v>
      </c>
      <c r="S27" s="47">
        <v>1</v>
      </c>
      <c r="T27" s="17" t="s">
        <v>115</v>
      </c>
      <c r="U27" s="47" t="s">
        <v>529</v>
      </c>
      <c r="V27" s="47" t="s">
        <v>576</v>
      </c>
      <c r="W27" s="47" t="s">
        <v>35</v>
      </c>
      <c r="X27" s="47" t="s">
        <v>29</v>
      </c>
      <c r="Y27" s="47" t="s">
        <v>29</v>
      </c>
      <c r="Z27" s="47" t="s">
        <v>526</v>
      </c>
      <c r="AA27" s="47" t="s">
        <v>529</v>
      </c>
      <c r="AB27" s="47" t="s">
        <v>594</v>
      </c>
      <c r="AC27" s="47" t="s">
        <v>595</v>
      </c>
      <c r="AD27" s="47" t="s">
        <v>35</v>
      </c>
      <c r="AE27" s="54" t="s">
        <v>826</v>
      </c>
      <c r="AF27" s="54" t="s">
        <v>826</v>
      </c>
      <c r="AG27" s="47" t="s">
        <v>34</v>
      </c>
      <c r="AH27" s="47" t="s">
        <v>34</v>
      </c>
      <c r="AI27" s="47">
        <v>0</v>
      </c>
      <c r="AJ27" s="47">
        <v>1</v>
      </c>
      <c r="AK27" s="47">
        <v>0</v>
      </c>
      <c r="AL27" s="47" t="s">
        <v>827</v>
      </c>
    </row>
    <row r="28" spans="1:38" s="47" customFormat="1" ht="25" customHeight="1" x14ac:dyDescent="0.2">
      <c r="A28" s="47">
        <v>27</v>
      </c>
      <c r="B28" s="26">
        <v>3775</v>
      </c>
      <c r="C28" s="47" t="s">
        <v>116</v>
      </c>
      <c r="D28" s="47">
        <v>2005</v>
      </c>
      <c r="E28" s="47" t="s">
        <v>117</v>
      </c>
      <c r="F28" s="47" t="s">
        <v>39</v>
      </c>
      <c r="G28" s="47" t="s">
        <v>33</v>
      </c>
      <c r="H28" s="47">
        <v>213</v>
      </c>
      <c r="I28" s="47" t="s">
        <v>34</v>
      </c>
      <c r="J28" s="47" t="s">
        <v>34</v>
      </c>
      <c r="K28" s="47" t="s">
        <v>35</v>
      </c>
      <c r="L28" s="54" t="s">
        <v>35</v>
      </c>
      <c r="M28" s="47" t="s">
        <v>35</v>
      </c>
      <c r="N28" s="7">
        <v>24</v>
      </c>
      <c r="O28" s="7">
        <v>40</v>
      </c>
      <c r="P28" s="47" t="s">
        <v>35</v>
      </c>
      <c r="Q28" s="47">
        <v>0</v>
      </c>
      <c r="R28" s="47">
        <v>213</v>
      </c>
      <c r="S28" s="47">
        <v>0</v>
      </c>
      <c r="T28" s="47" t="s">
        <v>118</v>
      </c>
      <c r="U28" s="47" t="s">
        <v>529</v>
      </c>
      <c r="V28" s="47" t="s">
        <v>576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29</v>
      </c>
      <c r="AE28" s="54" t="s">
        <v>826</v>
      </c>
      <c r="AF28" s="54" t="s">
        <v>826</v>
      </c>
      <c r="AG28" s="47" t="s">
        <v>34</v>
      </c>
      <c r="AH28" s="47" t="s">
        <v>34</v>
      </c>
      <c r="AI28" s="47">
        <v>0</v>
      </c>
      <c r="AJ28" s="47">
        <v>1</v>
      </c>
      <c r="AK28" s="47">
        <v>0</v>
      </c>
      <c r="AL28" s="47" t="s">
        <v>827</v>
      </c>
    </row>
    <row r="29" spans="1:38" s="47" customFormat="1" ht="25" customHeight="1" x14ac:dyDescent="0.2">
      <c r="A29" s="47">
        <v>28</v>
      </c>
      <c r="B29" s="26">
        <v>7501</v>
      </c>
      <c r="C29" s="47" t="s">
        <v>119</v>
      </c>
      <c r="D29" s="47">
        <v>1991</v>
      </c>
      <c r="E29" s="47" t="s">
        <v>120</v>
      </c>
      <c r="F29" s="47" t="s">
        <v>39</v>
      </c>
      <c r="G29" s="47" t="s">
        <v>33</v>
      </c>
      <c r="H29" s="47">
        <v>71</v>
      </c>
      <c r="I29" s="47" t="s">
        <v>34</v>
      </c>
      <c r="J29" s="47" t="s">
        <v>34</v>
      </c>
      <c r="K29" s="47" t="s">
        <v>35</v>
      </c>
      <c r="L29" s="54" t="s">
        <v>35</v>
      </c>
      <c r="M29" s="47" t="s">
        <v>35</v>
      </c>
      <c r="N29" s="7">
        <v>37</v>
      </c>
      <c r="O29" s="7">
        <v>54</v>
      </c>
      <c r="P29" s="47" t="s">
        <v>35</v>
      </c>
      <c r="Q29" s="47">
        <v>0</v>
      </c>
      <c r="R29" s="47">
        <v>71</v>
      </c>
      <c r="S29" s="47">
        <v>0</v>
      </c>
      <c r="T29" s="47" t="s">
        <v>121</v>
      </c>
      <c r="U29" s="47" t="s">
        <v>529</v>
      </c>
      <c r="V29" s="47" t="s">
        <v>576</v>
      </c>
      <c r="W29" s="47" t="s">
        <v>35</v>
      </c>
      <c r="X29" s="47" t="s">
        <v>29</v>
      </c>
      <c r="Y29" s="47" t="s">
        <v>29</v>
      </c>
      <c r="Z29" s="47" t="s">
        <v>526</v>
      </c>
      <c r="AA29" s="47" t="s">
        <v>529</v>
      </c>
      <c r="AB29" s="47" t="s">
        <v>543</v>
      </c>
      <c r="AD29" s="47" t="s">
        <v>29</v>
      </c>
      <c r="AE29" s="54" t="s">
        <v>826</v>
      </c>
      <c r="AF29" s="54" t="s">
        <v>826</v>
      </c>
      <c r="AG29" s="47" t="s">
        <v>34</v>
      </c>
      <c r="AH29" s="47" t="s">
        <v>34</v>
      </c>
      <c r="AI29" s="47">
        <v>0</v>
      </c>
      <c r="AJ29" s="47">
        <v>1</v>
      </c>
      <c r="AK29" s="47">
        <v>0</v>
      </c>
      <c r="AL29" s="47" t="s">
        <v>827</v>
      </c>
    </row>
    <row r="30" spans="1:38" s="47" customFormat="1" ht="25" customHeight="1" x14ac:dyDescent="0.2">
      <c r="A30" s="47">
        <v>29</v>
      </c>
      <c r="B30" s="26">
        <v>5626</v>
      </c>
      <c r="C30" s="47" t="s">
        <v>122</v>
      </c>
      <c r="D30" s="47">
        <v>2000</v>
      </c>
      <c r="E30" s="47" t="s">
        <v>123</v>
      </c>
      <c r="F30" s="47" t="s">
        <v>49</v>
      </c>
      <c r="G30" s="47" t="s">
        <v>33</v>
      </c>
      <c r="H30" s="47">
        <v>62</v>
      </c>
      <c r="I30" s="47" t="s">
        <v>34</v>
      </c>
      <c r="J30" s="47" t="s">
        <v>34</v>
      </c>
      <c r="K30" s="47" t="s">
        <v>35</v>
      </c>
      <c r="L30" s="54" t="s">
        <v>35</v>
      </c>
      <c r="M30" s="47" t="s">
        <v>35</v>
      </c>
      <c r="N30" s="7">
        <v>43</v>
      </c>
      <c r="O30" s="7">
        <v>50</v>
      </c>
      <c r="P30" s="47" t="s">
        <v>35</v>
      </c>
      <c r="Q30" s="47">
        <v>0</v>
      </c>
      <c r="R30" s="47">
        <v>62</v>
      </c>
      <c r="S30" s="47">
        <v>0</v>
      </c>
      <c r="T30" s="47" t="s">
        <v>94</v>
      </c>
      <c r="U30" s="47" t="s">
        <v>529</v>
      </c>
      <c r="V30" s="47" t="s">
        <v>576</v>
      </c>
      <c r="W30" s="47" t="s">
        <v>35</v>
      </c>
      <c r="X30" s="47" t="s">
        <v>29</v>
      </c>
      <c r="Y30" s="47" t="s">
        <v>29</v>
      </c>
      <c r="Z30" s="47" t="s">
        <v>526</v>
      </c>
      <c r="AA30" s="47" t="s">
        <v>526</v>
      </c>
      <c r="AB30" s="47" t="s">
        <v>29</v>
      </c>
      <c r="AD30" s="47" t="s">
        <v>29</v>
      </c>
      <c r="AE30" s="54" t="s">
        <v>826</v>
      </c>
      <c r="AF30" s="54" t="s">
        <v>826</v>
      </c>
      <c r="AG30" s="47" t="s">
        <v>34</v>
      </c>
      <c r="AH30" s="47" t="s">
        <v>34</v>
      </c>
      <c r="AI30" s="47">
        <v>0</v>
      </c>
      <c r="AJ30" s="47">
        <v>1</v>
      </c>
      <c r="AK30" s="47">
        <v>1</v>
      </c>
      <c r="AL30" s="47">
        <v>887</v>
      </c>
    </row>
    <row r="31" spans="1:38" s="47" customFormat="1" ht="25" customHeight="1" x14ac:dyDescent="0.2">
      <c r="A31" s="47">
        <v>30</v>
      </c>
      <c r="B31" s="26">
        <v>1674</v>
      </c>
      <c r="C31" s="47" t="s">
        <v>124</v>
      </c>
      <c r="D31" s="47">
        <v>1993</v>
      </c>
      <c r="E31" s="47" t="s">
        <v>125</v>
      </c>
      <c r="F31" s="47" t="str">
        <f>IF(H31="NULL", "NULL","Retrospective")</f>
        <v>Retrospective</v>
      </c>
      <c r="G31" s="47" t="s">
        <v>33</v>
      </c>
      <c r="H31" s="47">
        <v>20</v>
      </c>
      <c r="I31" s="47" t="s">
        <v>34</v>
      </c>
      <c r="J31" s="47" t="s">
        <v>34</v>
      </c>
      <c r="K31" s="47" t="s">
        <v>35</v>
      </c>
      <c r="L31" s="54" t="s">
        <v>35</v>
      </c>
      <c r="M31" s="47" t="s">
        <v>35</v>
      </c>
      <c r="N31" s="7">
        <v>37</v>
      </c>
      <c r="O31" s="7">
        <v>50</v>
      </c>
      <c r="P31" s="47" t="s">
        <v>35</v>
      </c>
      <c r="Q31" s="47">
        <v>0</v>
      </c>
      <c r="R31" s="47">
        <v>20</v>
      </c>
      <c r="S31" s="47">
        <v>0</v>
      </c>
      <c r="T31" s="47" t="s">
        <v>50</v>
      </c>
      <c r="U31" s="47" t="s">
        <v>529</v>
      </c>
      <c r="V31" s="47" t="s">
        <v>576</v>
      </c>
      <c r="W31" s="47" t="s">
        <v>35</v>
      </c>
      <c r="X31" s="47" t="s">
        <v>29</v>
      </c>
      <c r="Y31" s="47" t="s">
        <v>29</v>
      </c>
      <c r="Z31" s="47" t="s">
        <v>526</v>
      </c>
      <c r="AA31" s="47" t="s">
        <v>529</v>
      </c>
      <c r="AB31" s="47" t="s">
        <v>590</v>
      </c>
      <c r="AD31" s="47" t="s">
        <v>29</v>
      </c>
      <c r="AE31" s="54" t="s">
        <v>826</v>
      </c>
      <c r="AF31" s="54" t="s">
        <v>826</v>
      </c>
      <c r="AG31" s="47" t="s">
        <v>34</v>
      </c>
      <c r="AH31" s="47" t="s">
        <v>34</v>
      </c>
      <c r="AI31" s="47">
        <v>0</v>
      </c>
      <c r="AJ31" s="47">
        <v>1</v>
      </c>
      <c r="AK31" s="47">
        <v>0</v>
      </c>
      <c r="AL31" s="47" t="s">
        <v>827</v>
      </c>
    </row>
    <row r="32" spans="1:38" s="47" customFormat="1" ht="25" customHeight="1" x14ac:dyDescent="0.2">
      <c r="A32" s="47">
        <v>31</v>
      </c>
      <c r="B32" s="26">
        <v>1675</v>
      </c>
      <c r="C32" s="47" t="s">
        <v>126</v>
      </c>
      <c r="D32" s="47">
        <v>1984</v>
      </c>
      <c r="E32" s="47" t="s">
        <v>127</v>
      </c>
      <c r="F32" s="47" t="s">
        <v>39</v>
      </c>
      <c r="G32" s="47" t="s">
        <v>33</v>
      </c>
      <c r="H32" s="47">
        <v>17</v>
      </c>
      <c r="I32" s="47" t="s">
        <v>34</v>
      </c>
      <c r="J32" s="47" t="s">
        <v>34</v>
      </c>
      <c r="K32" s="47" t="s">
        <v>35</v>
      </c>
      <c r="L32" s="54" t="s">
        <v>35</v>
      </c>
      <c r="M32" s="47" t="s">
        <v>35</v>
      </c>
      <c r="N32" s="7">
        <v>24</v>
      </c>
      <c r="O32" s="7">
        <v>34</v>
      </c>
      <c r="P32" s="47" t="s">
        <v>35</v>
      </c>
      <c r="Q32" s="47">
        <v>0</v>
      </c>
      <c r="R32" s="47">
        <v>17</v>
      </c>
      <c r="S32" s="47">
        <v>0</v>
      </c>
      <c r="T32" s="47" t="s">
        <v>128</v>
      </c>
      <c r="U32" s="47" t="s">
        <v>529</v>
      </c>
      <c r="V32" s="47" t="s">
        <v>576</v>
      </c>
      <c r="W32" s="47" t="s">
        <v>537</v>
      </c>
      <c r="X32" s="47" t="s">
        <v>544</v>
      </c>
      <c r="Y32" s="47">
        <v>0</v>
      </c>
      <c r="Z32" s="47" t="s">
        <v>526</v>
      </c>
      <c r="AA32" s="47" t="s">
        <v>526</v>
      </c>
      <c r="AB32" s="47" t="s">
        <v>29</v>
      </c>
      <c r="AD32" s="47" t="s">
        <v>29</v>
      </c>
      <c r="AE32" s="54" t="s">
        <v>826</v>
      </c>
      <c r="AF32" s="54" t="s">
        <v>826</v>
      </c>
      <c r="AG32" s="47" t="s">
        <v>34</v>
      </c>
      <c r="AH32" s="47" t="s">
        <v>34</v>
      </c>
      <c r="AI32" s="47">
        <v>0</v>
      </c>
      <c r="AJ32" s="47">
        <v>1</v>
      </c>
      <c r="AK32" s="47">
        <v>0</v>
      </c>
      <c r="AL32" s="47" t="s">
        <v>827</v>
      </c>
    </row>
    <row r="33" spans="1:38" s="47" customFormat="1" ht="25" customHeight="1" x14ac:dyDescent="0.2">
      <c r="A33" s="47">
        <v>32</v>
      </c>
      <c r="B33" s="26">
        <v>1788</v>
      </c>
      <c r="C33" s="47" t="s">
        <v>129</v>
      </c>
      <c r="D33" s="47">
        <v>2006</v>
      </c>
      <c r="E33" s="47" t="s">
        <v>130</v>
      </c>
      <c r="F33" s="47" t="str">
        <f t="shared" ref="F33:F44" si="0">IF(H33="NULL", "NULL","Retrospective")</f>
        <v>Retrospective</v>
      </c>
      <c r="G33" s="47" t="s">
        <v>33</v>
      </c>
      <c r="H33" s="47">
        <v>504</v>
      </c>
      <c r="I33" s="47" t="s">
        <v>34</v>
      </c>
      <c r="J33" s="47" t="s">
        <v>34</v>
      </c>
      <c r="K33" s="7">
        <v>33</v>
      </c>
      <c r="L33" s="54" t="s">
        <v>35</v>
      </c>
      <c r="M33" s="47" t="s">
        <v>35</v>
      </c>
      <c r="N33" s="47" t="s">
        <v>35</v>
      </c>
      <c r="O33" s="47" t="s">
        <v>35</v>
      </c>
      <c r="P33" s="47" t="s">
        <v>35</v>
      </c>
      <c r="Q33" s="47">
        <v>0</v>
      </c>
      <c r="R33" s="47">
        <v>504</v>
      </c>
      <c r="S33" s="47">
        <v>0</v>
      </c>
      <c r="T33" s="47" t="s">
        <v>131</v>
      </c>
      <c r="U33" s="47" t="s">
        <v>911</v>
      </c>
      <c r="V33" s="15" t="s">
        <v>596</v>
      </c>
      <c r="W33" s="47" t="s">
        <v>35</v>
      </c>
      <c r="X33" s="47" t="s">
        <v>29</v>
      </c>
      <c r="Y33" s="47" t="s">
        <v>29</v>
      </c>
      <c r="Z33" s="47" t="s">
        <v>526</v>
      </c>
      <c r="AA33" s="47" t="s">
        <v>526</v>
      </c>
      <c r="AB33" s="47" t="s">
        <v>29</v>
      </c>
      <c r="AD33" s="47" t="s">
        <v>29</v>
      </c>
      <c r="AE33" s="54" t="s">
        <v>826</v>
      </c>
      <c r="AF33" s="54" t="s">
        <v>826</v>
      </c>
      <c r="AG33" s="47" t="s">
        <v>34</v>
      </c>
      <c r="AH33" s="47" t="s">
        <v>34</v>
      </c>
      <c r="AI33" s="47">
        <v>0</v>
      </c>
      <c r="AJ33" s="47">
        <v>1</v>
      </c>
      <c r="AK33" s="47">
        <v>0</v>
      </c>
      <c r="AL33" s="47" t="s">
        <v>827</v>
      </c>
    </row>
    <row r="34" spans="1:38" s="47" customFormat="1" ht="25" customHeight="1" x14ac:dyDescent="0.2">
      <c r="A34" s="47">
        <v>33</v>
      </c>
      <c r="B34" s="26">
        <v>3552</v>
      </c>
      <c r="C34" s="47" t="s">
        <v>132</v>
      </c>
      <c r="D34" s="47">
        <v>2004</v>
      </c>
      <c r="E34" s="47" t="s">
        <v>133</v>
      </c>
      <c r="F34" s="47" t="str">
        <f t="shared" si="0"/>
        <v>Retrospective</v>
      </c>
      <c r="G34" s="47" t="s">
        <v>33</v>
      </c>
      <c r="H34" s="47">
        <v>588</v>
      </c>
      <c r="I34" s="47" t="s">
        <v>34</v>
      </c>
      <c r="J34" s="47" t="s">
        <v>34</v>
      </c>
      <c r="K34" s="7">
        <v>38.5</v>
      </c>
      <c r="L34" s="54" t="s">
        <v>35</v>
      </c>
      <c r="M34" s="47" t="s">
        <v>35</v>
      </c>
      <c r="N34" s="7">
        <v>19</v>
      </c>
      <c r="O34" s="7">
        <v>72</v>
      </c>
      <c r="P34" s="47" t="s">
        <v>35</v>
      </c>
      <c r="Q34" s="47">
        <v>0</v>
      </c>
      <c r="R34" s="47">
        <v>588</v>
      </c>
      <c r="S34" s="47">
        <v>0</v>
      </c>
      <c r="T34" s="47" t="s">
        <v>134</v>
      </c>
      <c r="U34" s="47" t="s">
        <v>529</v>
      </c>
      <c r="V34" s="47" t="s">
        <v>576</v>
      </c>
      <c r="W34" s="47" t="s">
        <v>35</v>
      </c>
      <c r="X34" s="47" t="s">
        <v>29</v>
      </c>
      <c r="Y34" s="47" t="s">
        <v>29</v>
      </c>
      <c r="Z34" s="47" t="s">
        <v>526</v>
      </c>
      <c r="AA34" s="47" t="s">
        <v>526</v>
      </c>
      <c r="AB34" s="47" t="s">
        <v>29</v>
      </c>
      <c r="AD34" s="47" t="s">
        <v>29</v>
      </c>
      <c r="AE34" s="54" t="s">
        <v>826</v>
      </c>
      <c r="AF34" s="54" t="s">
        <v>826</v>
      </c>
      <c r="AG34" s="47" t="s">
        <v>34</v>
      </c>
      <c r="AH34" s="47" t="s">
        <v>34</v>
      </c>
      <c r="AI34" s="47">
        <v>0</v>
      </c>
      <c r="AJ34" s="47">
        <v>1</v>
      </c>
      <c r="AK34" s="47">
        <v>0</v>
      </c>
      <c r="AL34" s="47" t="s">
        <v>827</v>
      </c>
    </row>
    <row r="35" spans="1:38" s="47" customFormat="1" ht="25" customHeight="1" x14ac:dyDescent="0.2">
      <c r="A35" s="47">
        <v>34</v>
      </c>
      <c r="B35" s="26">
        <v>7586</v>
      </c>
      <c r="C35" s="47" t="s">
        <v>135</v>
      </c>
      <c r="D35" s="47">
        <v>1990</v>
      </c>
      <c r="E35" s="47" t="s">
        <v>136</v>
      </c>
      <c r="F35" s="47" t="str">
        <f t="shared" si="0"/>
        <v>Retrospective</v>
      </c>
      <c r="G35" s="47" t="s">
        <v>137</v>
      </c>
      <c r="H35" s="47">
        <v>151</v>
      </c>
      <c r="I35" s="47" t="s">
        <v>34</v>
      </c>
      <c r="J35" s="47" t="s">
        <v>34</v>
      </c>
      <c r="K35" s="47" t="s">
        <v>35</v>
      </c>
      <c r="L35" s="54" t="s">
        <v>35</v>
      </c>
      <c r="M35" s="47" t="s">
        <v>35</v>
      </c>
      <c r="N35" s="7">
        <v>21</v>
      </c>
      <c r="O35" s="7">
        <v>69</v>
      </c>
      <c r="P35" s="47" t="s">
        <v>35</v>
      </c>
      <c r="Q35" s="47">
        <v>1</v>
      </c>
      <c r="R35" s="47">
        <v>151</v>
      </c>
      <c r="S35" s="47">
        <v>1</v>
      </c>
      <c r="T35" s="17" t="s">
        <v>138</v>
      </c>
      <c r="U35" s="47" t="s">
        <v>529</v>
      </c>
      <c r="V35" s="47" t="s">
        <v>576</v>
      </c>
      <c r="W35" s="47" t="s">
        <v>525</v>
      </c>
      <c r="X35" s="47" t="s">
        <v>35</v>
      </c>
      <c r="Y35" s="47" t="s">
        <v>35</v>
      </c>
      <c r="Z35" s="47" t="s">
        <v>526</v>
      </c>
      <c r="AA35" s="47" t="s">
        <v>526</v>
      </c>
      <c r="AB35" s="47" t="s">
        <v>29</v>
      </c>
      <c r="AC35" s="47" t="s">
        <v>640</v>
      </c>
      <c r="AD35" s="47" t="s">
        <v>35</v>
      </c>
      <c r="AE35" s="54" t="s">
        <v>826</v>
      </c>
      <c r="AF35" s="54" t="s">
        <v>826</v>
      </c>
      <c r="AG35" s="47" t="s">
        <v>34</v>
      </c>
      <c r="AH35" s="47" t="s">
        <v>34</v>
      </c>
      <c r="AI35" s="47">
        <v>0</v>
      </c>
      <c r="AJ35" s="47">
        <v>1</v>
      </c>
      <c r="AK35" s="47">
        <v>0</v>
      </c>
      <c r="AL35" s="47" t="s">
        <v>827</v>
      </c>
    </row>
    <row r="36" spans="1:38" s="47" customFormat="1" ht="25" customHeight="1" x14ac:dyDescent="0.2">
      <c r="A36" s="47">
        <v>35</v>
      </c>
      <c r="B36" s="26">
        <v>1794</v>
      </c>
      <c r="C36" s="47" t="s">
        <v>139</v>
      </c>
      <c r="D36" s="47">
        <v>2013</v>
      </c>
      <c r="E36" s="47" t="s">
        <v>140</v>
      </c>
      <c r="F36" s="47" t="str">
        <f t="shared" si="0"/>
        <v>Retrospective</v>
      </c>
      <c r="G36" s="47" t="s">
        <v>33</v>
      </c>
      <c r="H36" s="47">
        <v>259</v>
      </c>
      <c r="I36" s="47" t="s">
        <v>34</v>
      </c>
      <c r="J36" s="47" t="s">
        <v>34</v>
      </c>
      <c r="K36" s="47" t="s">
        <v>35</v>
      </c>
      <c r="L36" s="54" t="s">
        <v>35</v>
      </c>
      <c r="M36" s="47" t="s">
        <v>35</v>
      </c>
      <c r="N36" s="7">
        <v>26</v>
      </c>
      <c r="O36" s="7">
        <v>59</v>
      </c>
      <c r="P36" s="47" t="s">
        <v>35</v>
      </c>
      <c r="Q36" s="47">
        <v>0</v>
      </c>
      <c r="R36" s="47">
        <v>259</v>
      </c>
      <c r="S36" s="47">
        <v>0</v>
      </c>
      <c r="T36" s="47" t="s">
        <v>141</v>
      </c>
      <c r="U36" s="47" t="s">
        <v>529</v>
      </c>
      <c r="V36" s="47" t="s">
        <v>576</v>
      </c>
      <c r="W36" s="47" t="s">
        <v>35</v>
      </c>
      <c r="X36" s="47" t="s">
        <v>29</v>
      </c>
      <c r="Y36" s="47" t="s">
        <v>29</v>
      </c>
      <c r="Z36" s="47" t="s">
        <v>526</v>
      </c>
      <c r="AA36" s="47" t="s">
        <v>526</v>
      </c>
      <c r="AB36" s="47" t="s">
        <v>29</v>
      </c>
      <c r="AD36" s="47" t="s">
        <v>29</v>
      </c>
      <c r="AE36" s="54" t="s">
        <v>826</v>
      </c>
      <c r="AF36" s="54" t="s">
        <v>826</v>
      </c>
      <c r="AG36" s="47" t="s">
        <v>34</v>
      </c>
      <c r="AH36" s="47" t="s">
        <v>34</v>
      </c>
      <c r="AI36" s="47">
        <v>0</v>
      </c>
      <c r="AJ36" s="47">
        <v>1</v>
      </c>
      <c r="AK36" s="47">
        <v>0</v>
      </c>
      <c r="AL36" s="47" t="s">
        <v>827</v>
      </c>
    </row>
    <row r="37" spans="1:38" s="47" customFormat="1" ht="25" customHeight="1" x14ac:dyDescent="0.2">
      <c r="A37" s="47">
        <v>36</v>
      </c>
      <c r="B37" s="26">
        <v>1048</v>
      </c>
      <c r="C37" s="47" t="s">
        <v>142</v>
      </c>
      <c r="D37" s="47">
        <v>2012</v>
      </c>
      <c r="E37" s="47" t="s">
        <v>143</v>
      </c>
      <c r="F37" s="47" t="str">
        <f t="shared" si="0"/>
        <v>Retrospective</v>
      </c>
      <c r="G37" s="47" t="s">
        <v>33</v>
      </c>
      <c r="H37" s="47">
        <v>10</v>
      </c>
      <c r="I37" s="47" t="s">
        <v>34</v>
      </c>
      <c r="J37" s="47" t="s">
        <v>34</v>
      </c>
      <c r="K37" s="7">
        <v>38.200000000000003</v>
      </c>
      <c r="L37" s="54" t="s">
        <v>35</v>
      </c>
      <c r="M37" s="47" t="s">
        <v>35</v>
      </c>
      <c r="N37" s="7">
        <v>27</v>
      </c>
      <c r="O37" s="7">
        <v>48</v>
      </c>
      <c r="P37" s="47" t="s">
        <v>35</v>
      </c>
      <c r="Q37" s="47">
        <v>0</v>
      </c>
      <c r="R37" s="47">
        <v>10</v>
      </c>
      <c r="S37" s="47">
        <v>0</v>
      </c>
      <c r="T37" s="47" t="s">
        <v>40</v>
      </c>
      <c r="U37" s="47" t="s">
        <v>529</v>
      </c>
      <c r="V37" s="47" t="s">
        <v>576</v>
      </c>
      <c r="W37" s="47" t="s">
        <v>537</v>
      </c>
      <c r="X37" s="47" t="s">
        <v>545</v>
      </c>
      <c r="Y37" s="47">
        <v>0</v>
      </c>
      <c r="Z37" s="47" t="s">
        <v>526</v>
      </c>
      <c r="AA37" s="47" t="s">
        <v>529</v>
      </c>
      <c r="AB37" s="47" t="s">
        <v>546</v>
      </c>
      <c r="AD37" s="47" t="s">
        <v>29</v>
      </c>
      <c r="AE37" s="54" t="s">
        <v>826</v>
      </c>
      <c r="AF37" s="54" t="s">
        <v>826</v>
      </c>
      <c r="AG37" s="47" t="s">
        <v>34</v>
      </c>
      <c r="AH37" s="47" t="s">
        <v>34</v>
      </c>
      <c r="AI37" s="47">
        <v>0</v>
      </c>
      <c r="AJ37" s="47">
        <v>1</v>
      </c>
      <c r="AK37" s="47">
        <v>0</v>
      </c>
      <c r="AL37" s="47" t="s">
        <v>827</v>
      </c>
    </row>
    <row r="38" spans="1:38" s="47" customFormat="1" ht="25" customHeight="1" x14ac:dyDescent="0.2">
      <c r="A38" s="47">
        <v>37</v>
      </c>
      <c r="B38" s="26">
        <v>1787</v>
      </c>
      <c r="C38" s="47" t="s">
        <v>144</v>
      </c>
      <c r="D38" s="47">
        <v>2009</v>
      </c>
      <c r="E38" s="47" t="s">
        <v>145</v>
      </c>
      <c r="F38" s="47" t="str">
        <f t="shared" si="0"/>
        <v>Retrospective</v>
      </c>
      <c r="G38" s="47" t="s">
        <v>33</v>
      </c>
      <c r="H38" s="47">
        <v>40</v>
      </c>
      <c r="I38" s="47" t="s">
        <v>34</v>
      </c>
      <c r="J38" s="47" t="s">
        <v>34</v>
      </c>
      <c r="K38" s="47" t="s">
        <v>35</v>
      </c>
      <c r="L38" s="54" t="s">
        <v>35</v>
      </c>
      <c r="M38" s="47" t="s">
        <v>35</v>
      </c>
      <c r="N38" s="7">
        <v>29</v>
      </c>
      <c r="O38" s="7">
        <v>45</v>
      </c>
      <c r="P38" s="47" t="s">
        <v>35</v>
      </c>
      <c r="Q38" s="47">
        <v>0</v>
      </c>
      <c r="R38" s="47">
        <v>40</v>
      </c>
      <c r="S38" s="47">
        <v>0</v>
      </c>
      <c r="T38" s="47" t="s">
        <v>146</v>
      </c>
      <c r="U38" s="47" t="s">
        <v>911</v>
      </c>
      <c r="V38" s="15" t="s">
        <v>878</v>
      </c>
      <c r="W38" s="47" t="s">
        <v>35</v>
      </c>
      <c r="X38" s="47" t="s">
        <v>29</v>
      </c>
      <c r="Y38" s="47" t="s">
        <v>29</v>
      </c>
      <c r="Z38" s="47" t="s">
        <v>526</v>
      </c>
      <c r="AA38" s="47" t="s">
        <v>526</v>
      </c>
      <c r="AB38" s="47" t="s">
        <v>29</v>
      </c>
      <c r="AD38" s="47" t="s">
        <v>29</v>
      </c>
      <c r="AE38" s="54" t="s">
        <v>826</v>
      </c>
      <c r="AF38" s="54" t="s">
        <v>826</v>
      </c>
      <c r="AG38" s="47" t="s">
        <v>34</v>
      </c>
      <c r="AH38" s="47" t="s">
        <v>34</v>
      </c>
      <c r="AI38" s="47">
        <v>0</v>
      </c>
      <c r="AJ38" s="47">
        <v>1</v>
      </c>
      <c r="AK38" s="47">
        <v>0</v>
      </c>
      <c r="AL38" s="47" t="s">
        <v>827</v>
      </c>
    </row>
    <row r="39" spans="1:38" s="47" customFormat="1" ht="25" customHeight="1" x14ac:dyDescent="0.2">
      <c r="A39" s="47">
        <v>38</v>
      </c>
      <c r="B39" s="26">
        <v>6765</v>
      </c>
      <c r="C39" s="47" t="s">
        <v>147</v>
      </c>
      <c r="D39" s="47">
        <v>1995</v>
      </c>
      <c r="E39" s="47" t="s">
        <v>148</v>
      </c>
      <c r="F39" s="47" t="str">
        <f t="shared" si="0"/>
        <v>Retrospective</v>
      </c>
      <c r="G39" s="47" t="s">
        <v>33</v>
      </c>
      <c r="H39" s="47">
        <v>284</v>
      </c>
      <c r="I39" s="47" t="s">
        <v>34</v>
      </c>
      <c r="J39" s="47" t="s">
        <v>34</v>
      </c>
      <c r="K39" s="47" t="s">
        <v>35</v>
      </c>
      <c r="L39" s="54" t="s">
        <v>35</v>
      </c>
      <c r="M39" s="47" t="s">
        <v>35</v>
      </c>
      <c r="N39" s="7">
        <v>25</v>
      </c>
      <c r="O39" s="7">
        <v>70</v>
      </c>
      <c r="P39" s="47" t="s">
        <v>35</v>
      </c>
      <c r="Q39" s="47">
        <v>0</v>
      </c>
      <c r="R39" s="47">
        <v>284</v>
      </c>
      <c r="S39" s="47">
        <v>0</v>
      </c>
      <c r="T39" s="47" t="s">
        <v>149</v>
      </c>
      <c r="U39" s="47" t="s">
        <v>529</v>
      </c>
      <c r="V39" s="47" t="s">
        <v>576</v>
      </c>
      <c r="W39" s="47" t="s">
        <v>525</v>
      </c>
      <c r="X39" s="47">
        <v>229</v>
      </c>
      <c r="Y39" s="47">
        <v>55</v>
      </c>
      <c r="Z39" s="47" t="s">
        <v>526</v>
      </c>
      <c r="AA39" s="47" t="s">
        <v>529</v>
      </c>
      <c r="AB39" s="11">
        <v>1</v>
      </c>
      <c r="AD39" s="47" t="s">
        <v>29</v>
      </c>
      <c r="AE39" s="54" t="s">
        <v>826</v>
      </c>
      <c r="AF39" s="54" t="s">
        <v>826</v>
      </c>
      <c r="AG39" s="47" t="s">
        <v>34</v>
      </c>
      <c r="AH39" s="47" t="s">
        <v>34</v>
      </c>
      <c r="AI39" s="47">
        <v>0</v>
      </c>
      <c r="AJ39" s="47">
        <v>1</v>
      </c>
      <c r="AK39" s="47">
        <v>0</v>
      </c>
      <c r="AL39" s="47" t="s">
        <v>827</v>
      </c>
    </row>
    <row r="40" spans="1:38" s="47" customFormat="1" ht="25" customHeight="1" x14ac:dyDescent="0.2">
      <c r="A40" s="47">
        <v>39</v>
      </c>
      <c r="B40" s="26">
        <v>4043</v>
      </c>
      <c r="C40" s="47" t="s">
        <v>150</v>
      </c>
      <c r="D40" s="47">
        <v>2005</v>
      </c>
      <c r="E40" s="47" t="s">
        <v>151</v>
      </c>
      <c r="F40" s="47" t="str">
        <f t="shared" si="0"/>
        <v>Retrospective</v>
      </c>
      <c r="G40" s="47" t="s">
        <v>33</v>
      </c>
      <c r="H40" s="47">
        <v>145</v>
      </c>
      <c r="I40" s="47" t="s">
        <v>34</v>
      </c>
      <c r="J40" s="47" t="s">
        <v>34</v>
      </c>
      <c r="K40" s="47" t="s">
        <v>35</v>
      </c>
      <c r="L40" s="54" t="s">
        <v>35</v>
      </c>
      <c r="M40" s="7">
        <v>36</v>
      </c>
      <c r="N40" s="7">
        <v>24</v>
      </c>
      <c r="O40" s="7">
        <v>49</v>
      </c>
      <c r="P40" s="47" t="s">
        <v>35</v>
      </c>
      <c r="Q40" s="47">
        <v>0</v>
      </c>
      <c r="R40" s="47">
        <v>145</v>
      </c>
      <c r="S40" s="47">
        <v>0</v>
      </c>
      <c r="T40" s="47" t="s">
        <v>152</v>
      </c>
      <c r="U40" s="47" t="s">
        <v>911</v>
      </c>
      <c r="V40" s="15" t="s">
        <v>596</v>
      </c>
      <c r="W40" s="47" t="s">
        <v>35</v>
      </c>
      <c r="X40" s="47" t="s">
        <v>29</v>
      </c>
      <c r="Y40" s="47" t="s">
        <v>29</v>
      </c>
      <c r="Z40" s="47" t="s">
        <v>526</v>
      </c>
      <c r="AA40" s="47" t="s">
        <v>526</v>
      </c>
      <c r="AB40" s="47" t="s">
        <v>29</v>
      </c>
      <c r="AD40" s="47" t="s">
        <v>29</v>
      </c>
      <c r="AE40" s="54" t="s">
        <v>826</v>
      </c>
      <c r="AF40" s="54" t="s">
        <v>826</v>
      </c>
      <c r="AG40" s="47" t="s">
        <v>34</v>
      </c>
      <c r="AH40" s="47" t="s">
        <v>34</v>
      </c>
      <c r="AI40" s="47">
        <v>0</v>
      </c>
      <c r="AJ40" s="47">
        <v>1</v>
      </c>
      <c r="AK40" s="47">
        <v>0</v>
      </c>
      <c r="AL40" s="47" t="s">
        <v>827</v>
      </c>
    </row>
    <row r="41" spans="1:38" s="47" customFormat="1" ht="41.25" customHeight="1" x14ac:dyDescent="0.2">
      <c r="A41" s="47">
        <v>40</v>
      </c>
      <c r="B41" s="26">
        <v>892</v>
      </c>
      <c r="C41" s="47" t="s">
        <v>150</v>
      </c>
      <c r="D41" s="47">
        <v>2013</v>
      </c>
      <c r="E41" s="47" t="s">
        <v>153</v>
      </c>
      <c r="F41" s="47" t="str">
        <f t="shared" si="0"/>
        <v>Retrospective</v>
      </c>
      <c r="G41" s="47" t="s">
        <v>33</v>
      </c>
      <c r="H41" s="47">
        <v>134</v>
      </c>
      <c r="I41" s="47" t="s">
        <v>34</v>
      </c>
      <c r="J41" s="47" t="s">
        <v>34</v>
      </c>
      <c r="K41" s="7">
        <v>43.7</v>
      </c>
      <c r="L41" s="54" t="s">
        <v>35</v>
      </c>
      <c r="M41" s="47" t="s">
        <v>35</v>
      </c>
      <c r="N41" s="7">
        <v>27</v>
      </c>
      <c r="O41" s="7">
        <v>68</v>
      </c>
      <c r="P41" s="47" t="s">
        <v>35</v>
      </c>
      <c r="Q41" s="47">
        <v>0</v>
      </c>
      <c r="R41" s="47">
        <v>134</v>
      </c>
      <c r="S41" s="47">
        <v>0</v>
      </c>
      <c r="T41" s="47" t="s">
        <v>154</v>
      </c>
      <c r="U41" s="47" t="s">
        <v>529</v>
      </c>
      <c r="V41" s="52" t="s">
        <v>874</v>
      </c>
      <c r="W41" s="47" t="s">
        <v>35</v>
      </c>
      <c r="X41" s="47" t="s">
        <v>29</v>
      </c>
      <c r="Y41" s="47" t="s">
        <v>29</v>
      </c>
      <c r="Z41" s="47" t="s">
        <v>526</v>
      </c>
      <c r="AA41" s="47" t="s">
        <v>526</v>
      </c>
      <c r="AB41" s="47" t="s">
        <v>29</v>
      </c>
      <c r="AD41" s="47" t="s">
        <v>29</v>
      </c>
      <c r="AE41" s="54" t="s">
        <v>826</v>
      </c>
      <c r="AF41" s="54" t="s">
        <v>826</v>
      </c>
      <c r="AG41" s="47" t="s">
        <v>34</v>
      </c>
      <c r="AH41" s="47" t="s">
        <v>34</v>
      </c>
      <c r="AI41" s="47">
        <v>0</v>
      </c>
      <c r="AJ41" s="47">
        <v>1</v>
      </c>
      <c r="AK41" s="47">
        <v>0</v>
      </c>
      <c r="AL41" s="47" t="s">
        <v>827</v>
      </c>
    </row>
    <row r="42" spans="1:38" s="47" customFormat="1" ht="43.5" customHeight="1" x14ac:dyDescent="0.2">
      <c r="A42" s="47">
        <v>41</v>
      </c>
      <c r="B42" s="26">
        <v>1692</v>
      </c>
      <c r="C42" s="47" t="s">
        <v>155</v>
      </c>
      <c r="D42" s="47">
        <v>2005</v>
      </c>
      <c r="E42" s="47" t="s">
        <v>156</v>
      </c>
      <c r="F42" s="47" t="str">
        <f t="shared" si="0"/>
        <v>Retrospective</v>
      </c>
      <c r="G42" s="47" t="s">
        <v>33</v>
      </c>
      <c r="H42" s="47">
        <v>333</v>
      </c>
      <c r="I42" s="47" t="s">
        <v>34</v>
      </c>
      <c r="J42" s="47" t="s">
        <v>34</v>
      </c>
      <c r="K42" s="7">
        <v>44.2</v>
      </c>
      <c r="L42" s="54" t="s">
        <v>35</v>
      </c>
      <c r="M42" s="47" t="s">
        <v>35</v>
      </c>
      <c r="N42" s="7">
        <v>24</v>
      </c>
      <c r="O42" s="7">
        <v>77</v>
      </c>
      <c r="P42" s="47" t="s">
        <v>35</v>
      </c>
      <c r="Q42" s="47">
        <v>0</v>
      </c>
      <c r="R42" s="47">
        <v>333</v>
      </c>
      <c r="S42" s="47">
        <v>0</v>
      </c>
      <c r="T42" s="47" t="s">
        <v>157</v>
      </c>
      <c r="U42" s="47" t="s">
        <v>529</v>
      </c>
      <c r="V42" s="47" t="s">
        <v>576</v>
      </c>
      <c r="W42" s="47" t="s">
        <v>35</v>
      </c>
      <c r="X42" s="47" t="s">
        <v>29</v>
      </c>
      <c r="Y42" s="47" t="s">
        <v>29</v>
      </c>
      <c r="Z42" s="47" t="s">
        <v>526</v>
      </c>
      <c r="AA42" s="47" t="s">
        <v>526</v>
      </c>
      <c r="AB42" s="47" t="s">
        <v>29</v>
      </c>
      <c r="AC42" s="47" t="s">
        <v>641</v>
      </c>
      <c r="AD42" s="47" t="s">
        <v>29</v>
      </c>
      <c r="AE42" s="54" t="s">
        <v>826</v>
      </c>
      <c r="AF42" s="54" t="s">
        <v>826</v>
      </c>
      <c r="AG42" s="47" t="s">
        <v>34</v>
      </c>
      <c r="AH42" s="47" t="s">
        <v>34</v>
      </c>
      <c r="AI42" s="47">
        <v>0</v>
      </c>
      <c r="AJ42" s="47">
        <v>1</v>
      </c>
      <c r="AK42" s="47">
        <v>0</v>
      </c>
      <c r="AL42" s="47" t="s">
        <v>827</v>
      </c>
    </row>
    <row r="43" spans="1:38" s="47" customFormat="1" ht="37.5" customHeight="1" x14ac:dyDescent="0.2">
      <c r="A43" s="47">
        <v>42</v>
      </c>
      <c r="B43" s="26">
        <v>1693</v>
      </c>
      <c r="C43" s="47" t="s">
        <v>158</v>
      </c>
      <c r="D43" s="47">
        <v>1993</v>
      </c>
      <c r="E43" s="47" t="s">
        <v>159</v>
      </c>
      <c r="F43" s="47" t="str">
        <f t="shared" si="0"/>
        <v>Retrospective</v>
      </c>
      <c r="G43" s="47" t="s">
        <v>33</v>
      </c>
      <c r="H43" s="47">
        <v>22</v>
      </c>
      <c r="I43" s="47" t="s">
        <v>34</v>
      </c>
      <c r="J43" s="47" t="s">
        <v>34</v>
      </c>
      <c r="K43" s="7">
        <v>40.4</v>
      </c>
      <c r="L43" s="54" t="s">
        <v>35</v>
      </c>
      <c r="M43" s="47" t="s">
        <v>35</v>
      </c>
      <c r="N43" s="7">
        <v>31</v>
      </c>
      <c r="O43" s="7">
        <v>67</v>
      </c>
      <c r="P43" s="47" t="s">
        <v>160</v>
      </c>
      <c r="Q43" s="47">
        <v>0</v>
      </c>
      <c r="R43" s="47">
        <v>22</v>
      </c>
      <c r="S43" s="47">
        <v>0</v>
      </c>
      <c r="T43" s="47" t="s">
        <v>161</v>
      </c>
      <c r="U43" s="47" t="s">
        <v>529</v>
      </c>
      <c r="V43" s="47" t="s">
        <v>576</v>
      </c>
      <c r="W43" s="47" t="s">
        <v>35</v>
      </c>
      <c r="X43" s="47" t="s">
        <v>29</v>
      </c>
      <c r="Y43" s="47" t="s">
        <v>29</v>
      </c>
      <c r="Z43" s="47" t="s">
        <v>526</v>
      </c>
      <c r="AA43" s="47" t="s">
        <v>529</v>
      </c>
      <c r="AB43" s="47" t="s">
        <v>35</v>
      </c>
      <c r="AC43" s="47" t="s">
        <v>598</v>
      </c>
      <c r="AD43" s="47" t="s">
        <v>29</v>
      </c>
      <c r="AE43" s="54" t="s">
        <v>826</v>
      </c>
      <c r="AF43" s="54" t="s">
        <v>826</v>
      </c>
      <c r="AG43" s="47" t="s">
        <v>34</v>
      </c>
      <c r="AH43" s="47" t="s">
        <v>34</v>
      </c>
      <c r="AI43" s="47">
        <v>0</v>
      </c>
      <c r="AJ43" s="47">
        <v>1</v>
      </c>
      <c r="AK43" s="47">
        <v>0</v>
      </c>
      <c r="AL43" s="47" t="s">
        <v>827</v>
      </c>
    </row>
    <row r="44" spans="1:38" s="47" customFormat="1" ht="25" customHeight="1" x14ac:dyDescent="0.2">
      <c r="A44" s="47">
        <v>43</v>
      </c>
      <c r="B44" s="26">
        <v>7272</v>
      </c>
      <c r="C44" s="47" t="s">
        <v>162</v>
      </c>
      <c r="D44" s="47">
        <v>1992</v>
      </c>
      <c r="E44" s="47" t="s">
        <v>163</v>
      </c>
      <c r="F44" s="47" t="str">
        <f t="shared" si="0"/>
        <v>Retrospective</v>
      </c>
      <c r="G44" s="47" t="s">
        <v>33</v>
      </c>
      <c r="H44" s="47">
        <v>56</v>
      </c>
      <c r="I44" s="47" t="s">
        <v>34</v>
      </c>
      <c r="J44" s="47" t="s">
        <v>34</v>
      </c>
      <c r="K44" s="7">
        <v>37.200000000000003</v>
      </c>
      <c r="L44" s="54" t="s">
        <v>35</v>
      </c>
      <c r="M44" s="47" t="s">
        <v>35</v>
      </c>
      <c r="N44" s="7">
        <v>25</v>
      </c>
      <c r="O44" s="7">
        <v>51</v>
      </c>
      <c r="P44" s="47" t="s">
        <v>35</v>
      </c>
      <c r="Q44" s="47">
        <v>0</v>
      </c>
      <c r="R44" s="16">
        <v>56</v>
      </c>
      <c r="S44" s="16">
        <v>0</v>
      </c>
      <c r="T44" s="16" t="s">
        <v>164</v>
      </c>
      <c r="U44" s="47" t="s">
        <v>529</v>
      </c>
      <c r="V44" s="38" t="s">
        <v>909</v>
      </c>
      <c r="W44" s="47" t="s">
        <v>35</v>
      </c>
      <c r="X44" s="47" t="s">
        <v>29</v>
      </c>
      <c r="Y44" s="47" t="s">
        <v>29</v>
      </c>
      <c r="Z44" s="47" t="s">
        <v>529</v>
      </c>
      <c r="AA44" s="47" t="s">
        <v>526</v>
      </c>
      <c r="AB44" s="47" t="s">
        <v>29</v>
      </c>
      <c r="AC44" s="37" t="s">
        <v>813</v>
      </c>
      <c r="AD44" s="47" t="s">
        <v>29</v>
      </c>
      <c r="AE44" s="54" t="s">
        <v>826</v>
      </c>
      <c r="AF44" s="54" t="s">
        <v>826</v>
      </c>
      <c r="AG44" s="47" t="s">
        <v>34</v>
      </c>
      <c r="AH44" s="47" t="s">
        <v>34</v>
      </c>
      <c r="AI44" s="47">
        <v>0</v>
      </c>
      <c r="AJ44" s="47">
        <v>1</v>
      </c>
      <c r="AK44" s="47">
        <v>1</v>
      </c>
      <c r="AL44" s="47">
        <v>709</v>
      </c>
    </row>
    <row r="45" spans="1:38" s="47" customFormat="1" ht="25" customHeight="1" x14ac:dyDescent="0.2">
      <c r="A45" s="47">
        <v>44</v>
      </c>
      <c r="B45" s="26">
        <v>680</v>
      </c>
      <c r="C45" s="47" t="s">
        <v>165</v>
      </c>
      <c r="D45" s="47">
        <v>1994</v>
      </c>
      <c r="E45" s="47" t="s">
        <v>166</v>
      </c>
      <c r="F45" s="47" t="s">
        <v>39</v>
      </c>
      <c r="G45" s="47" t="s">
        <v>33</v>
      </c>
      <c r="H45" s="47">
        <v>47</v>
      </c>
      <c r="I45" s="47" t="s">
        <v>34</v>
      </c>
      <c r="J45" s="47" t="s">
        <v>34</v>
      </c>
      <c r="K45" s="7">
        <v>41.9</v>
      </c>
      <c r="L45" s="54" t="s">
        <v>35</v>
      </c>
      <c r="M45" s="47" t="s">
        <v>35</v>
      </c>
      <c r="N45" s="47" t="s">
        <v>35</v>
      </c>
      <c r="O45" s="47" t="s">
        <v>35</v>
      </c>
      <c r="P45" s="47">
        <v>42.7</v>
      </c>
      <c r="Q45" s="47">
        <v>0</v>
      </c>
      <c r="R45" s="47">
        <v>47</v>
      </c>
      <c r="S45" s="47">
        <v>0</v>
      </c>
      <c r="T45" s="47" t="s">
        <v>167</v>
      </c>
      <c r="U45" s="47" t="s">
        <v>529</v>
      </c>
      <c r="V45" s="19" t="s">
        <v>599</v>
      </c>
      <c r="W45" s="47" t="s">
        <v>35</v>
      </c>
      <c r="X45" s="47" t="s">
        <v>29</v>
      </c>
      <c r="Y45" s="47" t="s">
        <v>29</v>
      </c>
      <c r="Z45" s="47" t="s">
        <v>526</v>
      </c>
      <c r="AA45" s="47" t="s">
        <v>526</v>
      </c>
      <c r="AB45" s="47" t="s">
        <v>29</v>
      </c>
      <c r="AD45" s="47" t="s">
        <v>29</v>
      </c>
      <c r="AE45" s="54" t="s">
        <v>826</v>
      </c>
      <c r="AF45" s="54" t="s">
        <v>826</v>
      </c>
      <c r="AG45" s="47" t="s">
        <v>34</v>
      </c>
      <c r="AH45" s="47" t="s">
        <v>34</v>
      </c>
      <c r="AI45" s="47">
        <v>0</v>
      </c>
      <c r="AJ45" s="47">
        <v>1</v>
      </c>
      <c r="AK45" s="47">
        <v>1</v>
      </c>
      <c r="AL45" s="47">
        <v>680</v>
      </c>
    </row>
    <row r="46" spans="1:38" s="47" customFormat="1" ht="25" customHeight="1" x14ac:dyDescent="0.2">
      <c r="A46" s="47">
        <v>45</v>
      </c>
      <c r="B46" s="26">
        <v>2442</v>
      </c>
      <c r="C46" s="47" t="s">
        <v>168</v>
      </c>
      <c r="D46" s="47">
        <v>2010</v>
      </c>
      <c r="E46" s="47" t="s">
        <v>169</v>
      </c>
      <c r="F46" s="47" t="str">
        <f>IF(H46="NULL", "NULL","Retrospective")</f>
        <v>Retrospective</v>
      </c>
      <c r="G46" s="47" t="s">
        <v>33</v>
      </c>
      <c r="H46" s="47">
        <v>131</v>
      </c>
      <c r="I46" s="47" t="s">
        <v>34</v>
      </c>
      <c r="J46" s="47" t="s">
        <v>34</v>
      </c>
      <c r="K46" s="7">
        <v>41</v>
      </c>
      <c r="L46" s="54" t="s">
        <v>35</v>
      </c>
      <c r="M46" s="47" t="s">
        <v>35</v>
      </c>
      <c r="N46" s="47" t="s">
        <v>35</v>
      </c>
      <c r="O46" s="47" t="s">
        <v>35</v>
      </c>
      <c r="P46" s="47">
        <v>45</v>
      </c>
      <c r="Q46" s="47">
        <v>0</v>
      </c>
      <c r="R46" s="47">
        <v>131</v>
      </c>
      <c r="S46" s="47">
        <v>0</v>
      </c>
      <c r="T46" s="47" t="s">
        <v>170</v>
      </c>
      <c r="U46" s="47" t="s">
        <v>529</v>
      </c>
      <c r="V46" s="19" t="s">
        <v>599</v>
      </c>
      <c r="W46" s="47" t="s">
        <v>35</v>
      </c>
      <c r="X46" s="47" t="s">
        <v>29</v>
      </c>
      <c r="Y46" s="47" t="s">
        <v>29</v>
      </c>
      <c r="Z46" s="47" t="s">
        <v>526</v>
      </c>
      <c r="AA46" s="47" t="s">
        <v>526</v>
      </c>
      <c r="AB46" s="47" t="s">
        <v>29</v>
      </c>
      <c r="AD46" s="47" t="s">
        <v>29</v>
      </c>
      <c r="AE46" s="54" t="s">
        <v>826</v>
      </c>
      <c r="AF46" s="54" t="s">
        <v>826</v>
      </c>
      <c r="AG46" s="47" t="s">
        <v>34</v>
      </c>
      <c r="AH46" s="47" t="s">
        <v>34</v>
      </c>
      <c r="AI46" s="47">
        <v>0</v>
      </c>
      <c r="AJ46" s="47">
        <v>1</v>
      </c>
      <c r="AK46" s="47">
        <v>0</v>
      </c>
      <c r="AL46" s="47" t="s">
        <v>827</v>
      </c>
    </row>
    <row r="47" spans="1:38" s="47" customFormat="1" ht="25" customHeight="1" x14ac:dyDescent="0.2">
      <c r="A47" s="47">
        <v>46</v>
      </c>
      <c r="B47" s="26">
        <v>3577</v>
      </c>
      <c r="C47" s="47" t="s">
        <v>171</v>
      </c>
      <c r="D47" s="47">
        <v>2006</v>
      </c>
      <c r="E47" s="47" t="s">
        <v>172</v>
      </c>
      <c r="F47" s="47" t="s">
        <v>39</v>
      </c>
      <c r="G47" s="47" t="s">
        <v>33</v>
      </c>
      <c r="H47" s="47">
        <v>89</v>
      </c>
      <c r="I47" s="47" t="s">
        <v>34</v>
      </c>
      <c r="J47" s="47" t="s">
        <v>34</v>
      </c>
      <c r="K47" s="7">
        <v>43.8</v>
      </c>
      <c r="L47" s="54" t="s">
        <v>35</v>
      </c>
      <c r="M47" s="47" t="s">
        <v>35</v>
      </c>
      <c r="N47" s="47" t="s">
        <v>35</v>
      </c>
      <c r="O47" s="47" t="s">
        <v>35</v>
      </c>
      <c r="P47" s="47">
        <v>67.400000000000006</v>
      </c>
      <c r="Q47" s="47">
        <v>0</v>
      </c>
      <c r="R47" s="47">
        <v>89</v>
      </c>
      <c r="S47" s="47">
        <v>0</v>
      </c>
      <c r="T47" s="47" t="s">
        <v>173</v>
      </c>
      <c r="U47" s="47" t="s">
        <v>529</v>
      </c>
      <c r="V47" s="19" t="s">
        <v>599</v>
      </c>
      <c r="W47" s="47" t="s">
        <v>525</v>
      </c>
      <c r="X47" s="16" t="s">
        <v>600</v>
      </c>
      <c r="Y47" s="16" t="s">
        <v>601</v>
      </c>
      <c r="Z47" s="47" t="s">
        <v>526</v>
      </c>
      <c r="AA47" s="47" t="s">
        <v>529</v>
      </c>
      <c r="AB47" s="11">
        <v>1</v>
      </c>
      <c r="AD47" s="47" t="s">
        <v>29</v>
      </c>
      <c r="AE47" s="54" t="s">
        <v>826</v>
      </c>
      <c r="AF47" s="54" t="s">
        <v>826</v>
      </c>
      <c r="AG47" s="47" t="s">
        <v>34</v>
      </c>
      <c r="AH47" s="47" t="s">
        <v>34</v>
      </c>
      <c r="AI47" s="47">
        <v>0</v>
      </c>
      <c r="AJ47" s="47">
        <v>1</v>
      </c>
      <c r="AK47" s="47">
        <v>0</v>
      </c>
      <c r="AL47" s="47" t="s">
        <v>827</v>
      </c>
    </row>
    <row r="48" spans="1:38" s="47" customFormat="1" ht="25" customHeight="1" x14ac:dyDescent="0.2">
      <c r="A48" s="47">
        <v>47</v>
      </c>
      <c r="B48" s="26">
        <v>3313</v>
      </c>
      <c r="C48" s="47" t="s">
        <v>174</v>
      </c>
      <c r="D48" s="47">
        <v>2006</v>
      </c>
      <c r="E48" s="47" t="s">
        <v>175</v>
      </c>
      <c r="F48" s="47" t="str">
        <f>IF(H48="NULL", "NULL","Retrospective")</f>
        <v>Retrospective</v>
      </c>
      <c r="G48" s="47" t="s">
        <v>33</v>
      </c>
      <c r="H48" s="47">
        <v>55</v>
      </c>
      <c r="I48" s="47" t="s">
        <v>34</v>
      </c>
      <c r="J48" s="47" t="s">
        <v>34</v>
      </c>
      <c r="K48" s="7">
        <v>37.6</v>
      </c>
      <c r="L48" s="54" t="s">
        <v>35</v>
      </c>
      <c r="M48" s="47" t="s">
        <v>35</v>
      </c>
      <c r="N48" s="7">
        <v>23</v>
      </c>
      <c r="O48" s="7">
        <v>91</v>
      </c>
      <c r="P48" s="47" t="s">
        <v>176</v>
      </c>
      <c r="Q48" s="47">
        <v>0</v>
      </c>
      <c r="R48" s="47">
        <v>55</v>
      </c>
      <c r="S48" s="47">
        <v>0</v>
      </c>
      <c r="T48" s="47" t="s">
        <v>177</v>
      </c>
      <c r="U48" s="47" t="s">
        <v>529</v>
      </c>
      <c r="V48" s="19" t="s">
        <v>599</v>
      </c>
      <c r="W48" s="47" t="s">
        <v>35</v>
      </c>
      <c r="X48" s="47" t="s">
        <v>29</v>
      </c>
      <c r="Y48" s="47" t="s">
        <v>29</v>
      </c>
      <c r="Z48" s="47" t="s">
        <v>526</v>
      </c>
      <c r="AA48" s="47" t="s">
        <v>526</v>
      </c>
      <c r="AB48" s="47" t="s">
        <v>29</v>
      </c>
      <c r="AD48" s="47" t="s">
        <v>29</v>
      </c>
      <c r="AE48" s="54" t="s">
        <v>826</v>
      </c>
      <c r="AF48" s="54" t="s">
        <v>826</v>
      </c>
      <c r="AG48" s="47" t="s">
        <v>34</v>
      </c>
      <c r="AH48" s="47" t="s">
        <v>34</v>
      </c>
      <c r="AI48" s="47">
        <v>0</v>
      </c>
      <c r="AJ48" s="47">
        <v>1</v>
      </c>
      <c r="AK48" s="47">
        <v>0</v>
      </c>
      <c r="AL48" s="47" t="s">
        <v>827</v>
      </c>
    </row>
    <row r="49" spans="1:38" s="47" customFormat="1" ht="25" customHeight="1" x14ac:dyDescent="0.2">
      <c r="A49" s="47">
        <v>48</v>
      </c>
      <c r="B49" s="26">
        <v>1727</v>
      </c>
      <c r="C49" s="47" t="s">
        <v>178</v>
      </c>
      <c r="D49" s="47">
        <v>1994</v>
      </c>
      <c r="E49" s="47" t="s">
        <v>179</v>
      </c>
      <c r="F49" s="47" t="str">
        <f>IF(H49="NULL", "NULL","Retrospective")</f>
        <v>Retrospective</v>
      </c>
      <c r="G49" s="47" t="s">
        <v>33</v>
      </c>
      <c r="H49" s="47">
        <v>11</v>
      </c>
      <c r="I49" s="47" t="s">
        <v>34</v>
      </c>
      <c r="J49" s="47" t="s">
        <v>34</v>
      </c>
      <c r="K49" s="7">
        <v>39.200000000000003</v>
      </c>
      <c r="L49" s="47" t="s">
        <v>35</v>
      </c>
      <c r="M49" s="47" t="s">
        <v>35</v>
      </c>
      <c r="N49" s="47" t="s">
        <v>35</v>
      </c>
      <c r="O49" s="47" t="s">
        <v>35</v>
      </c>
      <c r="P49" s="47" t="s">
        <v>35</v>
      </c>
      <c r="Q49" s="47">
        <v>0</v>
      </c>
      <c r="R49" s="47">
        <v>11</v>
      </c>
      <c r="S49" s="47">
        <v>0</v>
      </c>
      <c r="T49" s="47" t="s">
        <v>82</v>
      </c>
      <c r="U49" s="47" t="s">
        <v>529</v>
      </c>
      <c r="V49" s="38" t="s">
        <v>910</v>
      </c>
      <c r="W49" s="47" t="s">
        <v>35</v>
      </c>
      <c r="X49" s="47" t="s">
        <v>29</v>
      </c>
      <c r="Y49" s="47" t="s">
        <v>29</v>
      </c>
      <c r="Z49" s="47" t="s">
        <v>526</v>
      </c>
      <c r="AA49" s="47" t="s">
        <v>526</v>
      </c>
      <c r="AB49" s="47" t="s">
        <v>29</v>
      </c>
      <c r="AC49" s="37" t="s">
        <v>813</v>
      </c>
      <c r="AD49" s="47" t="s">
        <v>29</v>
      </c>
      <c r="AE49" s="54" t="s">
        <v>826</v>
      </c>
      <c r="AF49" s="54" t="s">
        <v>826</v>
      </c>
      <c r="AG49" s="47" t="s">
        <v>34</v>
      </c>
      <c r="AH49" s="47" t="s">
        <v>34</v>
      </c>
      <c r="AI49" s="47">
        <v>0</v>
      </c>
      <c r="AJ49" s="47">
        <v>1</v>
      </c>
      <c r="AK49" s="47">
        <v>0</v>
      </c>
      <c r="AL49" s="47" t="s">
        <v>827</v>
      </c>
    </row>
    <row r="50" spans="1:38" s="47" customFormat="1" ht="25" customHeight="1" x14ac:dyDescent="0.2">
      <c r="A50" s="61">
        <v>49</v>
      </c>
      <c r="B50" s="70">
        <v>3732</v>
      </c>
      <c r="C50" s="61" t="s">
        <v>180</v>
      </c>
      <c r="D50" s="61">
        <v>2006</v>
      </c>
      <c r="E50" s="61" t="s">
        <v>181</v>
      </c>
      <c r="F50" s="61" t="str">
        <f>IF(H50="NULL", "NULL","Retrospective")</f>
        <v>Retrospective</v>
      </c>
      <c r="G50" s="61" t="s">
        <v>33</v>
      </c>
      <c r="H50" s="61">
        <v>934</v>
      </c>
      <c r="I50" s="61" t="s">
        <v>34</v>
      </c>
      <c r="J50" s="61" t="s">
        <v>34</v>
      </c>
      <c r="K50" s="71">
        <v>59.6</v>
      </c>
      <c r="L50" s="61" t="s">
        <v>35</v>
      </c>
      <c r="M50" s="61" t="s">
        <v>35</v>
      </c>
      <c r="N50" s="61" t="s">
        <v>35</v>
      </c>
      <c r="O50" s="61" t="s">
        <v>35</v>
      </c>
      <c r="P50" s="61" t="s">
        <v>182</v>
      </c>
      <c r="Q50" s="61">
        <v>0</v>
      </c>
      <c r="R50" s="61">
        <v>934</v>
      </c>
      <c r="S50" s="61">
        <v>0</v>
      </c>
      <c r="T50" s="61" t="s">
        <v>183</v>
      </c>
      <c r="U50" s="72" t="s">
        <v>898</v>
      </c>
      <c r="V50" s="41" t="s">
        <v>603</v>
      </c>
      <c r="W50" s="47" t="s">
        <v>35</v>
      </c>
      <c r="X50" s="47" t="s">
        <v>29</v>
      </c>
      <c r="Y50" s="47" t="s">
        <v>29</v>
      </c>
      <c r="Z50" s="47" t="s">
        <v>526</v>
      </c>
      <c r="AA50" s="47" t="s">
        <v>526</v>
      </c>
      <c r="AB50" s="47" t="s">
        <v>29</v>
      </c>
      <c r="AC50" s="40" t="s">
        <v>814</v>
      </c>
      <c r="AD50" s="47" t="s">
        <v>29</v>
      </c>
      <c r="AE50" s="54" t="s">
        <v>826</v>
      </c>
      <c r="AF50" s="54" t="s">
        <v>826</v>
      </c>
      <c r="AG50" s="47" t="s">
        <v>34</v>
      </c>
      <c r="AH50" s="47" t="s">
        <v>34</v>
      </c>
      <c r="AI50" s="47">
        <v>0</v>
      </c>
      <c r="AJ50" s="47">
        <v>1</v>
      </c>
      <c r="AK50" s="47">
        <v>0</v>
      </c>
      <c r="AL50" s="47" t="s">
        <v>827</v>
      </c>
    </row>
    <row r="51" spans="1:38" s="47" customFormat="1" ht="25" customHeight="1" x14ac:dyDescent="0.2">
      <c r="A51" s="47">
        <v>50</v>
      </c>
      <c r="B51" s="26">
        <v>2325</v>
      </c>
      <c r="C51" s="47" t="s">
        <v>184</v>
      </c>
      <c r="D51" s="47">
        <v>2010</v>
      </c>
      <c r="E51" s="47" t="s">
        <v>185</v>
      </c>
      <c r="F51" s="47" t="s">
        <v>39</v>
      </c>
      <c r="G51" s="47" t="s">
        <v>33</v>
      </c>
      <c r="H51" s="47">
        <v>75</v>
      </c>
      <c r="I51" s="47" t="s">
        <v>34</v>
      </c>
      <c r="J51" s="47" t="s">
        <v>34</v>
      </c>
      <c r="K51" s="7">
        <v>34.799999999999997</v>
      </c>
      <c r="L51" s="7">
        <v>4.5</v>
      </c>
      <c r="M51" s="47" t="s">
        <v>35</v>
      </c>
      <c r="N51" s="47" t="s">
        <v>35</v>
      </c>
      <c r="O51" s="47" t="s">
        <v>35</v>
      </c>
      <c r="P51" s="47" t="s">
        <v>186</v>
      </c>
      <c r="Q51" s="47">
        <v>0</v>
      </c>
      <c r="R51" s="47">
        <v>75</v>
      </c>
      <c r="S51" s="47">
        <v>0</v>
      </c>
      <c r="T51" s="47" t="s">
        <v>57</v>
      </c>
      <c r="U51" s="47" t="s">
        <v>529</v>
      </c>
      <c r="V51" s="19" t="s">
        <v>599</v>
      </c>
      <c r="W51" s="47" t="s">
        <v>537</v>
      </c>
      <c r="X51" s="47" t="s">
        <v>547</v>
      </c>
      <c r="Y51" s="47">
        <v>0</v>
      </c>
      <c r="Z51" s="47" t="s">
        <v>526</v>
      </c>
      <c r="AA51" s="47" t="s">
        <v>526</v>
      </c>
      <c r="AB51" s="47" t="s">
        <v>29</v>
      </c>
      <c r="AD51" s="47" t="s">
        <v>29</v>
      </c>
      <c r="AE51" s="54" t="s">
        <v>826</v>
      </c>
      <c r="AF51" s="54" t="s">
        <v>826</v>
      </c>
      <c r="AG51" s="47" t="s">
        <v>34</v>
      </c>
      <c r="AH51" s="47" t="s">
        <v>34</v>
      </c>
      <c r="AI51" s="47">
        <v>0</v>
      </c>
      <c r="AJ51" s="47">
        <v>1</v>
      </c>
      <c r="AK51" s="47">
        <v>0</v>
      </c>
      <c r="AL51" s="47" t="s">
        <v>827</v>
      </c>
    </row>
    <row r="52" spans="1:38" s="47" customFormat="1" ht="25" customHeight="1" x14ac:dyDescent="0.2">
      <c r="A52" s="47">
        <v>51</v>
      </c>
      <c r="B52" s="26">
        <v>1722</v>
      </c>
      <c r="C52" s="47" t="s">
        <v>187</v>
      </c>
      <c r="D52" s="47">
        <v>2010</v>
      </c>
      <c r="E52" s="47" t="s">
        <v>188</v>
      </c>
      <c r="F52" s="47" t="str">
        <f>IF(H52="NULL", "NULL","Retrospective")</f>
        <v>Retrospective</v>
      </c>
      <c r="G52" s="47" t="s">
        <v>189</v>
      </c>
      <c r="H52" s="47">
        <v>1364</v>
      </c>
      <c r="I52" s="47" t="s">
        <v>34</v>
      </c>
      <c r="J52" s="47" t="s">
        <v>34</v>
      </c>
      <c r="K52" s="47" t="s">
        <v>35</v>
      </c>
      <c r="L52" s="54" t="s">
        <v>35</v>
      </c>
      <c r="M52" s="47" t="s">
        <v>35</v>
      </c>
      <c r="N52" s="47" t="s">
        <v>35</v>
      </c>
      <c r="O52" s="47" t="s">
        <v>35</v>
      </c>
      <c r="P52" s="47" t="s">
        <v>35</v>
      </c>
      <c r="Q52" s="47">
        <v>1</v>
      </c>
      <c r="R52" s="47">
        <v>1364</v>
      </c>
      <c r="S52" s="47">
        <v>1</v>
      </c>
      <c r="T52" s="17" t="s">
        <v>190</v>
      </c>
      <c r="U52" s="47" t="s">
        <v>529</v>
      </c>
      <c r="V52" s="19" t="s">
        <v>599</v>
      </c>
      <c r="W52" s="47" t="s">
        <v>35</v>
      </c>
      <c r="X52" s="47" t="s">
        <v>35</v>
      </c>
      <c r="Y52" s="47" t="s">
        <v>35</v>
      </c>
      <c r="Z52" s="47" t="s">
        <v>526</v>
      </c>
      <c r="AA52" s="47" t="s">
        <v>526</v>
      </c>
      <c r="AB52" s="47" t="s">
        <v>29</v>
      </c>
      <c r="AC52" s="47" t="s">
        <v>602</v>
      </c>
      <c r="AD52" s="47">
        <v>58</v>
      </c>
      <c r="AE52" s="54" t="s">
        <v>826</v>
      </c>
      <c r="AF52" s="54" t="s">
        <v>826</v>
      </c>
      <c r="AG52" s="47" t="s">
        <v>34</v>
      </c>
      <c r="AH52" s="47" t="s">
        <v>34</v>
      </c>
      <c r="AI52" s="47">
        <v>0</v>
      </c>
      <c r="AJ52" s="47">
        <v>1</v>
      </c>
      <c r="AK52" s="47">
        <v>1</v>
      </c>
      <c r="AL52" s="47">
        <v>753</v>
      </c>
    </row>
    <row r="53" spans="1:38" s="47" customFormat="1" ht="25" customHeight="1" x14ac:dyDescent="0.2">
      <c r="A53" s="47">
        <v>52</v>
      </c>
      <c r="B53" s="26">
        <v>6941</v>
      </c>
      <c r="C53" s="47" t="s">
        <v>191</v>
      </c>
      <c r="D53" s="47">
        <v>1994</v>
      </c>
      <c r="E53" s="47" t="s">
        <v>192</v>
      </c>
      <c r="F53" s="47" t="s">
        <v>39</v>
      </c>
      <c r="G53" s="47" t="s">
        <v>33</v>
      </c>
      <c r="H53" s="47">
        <v>28</v>
      </c>
      <c r="I53" s="47" t="s">
        <v>34</v>
      </c>
      <c r="J53" s="47" t="s">
        <v>34</v>
      </c>
      <c r="K53" s="7">
        <v>31</v>
      </c>
      <c r="L53" s="7">
        <v>1.8</v>
      </c>
      <c r="M53" s="47" t="s">
        <v>35</v>
      </c>
      <c r="N53" s="47" t="s">
        <v>35</v>
      </c>
      <c r="O53" s="47" t="s">
        <v>35</v>
      </c>
      <c r="P53" s="47" t="s">
        <v>193</v>
      </c>
      <c r="Q53" s="47">
        <v>0</v>
      </c>
      <c r="R53" s="47">
        <v>28</v>
      </c>
      <c r="S53" s="47">
        <v>0</v>
      </c>
      <c r="T53" s="47" t="s">
        <v>111</v>
      </c>
      <c r="U53" s="47" t="s">
        <v>529</v>
      </c>
      <c r="V53" s="19" t="s">
        <v>599</v>
      </c>
      <c r="W53" s="47" t="s">
        <v>35</v>
      </c>
      <c r="X53" s="47" t="s">
        <v>29</v>
      </c>
      <c r="Y53" s="47" t="s">
        <v>29</v>
      </c>
      <c r="Z53" s="47" t="s">
        <v>526</v>
      </c>
      <c r="AA53" s="47" t="s">
        <v>526</v>
      </c>
      <c r="AB53" s="47" t="s">
        <v>29</v>
      </c>
      <c r="AD53" s="47" t="s">
        <v>29</v>
      </c>
      <c r="AE53" s="54" t="s">
        <v>826</v>
      </c>
      <c r="AF53" s="54" t="s">
        <v>826</v>
      </c>
      <c r="AG53" s="47" t="s">
        <v>34</v>
      </c>
      <c r="AH53" s="47" t="s">
        <v>34</v>
      </c>
      <c r="AI53" s="47">
        <v>0</v>
      </c>
      <c r="AJ53" s="47">
        <v>1</v>
      </c>
      <c r="AK53" s="47">
        <v>0</v>
      </c>
      <c r="AL53" s="47" t="s">
        <v>827</v>
      </c>
    </row>
    <row r="54" spans="1:38" s="47" customFormat="1" ht="25" customHeight="1" x14ac:dyDescent="0.2">
      <c r="A54" s="47">
        <v>53</v>
      </c>
      <c r="B54" s="26">
        <v>1104</v>
      </c>
      <c r="C54" s="47" t="s">
        <v>194</v>
      </c>
      <c r="D54" s="47">
        <v>2012</v>
      </c>
      <c r="E54" s="47" t="s">
        <v>195</v>
      </c>
      <c r="F54" s="47" t="str">
        <f>IF(H54="NULL", "NULL","Retrospective")</f>
        <v>Retrospective</v>
      </c>
      <c r="G54" s="47" t="s">
        <v>33</v>
      </c>
      <c r="H54" s="47">
        <v>959</v>
      </c>
      <c r="I54" s="47" t="s">
        <v>34</v>
      </c>
      <c r="J54" s="47" t="s">
        <v>34</v>
      </c>
      <c r="K54" s="47" t="s">
        <v>35</v>
      </c>
      <c r="L54" s="54" t="s">
        <v>35</v>
      </c>
      <c r="M54" s="47" t="s">
        <v>35</v>
      </c>
      <c r="N54" s="7">
        <v>20</v>
      </c>
      <c r="O54" s="7">
        <v>60</v>
      </c>
      <c r="P54" s="47" t="s">
        <v>35</v>
      </c>
      <c r="Q54" s="47">
        <v>0</v>
      </c>
      <c r="R54" s="47">
        <v>959</v>
      </c>
      <c r="S54" s="47">
        <v>0</v>
      </c>
      <c r="T54" s="47" t="s">
        <v>196</v>
      </c>
      <c r="U54" s="47" t="s">
        <v>529</v>
      </c>
      <c r="V54" s="19" t="s">
        <v>599</v>
      </c>
      <c r="W54" s="47" t="s">
        <v>35</v>
      </c>
      <c r="X54" s="47" t="s">
        <v>29</v>
      </c>
      <c r="Y54" s="47" t="s">
        <v>29</v>
      </c>
      <c r="Z54" s="47" t="s">
        <v>526</v>
      </c>
      <c r="AA54" s="47" t="s">
        <v>529</v>
      </c>
      <c r="AB54" s="47" t="s">
        <v>35</v>
      </c>
      <c r="AD54" s="47" t="s">
        <v>29</v>
      </c>
      <c r="AE54" s="54" t="s">
        <v>826</v>
      </c>
      <c r="AF54" s="54" t="s">
        <v>826</v>
      </c>
      <c r="AG54" s="47" t="s">
        <v>34</v>
      </c>
      <c r="AH54" s="47" t="s">
        <v>34</v>
      </c>
      <c r="AI54" s="47">
        <v>0</v>
      </c>
      <c r="AJ54" s="47">
        <v>1</v>
      </c>
      <c r="AK54" s="47">
        <v>0</v>
      </c>
      <c r="AL54" s="47" t="s">
        <v>827</v>
      </c>
    </row>
    <row r="55" spans="1:38" s="47" customFormat="1" ht="25" customHeight="1" x14ac:dyDescent="0.2">
      <c r="A55" s="47">
        <v>54</v>
      </c>
      <c r="B55" s="26">
        <v>1731</v>
      </c>
      <c r="C55" s="47" t="s">
        <v>197</v>
      </c>
      <c r="D55" s="47">
        <v>1997</v>
      </c>
      <c r="E55" s="47" t="s">
        <v>198</v>
      </c>
      <c r="F55" s="47" t="s">
        <v>39</v>
      </c>
      <c r="G55" s="47" t="s">
        <v>33</v>
      </c>
      <c r="H55" s="47">
        <v>25</v>
      </c>
      <c r="I55" s="47" t="s">
        <v>34</v>
      </c>
      <c r="J55" s="47" t="s">
        <v>34</v>
      </c>
      <c r="K55" s="47" t="s">
        <v>35</v>
      </c>
      <c r="L55" s="54" t="s">
        <v>35</v>
      </c>
      <c r="M55" s="47" t="s">
        <v>35</v>
      </c>
      <c r="N55" s="7">
        <v>34</v>
      </c>
      <c r="O55" s="7">
        <v>59</v>
      </c>
      <c r="P55" s="47" t="s">
        <v>35</v>
      </c>
      <c r="Q55" s="47">
        <v>0</v>
      </c>
      <c r="R55" s="47">
        <v>25</v>
      </c>
      <c r="S55" s="47">
        <v>0</v>
      </c>
      <c r="T55" s="47" t="s">
        <v>67</v>
      </c>
      <c r="U55" s="47" t="s">
        <v>911</v>
      </c>
      <c r="V55" s="15" t="s">
        <v>603</v>
      </c>
      <c r="W55" s="47" t="s">
        <v>35</v>
      </c>
      <c r="X55" s="47" t="s">
        <v>29</v>
      </c>
      <c r="Y55" s="47" t="s">
        <v>29</v>
      </c>
      <c r="Z55" s="47" t="s">
        <v>526</v>
      </c>
      <c r="AA55" s="47" t="s">
        <v>526</v>
      </c>
      <c r="AB55" s="47" t="s">
        <v>29</v>
      </c>
      <c r="AD55" s="47" t="s">
        <v>29</v>
      </c>
      <c r="AE55" s="54" t="s">
        <v>826</v>
      </c>
      <c r="AF55" s="54" t="s">
        <v>826</v>
      </c>
      <c r="AG55" s="47" t="s">
        <v>34</v>
      </c>
      <c r="AH55" s="47" t="s">
        <v>34</v>
      </c>
      <c r="AI55" s="47">
        <v>0</v>
      </c>
      <c r="AJ55" s="47">
        <v>1</v>
      </c>
      <c r="AK55" s="47">
        <v>0</v>
      </c>
      <c r="AL55" s="47" t="s">
        <v>827</v>
      </c>
    </row>
    <row r="56" spans="1:38" s="47" customFormat="1" ht="25" customHeight="1" x14ac:dyDescent="0.2">
      <c r="A56" s="47">
        <v>55</v>
      </c>
      <c r="B56" s="26">
        <v>5677</v>
      </c>
      <c r="C56" s="47" t="s">
        <v>199</v>
      </c>
      <c r="D56" s="47">
        <v>1999</v>
      </c>
      <c r="E56" s="47" t="s">
        <v>200</v>
      </c>
      <c r="F56" s="47" t="s">
        <v>39</v>
      </c>
      <c r="G56" s="47" t="s">
        <v>33</v>
      </c>
      <c r="H56" s="47">
        <v>45</v>
      </c>
      <c r="I56" s="47" t="s">
        <v>34</v>
      </c>
      <c r="J56" s="47" t="s">
        <v>34</v>
      </c>
      <c r="K56" s="47" t="s">
        <v>35</v>
      </c>
      <c r="L56" s="54" t="s">
        <v>35</v>
      </c>
      <c r="M56" s="47" t="s">
        <v>35</v>
      </c>
      <c r="N56" s="7">
        <v>29</v>
      </c>
      <c r="O56" s="7">
        <v>53</v>
      </c>
      <c r="P56" s="47" t="s">
        <v>35</v>
      </c>
      <c r="Q56" s="47">
        <v>0</v>
      </c>
      <c r="R56" s="47">
        <v>45</v>
      </c>
      <c r="S56" s="47">
        <v>0</v>
      </c>
      <c r="T56" s="47" t="s">
        <v>201</v>
      </c>
      <c r="U56" s="47" t="s">
        <v>911</v>
      </c>
      <c r="V56" s="15" t="s">
        <v>604</v>
      </c>
      <c r="W56" s="47" t="s">
        <v>35</v>
      </c>
      <c r="X56" s="47" t="s">
        <v>29</v>
      </c>
      <c r="Y56" s="47" t="s">
        <v>29</v>
      </c>
      <c r="Z56" s="47" t="s">
        <v>526</v>
      </c>
      <c r="AA56" s="47" t="s">
        <v>526</v>
      </c>
      <c r="AB56" s="47" t="s">
        <v>29</v>
      </c>
      <c r="AD56" s="47" t="s">
        <v>29</v>
      </c>
      <c r="AE56" s="54" t="s">
        <v>826</v>
      </c>
      <c r="AF56" s="54" t="s">
        <v>826</v>
      </c>
      <c r="AG56" s="47" t="s">
        <v>34</v>
      </c>
      <c r="AH56" s="47" t="s">
        <v>34</v>
      </c>
      <c r="AI56" s="47">
        <v>0</v>
      </c>
      <c r="AJ56" s="47">
        <v>1</v>
      </c>
      <c r="AK56" s="47">
        <v>0</v>
      </c>
      <c r="AL56" s="47" t="s">
        <v>827</v>
      </c>
    </row>
    <row r="57" spans="1:38" s="47" customFormat="1" ht="30.75" customHeight="1" x14ac:dyDescent="0.2">
      <c r="A57" s="47">
        <v>56</v>
      </c>
      <c r="B57" s="26">
        <v>5347</v>
      </c>
      <c r="C57" s="47" t="s">
        <v>202</v>
      </c>
      <c r="D57" s="47">
        <v>2001</v>
      </c>
      <c r="E57" s="47" t="s">
        <v>203</v>
      </c>
      <c r="F57" s="47" t="s">
        <v>39</v>
      </c>
      <c r="G57" s="47" t="s">
        <v>33</v>
      </c>
      <c r="H57" s="47">
        <v>368</v>
      </c>
      <c r="I57" s="47" t="s">
        <v>34</v>
      </c>
      <c r="J57" s="47" t="s">
        <v>34</v>
      </c>
      <c r="K57" s="47" t="s">
        <v>35</v>
      </c>
      <c r="L57" s="54" t="s">
        <v>35</v>
      </c>
      <c r="M57" s="47" t="s">
        <v>35</v>
      </c>
      <c r="N57" s="7">
        <v>22</v>
      </c>
      <c r="O57" s="7">
        <v>68</v>
      </c>
      <c r="P57" s="47" t="s">
        <v>35</v>
      </c>
      <c r="Q57" s="47">
        <v>0</v>
      </c>
      <c r="R57" s="47">
        <v>368</v>
      </c>
      <c r="S57" s="47">
        <v>0</v>
      </c>
      <c r="T57" s="47" t="s">
        <v>204</v>
      </c>
      <c r="U57" s="47" t="s">
        <v>529</v>
      </c>
      <c r="V57" s="57" t="s">
        <v>889</v>
      </c>
      <c r="W57" s="47" t="s">
        <v>35</v>
      </c>
      <c r="X57" s="47" t="s">
        <v>29</v>
      </c>
      <c r="Y57" s="47" t="s">
        <v>29</v>
      </c>
      <c r="Z57" s="47" t="s">
        <v>526</v>
      </c>
      <c r="AA57" s="47" t="s">
        <v>529</v>
      </c>
      <c r="AB57" s="47" t="s">
        <v>548</v>
      </c>
      <c r="AD57" s="47" t="s">
        <v>29</v>
      </c>
      <c r="AE57" s="54" t="s">
        <v>826</v>
      </c>
      <c r="AF57" s="54" t="s">
        <v>826</v>
      </c>
      <c r="AG57" s="47" t="s">
        <v>34</v>
      </c>
      <c r="AH57" s="47" t="s">
        <v>34</v>
      </c>
      <c r="AI57" s="47">
        <v>0</v>
      </c>
      <c r="AJ57" s="47">
        <v>1</v>
      </c>
      <c r="AK57" s="47">
        <v>0</v>
      </c>
      <c r="AL57" s="47" t="s">
        <v>827</v>
      </c>
    </row>
    <row r="58" spans="1:38" s="47" customFormat="1" ht="25" customHeight="1" x14ac:dyDescent="0.2">
      <c r="A58" s="47">
        <v>57</v>
      </c>
      <c r="B58" s="26">
        <v>1734</v>
      </c>
      <c r="C58" s="47" t="s">
        <v>205</v>
      </c>
      <c r="D58" s="47">
        <v>1997</v>
      </c>
      <c r="E58" s="47" t="s">
        <v>206</v>
      </c>
      <c r="F58" s="47" t="s">
        <v>39</v>
      </c>
      <c r="G58" s="47" t="s">
        <v>33</v>
      </c>
      <c r="H58" s="47">
        <v>8</v>
      </c>
      <c r="I58" s="47" t="s">
        <v>34</v>
      </c>
      <c r="J58" s="47" t="s">
        <v>34</v>
      </c>
      <c r="K58" s="47" t="s">
        <v>35</v>
      </c>
      <c r="L58" s="54" t="s">
        <v>35</v>
      </c>
      <c r="M58" s="47" t="s">
        <v>35</v>
      </c>
      <c r="N58" s="7">
        <v>36</v>
      </c>
      <c r="O58" s="7">
        <v>70</v>
      </c>
      <c r="P58" s="47" t="s">
        <v>35</v>
      </c>
      <c r="Q58" s="47">
        <v>0</v>
      </c>
      <c r="R58" s="47">
        <v>8</v>
      </c>
      <c r="S58" s="47">
        <v>0</v>
      </c>
      <c r="T58" s="47" t="s">
        <v>207</v>
      </c>
      <c r="U58" s="47" t="s">
        <v>529</v>
      </c>
      <c r="V58" s="47" t="s">
        <v>576</v>
      </c>
      <c r="W58" s="47" t="s">
        <v>525</v>
      </c>
      <c r="X58" s="16" t="s">
        <v>549</v>
      </c>
      <c r="Y58" s="16" t="s">
        <v>550</v>
      </c>
      <c r="Z58" s="47" t="s">
        <v>526</v>
      </c>
      <c r="AA58" s="47" t="s">
        <v>529</v>
      </c>
      <c r="AB58" s="47" t="s">
        <v>29</v>
      </c>
      <c r="AC58" s="52" t="s">
        <v>605</v>
      </c>
      <c r="AD58" s="47" t="s">
        <v>29</v>
      </c>
      <c r="AE58" s="54" t="s">
        <v>826</v>
      </c>
      <c r="AF58" s="54" t="s">
        <v>826</v>
      </c>
      <c r="AG58" s="47" t="s">
        <v>34</v>
      </c>
      <c r="AH58" s="47" t="s">
        <v>34</v>
      </c>
      <c r="AI58" s="47">
        <v>0</v>
      </c>
      <c r="AJ58" s="47">
        <v>1</v>
      </c>
      <c r="AK58" s="47">
        <v>0</v>
      </c>
      <c r="AL58" s="47" t="s">
        <v>827</v>
      </c>
    </row>
    <row r="59" spans="1:38" s="47" customFormat="1" ht="32.25" customHeight="1" x14ac:dyDescent="0.2">
      <c r="A59" s="47">
        <v>58</v>
      </c>
      <c r="B59" s="26">
        <v>7642</v>
      </c>
      <c r="C59" s="47" t="s">
        <v>208</v>
      </c>
      <c r="D59" s="47">
        <v>1990</v>
      </c>
      <c r="E59" s="47" t="s">
        <v>209</v>
      </c>
      <c r="F59" s="47" t="str">
        <f>IF(H59="NULL", "NULL","Retrospective")</f>
        <v>Retrospective</v>
      </c>
      <c r="G59" s="47" t="s">
        <v>210</v>
      </c>
      <c r="H59" s="47">
        <v>1429</v>
      </c>
      <c r="I59" s="47" t="s">
        <v>34</v>
      </c>
      <c r="J59" s="47" t="s">
        <v>34</v>
      </c>
      <c r="K59" s="47" t="s">
        <v>35</v>
      </c>
      <c r="L59" s="54" t="s">
        <v>35</v>
      </c>
      <c r="M59" s="47" t="s">
        <v>35</v>
      </c>
      <c r="N59" s="7">
        <v>36</v>
      </c>
      <c r="O59" s="7">
        <v>62</v>
      </c>
      <c r="P59" s="47" t="s">
        <v>35</v>
      </c>
      <c r="Q59" s="47">
        <v>7</v>
      </c>
      <c r="R59" s="47">
        <v>1429</v>
      </c>
      <c r="S59" s="47">
        <v>7</v>
      </c>
      <c r="T59" s="17" t="s">
        <v>211</v>
      </c>
      <c r="U59" s="47" t="s">
        <v>529</v>
      </c>
      <c r="V59" s="57" t="s">
        <v>879</v>
      </c>
      <c r="W59" s="47" t="s">
        <v>35</v>
      </c>
      <c r="X59" s="47" t="s">
        <v>29</v>
      </c>
      <c r="Y59" s="47" t="s">
        <v>29</v>
      </c>
      <c r="Z59" s="47" t="s">
        <v>526</v>
      </c>
      <c r="AA59" s="47" t="s">
        <v>526</v>
      </c>
      <c r="AB59" s="47" t="s">
        <v>29</v>
      </c>
      <c r="AC59" s="18" t="s">
        <v>606</v>
      </c>
      <c r="AD59" s="47" t="s">
        <v>818</v>
      </c>
      <c r="AE59" s="47" t="s">
        <v>826</v>
      </c>
      <c r="AF59" s="54" t="s">
        <v>826</v>
      </c>
      <c r="AG59" s="47" t="s">
        <v>34</v>
      </c>
      <c r="AH59" s="47" t="s">
        <v>34</v>
      </c>
      <c r="AI59" s="47">
        <v>0</v>
      </c>
      <c r="AJ59" s="47">
        <v>1</v>
      </c>
      <c r="AK59" s="47">
        <v>1</v>
      </c>
      <c r="AL59" s="47">
        <v>749</v>
      </c>
    </row>
    <row r="60" spans="1:38" s="47" customFormat="1" ht="25" customHeight="1" x14ac:dyDescent="0.2">
      <c r="A60" s="47">
        <v>59</v>
      </c>
      <c r="B60" s="26">
        <v>2527</v>
      </c>
      <c r="C60" s="47" t="s">
        <v>212</v>
      </c>
      <c r="D60" s="47">
        <v>2009</v>
      </c>
      <c r="E60" s="47" t="s">
        <v>213</v>
      </c>
      <c r="F60" s="47" t="str">
        <f>IF(H60="NULL", "NULL","Retrospective")</f>
        <v>Retrospective</v>
      </c>
      <c r="G60" s="47" t="s">
        <v>214</v>
      </c>
      <c r="H60" s="47">
        <v>1297</v>
      </c>
      <c r="I60" s="47" t="s">
        <v>34</v>
      </c>
      <c r="J60" s="47" t="s">
        <v>34</v>
      </c>
      <c r="K60" s="7">
        <v>48</v>
      </c>
      <c r="L60" s="54" t="s">
        <v>35</v>
      </c>
      <c r="M60" s="47" t="s">
        <v>35</v>
      </c>
      <c r="N60" s="7">
        <v>34</v>
      </c>
      <c r="O60" s="7">
        <v>77</v>
      </c>
      <c r="P60" s="47" t="s">
        <v>35</v>
      </c>
      <c r="Q60" s="47">
        <v>3</v>
      </c>
      <c r="R60" s="47">
        <v>1297</v>
      </c>
      <c r="S60" s="47">
        <v>3</v>
      </c>
      <c r="T60" s="17" t="s">
        <v>215</v>
      </c>
      <c r="U60" s="17" t="s">
        <v>911</v>
      </c>
      <c r="V60" s="15" t="s">
        <v>607</v>
      </c>
      <c r="W60" s="47" t="s">
        <v>35</v>
      </c>
      <c r="X60" s="47" t="s">
        <v>29</v>
      </c>
      <c r="Y60" s="47" t="s">
        <v>29</v>
      </c>
      <c r="Z60" s="47" t="s">
        <v>526</v>
      </c>
      <c r="AA60" s="47" t="s">
        <v>526</v>
      </c>
      <c r="AB60" s="47" t="s">
        <v>29</v>
      </c>
      <c r="AD60" s="47" t="s">
        <v>819</v>
      </c>
      <c r="AE60" s="47" t="s">
        <v>826</v>
      </c>
      <c r="AF60" s="54" t="s">
        <v>826</v>
      </c>
      <c r="AG60" s="47" t="s">
        <v>34</v>
      </c>
      <c r="AH60" s="47" t="s">
        <v>34</v>
      </c>
      <c r="AI60" s="47">
        <v>0</v>
      </c>
      <c r="AJ60" s="47">
        <v>1</v>
      </c>
      <c r="AK60" s="47">
        <v>1</v>
      </c>
      <c r="AL60" s="47">
        <v>372</v>
      </c>
    </row>
    <row r="61" spans="1:38" s="47" customFormat="1" ht="25" customHeight="1" x14ac:dyDescent="0.2">
      <c r="A61" s="47">
        <v>60</v>
      </c>
      <c r="B61" s="26">
        <v>2492</v>
      </c>
      <c r="C61" s="47" t="s">
        <v>216</v>
      </c>
      <c r="D61" s="47">
        <v>2009</v>
      </c>
      <c r="E61" s="47" t="s">
        <v>217</v>
      </c>
      <c r="F61" s="47" t="s">
        <v>49</v>
      </c>
      <c r="G61" s="47" t="s">
        <v>33</v>
      </c>
      <c r="H61" s="47">
        <v>18</v>
      </c>
      <c r="I61" s="47" t="s">
        <v>34</v>
      </c>
      <c r="J61" s="47" t="s">
        <v>34</v>
      </c>
      <c r="K61" s="47" t="s">
        <v>35</v>
      </c>
      <c r="L61" s="54" t="s">
        <v>35</v>
      </c>
      <c r="M61" s="47" t="s">
        <v>35</v>
      </c>
      <c r="N61" s="47" t="s">
        <v>35</v>
      </c>
      <c r="O61" s="47" t="s">
        <v>35</v>
      </c>
      <c r="P61" s="47" t="s">
        <v>35</v>
      </c>
      <c r="Q61" s="47">
        <v>0</v>
      </c>
      <c r="R61" s="47">
        <v>18</v>
      </c>
      <c r="S61" s="47">
        <v>0</v>
      </c>
      <c r="T61" s="47" t="s">
        <v>218</v>
      </c>
      <c r="U61" s="47" t="s">
        <v>529</v>
      </c>
      <c r="V61" s="19" t="s">
        <v>599</v>
      </c>
      <c r="W61" s="47" t="s">
        <v>537</v>
      </c>
      <c r="X61" s="47" t="s">
        <v>551</v>
      </c>
      <c r="Y61" s="47">
        <v>0</v>
      </c>
      <c r="Z61" s="47" t="s">
        <v>526</v>
      </c>
      <c r="AA61" s="47" t="s">
        <v>526</v>
      </c>
      <c r="AB61" s="47" t="s">
        <v>29</v>
      </c>
      <c r="AD61" s="47" t="s">
        <v>29</v>
      </c>
      <c r="AE61" s="54" t="s">
        <v>826</v>
      </c>
      <c r="AF61" s="54" t="s">
        <v>826</v>
      </c>
      <c r="AG61" s="47" t="s">
        <v>34</v>
      </c>
      <c r="AH61" s="47" t="s">
        <v>34</v>
      </c>
      <c r="AI61" s="47">
        <v>0</v>
      </c>
      <c r="AJ61" s="47">
        <v>1</v>
      </c>
      <c r="AK61" s="47">
        <v>0</v>
      </c>
      <c r="AL61" s="47" t="s">
        <v>827</v>
      </c>
    </row>
    <row r="62" spans="1:38" s="47" customFormat="1" ht="25" customHeight="1" x14ac:dyDescent="0.2">
      <c r="A62" s="47">
        <v>61</v>
      </c>
      <c r="B62" s="26">
        <v>2981</v>
      </c>
      <c r="C62" s="47" t="s">
        <v>219</v>
      </c>
      <c r="D62" s="47">
        <v>2008</v>
      </c>
      <c r="E62" s="47" t="s">
        <v>220</v>
      </c>
      <c r="F62" s="47" t="s">
        <v>49</v>
      </c>
      <c r="G62" s="47" t="s">
        <v>33</v>
      </c>
      <c r="H62" s="47">
        <v>66</v>
      </c>
      <c r="I62" s="47" t="s">
        <v>34</v>
      </c>
      <c r="J62" s="47" t="s">
        <v>34</v>
      </c>
      <c r="K62" s="7">
        <v>46.5</v>
      </c>
      <c r="L62" s="54" t="s">
        <v>35</v>
      </c>
      <c r="M62" s="47" t="s">
        <v>35</v>
      </c>
      <c r="N62" s="47" t="s">
        <v>35</v>
      </c>
      <c r="O62" s="47" t="s">
        <v>35</v>
      </c>
      <c r="P62" s="47" t="s">
        <v>35</v>
      </c>
      <c r="Q62" s="47">
        <v>0</v>
      </c>
      <c r="R62" s="10">
        <v>64</v>
      </c>
      <c r="S62" s="47">
        <v>0</v>
      </c>
      <c r="T62" s="10" t="s">
        <v>228</v>
      </c>
      <c r="U62" s="47" t="s">
        <v>529</v>
      </c>
      <c r="V62" s="65" t="s">
        <v>880</v>
      </c>
      <c r="W62" s="47" t="s">
        <v>537</v>
      </c>
      <c r="X62" s="47" t="s">
        <v>552</v>
      </c>
      <c r="Y62" s="47">
        <v>0</v>
      </c>
      <c r="Z62" s="47" t="s">
        <v>529</v>
      </c>
      <c r="AA62" s="47" t="s">
        <v>526</v>
      </c>
      <c r="AB62" s="47" t="s">
        <v>29</v>
      </c>
      <c r="AC62" s="37" t="s">
        <v>813</v>
      </c>
      <c r="AD62" s="47" t="s">
        <v>29</v>
      </c>
      <c r="AE62" s="54" t="s">
        <v>826</v>
      </c>
      <c r="AF62" s="54" t="s">
        <v>826</v>
      </c>
      <c r="AG62" s="47" t="s">
        <v>34</v>
      </c>
      <c r="AH62" s="47" t="s">
        <v>34</v>
      </c>
      <c r="AI62" s="47">
        <v>0</v>
      </c>
      <c r="AJ62" s="47">
        <v>1</v>
      </c>
      <c r="AK62" s="47">
        <v>0</v>
      </c>
      <c r="AL62" s="47" t="s">
        <v>827</v>
      </c>
    </row>
    <row r="63" spans="1:38" s="47" customFormat="1" ht="25" customHeight="1" x14ac:dyDescent="0.2">
      <c r="A63" s="47">
        <v>62</v>
      </c>
      <c r="B63" s="26">
        <v>2268</v>
      </c>
      <c r="C63" s="47" t="s">
        <v>222</v>
      </c>
      <c r="D63" s="47">
        <v>2010</v>
      </c>
      <c r="E63" s="47" t="s">
        <v>223</v>
      </c>
      <c r="F63" s="47" t="s">
        <v>49</v>
      </c>
      <c r="G63" s="47" t="s">
        <v>33</v>
      </c>
      <c r="H63" s="47">
        <v>160</v>
      </c>
      <c r="I63" s="47" t="s">
        <v>34</v>
      </c>
      <c r="J63" s="47" t="s">
        <v>34</v>
      </c>
      <c r="K63" s="7">
        <v>37.340000000000003</v>
      </c>
      <c r="L63" s="54" t="s">
        <v>35</v>
      </c>
      <c r="M63" s="47" t="s">
        <v>35</v>
      </c>
      <c r="N63" s="47" t="s">
        <v>35</v>
      </c>
      <c r="O63" s="47" t="s">
        <v>35</v>
      </c>
      <c r="P63" s="47">
        <v>38.11</v>
      </c>
      <c r="Q63" s="47">
        <v>0</v>
      </c>
      <c r="R63" s="47">
        <v>160</v>
      </c>
      <c r="S63" s="47">
        <v>0</v>
      </c>
      <c r="T63" s="47" t="s">
        <v>224</v>
      </c>
      <c r="U63" s="47" t="s">
        <v>529</v>
      </c>
      <c r="V63" s="19" t="s">
        <v>599</v>
      </c>
      <c r="W63" s="47" t="s">
        <v>537</v>
      </c>
      <c r="X63" s="47" t="s">
        <v>553</v>
      </c>
      <c r="Y63" s="47">
        <v>0</v>
      </c>
      <c r="Z63" s="47" t="s">
        <v>526</v>
      </c>
      <c r="AA63" s="47" t="s">
        <v>526</v>
      </c>
      <c r="AB63" s="47" t="s">
        <v>29</v>
      </c>
      <c r="AD63" s="47" t="s">
        <v>29</v>
      </c>
      <c r="AE63" s="54" t="s">
        <v>826</v>
      </c>
      <c r="AF63" s="54" t="s">
        <v>826</v>
      </c>
      <c r="AG63" s="47" t="s">
        <v>34</v>
      </c>
      <c r="AH63" s="47" t="s">
        <v>34</v>
      </c>
      <c r="AI63" s="47">
        <v>0</v>
      </c>
      <c r="AJ63" s="47">
        <v>1</v>
      </c>
      <c r="AK63" s="47">
        <v>1</v>
      </c>
      <c r="AL63" s="47">
        <v>342</v>
      </c>
    </row>
    <row r="64" spans="1:38" s="47" customFormat="1" ht="25" customHeight="1" x14ac:dyDescent="0.2">
      <c r="A64" s="47">
        <v>63</v>
      </c>
      <c r="B64" s="26">
        <v>1790</v>
      </c>
      <c r="C64" s="47" t="s">
        <v>225</v>
      </c>
      <c r="D64" s="47">
        <v>2011</v>
      </c>
      <c r="E64" s="47" t="s">
        <v>226</v>
      </c>
      <c r="F64" s="47" t="s">
        <v>39</v>
      </c>
      <c r="G64" s="47" t="s">
        <v>33</v>
      </c>
      <c r="H64" s="47">
        <v>167</v>
      </c>
      <c r="I64" s="47" t="s">
        <v>34</v>
      </c>
      <c r="J64" s="47" t="s">
        <v>34</v>
      </c>
      <c r="K64" s="47" t="s">
        <v>35</v>
      </c>
      <c r="L64" s="54" t="s">
        <v>35</v>
      </c>
      <c r="M64" s="47" t="s">
        <v>35</v>
      </c>
      <c r="N64" s="7">
        <v>25</v>
      </c>
      <c r="O64" s="7">
        <v>43</v>
      </c>
      <c r="P64" s="47" t="s">
        <v>35</v>
      </c>
      <c r="Q64" s="47">
        <v>0</v>
      </c>
      <c r="R64" s="47">
        <v>167</v>
      </c>
      <c r="S64" s="47">
        <v>0</v>
      </c>
      <c r="T64" s="47" t="s">
        <v>227</v>
      </c>
      <c r="U64" s="47" t="s">
        <v>529</v>
      </c>
      <c r="V64" s="19" t="s">
        <v>599</v>
      </c>
      <c r="W64" s="50" t="s">
        <v>608</v>
      </c>
      <c r="X64" s="20">
        <v>1</v>
      </c>
      <c r="Y64" s="47" t="s">
        <v>29</v>
      </c>
      <c r="Z64" s="47" t="s">
        <v>526</v>
      </c>
      <c r="AA64" s="47" t="s">
        <v>526</v>
      </c>
      <c r="AB64" s="47" t="s">
        <v>29</v>
      </c>
      <c r="AD64" s="47" t="s">
        <v>29</v>
      </c>
      <c r="AE64" s="54" t="s">
        <v>826</v>
      </c>
      <c r="AF64" s="54" t="s">
        <v>826</v>
      </c>
      <c r="AG64" s="47" t="s">
        <v>34</v>
      </c>
      <c r="AH64" s="47" t="s">
        <v>34</v>
      </c>
      <c r="AI64" s="47">
        <v>0</v>
      </c>
      <c r="AJ64" s="47">
        <v>1</v>
      </c>
      <c r="AK64" s="47">
        <v>0</v>
      </c>
      <c r="AL64" s="47" t="s">
        <v>827</v>
      </c>
    </row>
    <row r="65" spans="1:38" s="47" customFormat="1" ht="41.25" customHeight="1" x14ac:dyDescent="0.2">
      <c r="A65" s="47">
        <v>64</v>
      </c>
      <c r="B65" s="26">
        <v>4297</v>
      </c>
      <c r="C65" s="47" t="s">
        <v>229</v>
      </c>
      <c r="D65" s="47">
        <v>2004</v>
      </c>
      <c r="E65" s="47" t="s">
        <v>230</v>
      </c>
      <c r="F65" s="47" t="s">
        <v>39</v>
      </c>
      <c r="G65" s="47" t="s">
        <v>33</v>
      </c>
      <c r="H65" s="47">
        <v>486</v>
      </c>
      <c r="I65" s="47" t="s">
        <v>34</v>
      </c>
      <c r="J65" s="47" t="s">
        <v>34</v>
      </c>
      <c r="K65" s="47" t="s">
        <v>35</v>
      </c>
      <c r="L65" s="54" t="s">
        <v>35</v>
      </c>
      <c r="M65" s="47" t="s">
        <v>35</v>
      </c>
      <c r="N65" s="7">
        <v>27</v>
      </c>
      <c r="O65" s="7">
        <v>49</v>
      </c>
      <c r="P65" s="47" t="s">
        <v>35</v>
      </c>
      <c r="Q65" s="47">
        <v>0</v>
      </c>
      <c r="R65" s="47">
        <v>486</v>
      </c>
      <c r="S65" s="47">
        <v>0</v>
      </c>
      <c r="T65" s="47" t="s">
        <v>231</v>
      </c>
      <c r="U65" s="47" t="s">
        <v>529</v>
      </c>
      <c r="V65" s="57" t="s">
        <v>897</v>
      </c>
      <c r="W65" s="47" t="s">
        <v>35</v>
      </c>
      <c r="X65" s="47" t="s">
        <v>29</v>
      </c>
      <c r="Y65" s="47" t="s">
        <v>29</v>
      </c>
      <c r="Z65" s="47" t="s">
        <v>526</v>
      </c>
      <c r="AA65" s="47" t="s">
        <v>526</v>
      </c>
      <c r="AB65" s="47" t="s">
        <v>29</v>
      </c>
      <c r="AD65" s="47" t="s">
        <v>29</v>
      </c>
      <c r="AE65" s="54" t="s">
        <v>826</v>
      </c>
      <c r="AF65" s="54" t="s">
        <v>826</v>
      </c>
      <c r="AG65" s="47" t="s">
        <v>34</v>
      </c>
      <c r="AH65" s="47" t="s">
        <v>34</v>
      </c>
      <c r="AI65" s="47">
        <v>0</v>
      </c>
      <c r="AJ65" s="47">
        <v>1</v>
      </c>
      <c r="AK65" s="47">
        <v>0</v>
      </c>
      <c r="AL65" s="47" t="s">
        <v>827</v>
      </c>
    </row>
    <row r="66" spans="1:38" s="47" customFormat="1" ht="25" customHeight="1" x14ac:dyDescent="0.2">
      <c r="A66" s="47">
        <v>65</v>
      </c>
      <c r="B66" s="26">
        <v>4318</v>
      </c>
      <c r="C66" s="47" t="s">
        <v>232</v>
      </c>
      <c r="D66" s="47">
        <v>2004</v>
      </c>
      <c r="E66" s="47" t="s">
        <v>233</v>
      </c>
      <c r="F66" s="47" t="str">
        <f>IF(H66="NULL", "NULL","Retrospective")</f>
        <v>Retrospective</v>
      </c>
      <c r="G66" s="47" t="s">
        <v>33</v>
      </c>
      <c r="H66" s="47">
        <v>54</v>
      </c>
      <c r="I66" s="47" t="s">
        <v>34</v>
      </c>
      <c r="J66" s="47" t="s">
        <v>34</v>
      </c>
      <c r="K66" s="7">
        <v>47.3</v>
      </c>
      <c r="L66" s="54" t="s">
        <v>35</v>
      </c>
      <c r="M66" s="47" t="s">
        <v>35</v>
      </c>
      <c r="N66" s="7">
        <v>34</v>
      </c>
      <c r="O66" s="7">
        <v>66</v>
      </c>
      <c r="P66" s="47" t="s">
        <v>35</v>
      </c>
      <c r="Q66" s="47">
        <v>0</v>
      </c>
      <c r="R66" s="47">
        <v>54</v>
      </c>
      <c r="S66" s="47">
        <v>0</v>
      </c>
      <c r="T66" s="47" t="s">
        <v>234</v>
      </c>
      <c r="U66" s="47" t="s">
        <v>529</v>
      </c>
      <c r="V66" s="19" t="s">
        <v>599</v>
      </c>
      <c r="W66" s="47" t="s">
        <v>35</v>
      </c>
      <c r="X66" s="47" t="s">
        <v>29</v>
      </c>
      <c r="Y66" s="47" t="s">
        <v>29</v>
      </c>
      <c r="Z66" s="47" t="s">
        <v>526</v>
      </c>
      <c r="AA66" s="47" t="s">
        <v>526</v>
      </c>
      <c r="AB66" s="47" t="s">
        <v>29</v>
      </c>
      <c r="AD66" s="47" t="s">
        <v>29</v>
      </c>
      <c r="AE66" s="54" t="s">
        <v>826</v>
      </c>
      <c r="AF66" s="54" t="s">
        <v>826</v>
      </c>
      <c r="AG66" s="47" t="s">
        <v>34</v>
      </c>
      <c r="AH66" s="47" t="s">
        <v>34</v>
      </c>
      <c r="AI66" s="47">
        <v>0</v>
      </c>
      <c r="AJ66" s="47">
        <v>1</v>
      </c>
      <c r="AK66" s="47">
        <v>0</v>
      </c>
      <c r="AL66" s="47" t="s">
        <v>827</v>
      </c>
    </row>
    <row r="67" spans="1:38" s="47" customFormat="1" ht="25" customHeight="1" x14ac:dyDescent="0.2">
      <c r="A67" s="47">
        <v>66</v>
      </c>
      <c r="B67" s="26">
        <v>1741</v>
      </c>
      <c r="C67" s="47" t="s">
        <v>235</v>
      </c>
      <c r="D67" s="47">
        <v>2004</v>
      </c>
      <c r="E67" s="47" t="s">
        <v>236</v>
      </c>
      <c r="F67" s="47" t="str">
        <f>IF(H67="NULL", "NULL","Retrospective")</f>
        <v>Retrospective</v>
      </c>
      <c r="G67" s="47" t="s">
        <v>33</v>
      </c>
      <c r="H67" s="47">
        <v>118</v>
      </c>
      <c r="I67" s="47" t="s">
        <v>34</v>
      </c>
      <c r="J67" s="47" t="s">
        <v>34</v>
      </c>
      <c r="K67" s="7">
        <v>47.5</v>
      </c>
      <c r="L67" s="54" t="s">
        <v>35</v>
      </c>
      <c r="M67" s="47" t="s">
        <v>35</v>
      </c>
      <c r="N67" s="47" t="s">
        <v>35</v>
      </c>
      <c r="O67" s="47" t="s">
        <v>35</v>
      </c>
      <c r="P67" s="47" t="s">
        <v>35</v>
      </c>
      <c r="Q67" s="47">
        <v>0</v>
      </c>
      <c r="R67" s="47">
        <v>118</v>
      </c>
      <c r="S67" s="47">
        <v>0</v>
      </c>
      <c r="T67" s="47" t="s">
        <v>237</v>
      </c>
      <c r="U67" s="47" t="s">
        <v>529</v>
      </c>
      <c r="V67" s="19" t="s">
        <v>599</v>
      </c>
      <c r="W67" s="47" t="s">
        <v>35</v>
      </c>
      <c r="X67" s="47" t="s">
        <v>29</v>
      </c>
      <c r="Y67" s="47" t="s">
        <v>29</v>
      </c>
      <c r="Z67" s="47" t="s">
        <v>526</v>
      </c>
      <c r="AA67" s="47" t="s">
        <v>526</v>
      </c>
      <c r="AB67" s="47" t="s">
        <v>29</v>
      </c>
      <c r="AD67" s="47" t="s">
        <v>29</v>
      </c>
      <c r="AE67" s="54" t="s">
        <v>826</v>
      </c>
      <c r="AF67" s="54" t="s">
        <v>826</v>
      </c>
      <c r="AG67" s="47" t="s">
        <v>34</v>
      </c>
      <c r="AH67" s="47" t="s">
        <v>34</v>
      </c>
      <c r="AI67" s="47">
        <v>0</v>
      </c>
      <c r="AJ67" s="47">
        <v>1</v>
      </c>
      <c r="AK67" s="47">
        <v>0</v>
      </c>
      <c r="AL67" s="47" t="s">
        <v>827</v>
      </c>
    </row>
    <row r="68" spans="1:38" s="47" customFormat="1" ht="25" customHeight="1" x14ac:dyDescent="0.2">
      <c r="A68" s="47">
        <v>67</v>
      </c>
      <c r="B68" s="26">
        <v>6565</v>
      </c>
      <c r="C68" s="47" t="s">
        <v>238</v>
      </c>
      <c r="D68" s="47">
        <v>1996</v>
      </c>
      <c r="E68" s="47" t="s">
        <v>239</v>
      </c>
      <c r="F68" s="47" t="s">
        <v>49</v>
      </c>
      <c r="G68" s="47" t="s">
        <v>33</v>
      </c>
      <c r="H68" s="47">
        <v>40</v>
      </c>
      <c r="I68" s="47" t="s">
        <v>34</v>
      </c>
      <c r="J68" s="47" t="s">
        <v>34</v>
      </c>
      <c r="K68" s="47" t="s">
        <v>35</v>
      </c>
      <c r="L68" s="54" t="s">
        <v>35</v>
      </c>
      <c r="M68" s="47" t="s">
        <v>35</v>
      </c>
      <c r="N68" s="7">
        <v>22</v>
      </c>
      <c r="O68" s="7">
        <v>44</v>
      </c>
      <c r="P68" s="47" t="s">
        <v>35</v>
      </c>
      <c r="Q68" s="47">
        <v>0</v>
      </c>
      <c r="R68" s="47">
        <v>40</v>
      </c>
      <c r="S68" s="47">
        <v>0</v>
      </c>
      <c r="T68" s="47" t="s">
        <v>146</v>
      </c>
      <c r="U68" s="47" t="s">
        <v>529</v>
      </c>
      <c r="V68" s="19" t="s">
        <v>599</v>
      </c>
      <c r="W68" s="47" t="s">
        <v>537</v>
      </c>
      <c r="X68" s="47" t="s">
        <v>554</v>
      </c>
      <c r="Y68" s="47">
        <v>0</v>
      </c>
      <c r="Z68" s="47" t="s">
        <v>526</v>
      </c>
      <c r="AA68" s="47" t="s">
        <v>526</v>
      </c>
      <c r="AB68" s="47" t="s">
        <v>29</v>
      </c>
      <c r="AD68" s="47" t="s">
        <v>29</v>
      </c>
      <c r="AE68" s="54" t="s">
        <v>826</v>
      </c>
      <c r="AF68" s="54" t="s">
        <v>826</v>
      </c>
      <c r="AG68" s="47" t="s">
        <v>34</v>
      </c>
      <c r="AH68" s="47" t="s">
        <v>34</v>
      </c>
      <c r="AI68" s="47">
        <v>0</v>
      </c>
      <c r="AJ68" s="47">
        <v>1</v>
      </c>
      <c r="AK68" s="47">
        <v>0</v>
      </c>
      <c r="AL68" s="47" t="s">
        <v>827</v>
      </c>
    </row>
    <row r="69" spans="1:38" s="47" customFormat="1" ht="25" customHeight="1" x14ac:dyDescent="0.2">
      <c r="A69" s="47">
        <v>68</v>
      </c>
      <c r="B69" s="26">
        <v>1200</v>
      </c>
      <c r="C69" s="47" t="s">
        <v>240</v>
      </c>
      <c r="D69" s="47">
        <v>2012</v>
      </c>
      <c r="E69" s="47" t="s">
        <v>241</v>
      </c>
      <c r="F69" s="47" t="str">
        <f>IF(H69="NULL", "NULL","Retrospective")</f>
        <v>Retrospective</v>
      </c>
      <c r="G69" s="47" t="s">
        <v>33</v>
      </c>
      <c r="H69" s="47">
        <v>59</v>
      </c>
      <c r="I69" s="47" t="s">
        <v>34</v>
      </c>
      <c r="J69" s="47" t="s">
        <v>34</v>
      </c>
      <c r="K69" s="7">
        <v>34.700000000000003</v>
      </c>
      <c r="L69" s="54" t="s">
        <v>35</v>
      </c>
      <c r="M69" s="47" t="s">
        <v>35</v>
      </c>
      <c r="N69" s="47" t="s">
        <v>35</v>
      </c>
      <c r="O69" s="47" t="s">
        <v>35</v>
      </c>
      <c r="P69" s="47">
        <v>35.299999999999997</v>
      </c>
      <c r="Q69" s="47">
        <v>0</v>
      </c>
      <c r="R69" s="47">
        <v>59</v>
      </c>
      <c r="S69" s="47">
        <v>0</v>
      </c>
      <c r="T69" s="47" t="s">
        <v>242</v>
      </c>
      <c r="U69" s="47" t="s">
        <v>529</v>
      </c>
      <c r="V69" s="19" t="s">
        <v>599</v>
      </c>
      <c r="W69" s="47" t="s">
        <v>35</v>
      </c>
      <c r="X69" s="47" t="s">
        <v>29</v>
      </c>
      <c r="Y69" s="47" t="s">
        <v>29</v>
      </c>
      <c r="Z69" s="47" t="s">
        <v>526</v>
      </c>
      <c r="AA69" s="47" t="s">
        <v>526</v>
      </c>
      <c r="AB69" s="47" t="s">
        <v>29</v>
      </c>
      <c r="AD69" s="47" t="s">
        <v>29</v>
      </c>
      <c r="AE69" s="54" t="s">
        <v>826</v>
      </c>
      <c r="AF69" s="54" t="s">
        <v>826</v>
      </c>
      <c r="AG69" s="47" t="s">
        <v>34</v>
      </c>
      <c r="AH69" s="47" t="s">
        <v>34</v>
      </c>
      <c r="AI69" s="47">
        <v>0</v>
      </c>
      <c r="AJ69" s="47">
        <v>1</v>
      </c>
      <c r="AK69" s="47">
        <v>1</v>
      </c>
      <c r="AL69" s="47">
        <v>896</v>
      </c>
    </row>
    <row r="70" spans="1:38" s="47" customFormat="1" ht="25" customHeight="1" x14ac:dyDescent="0.2">
      <c r="A70" s="47">
        <v>69</v>
      </c>
      <c r="B70" s="26">
        <v>3716</v>
      </c>
      <c r="C70" s="47" t="s">
        <v>243</v>
      </c>
      <c r="D70" s="47">
        <v>2006</v>
      </c>
      <c r="E70" s="47" t="s">
        <v>244</v>
      </c>
      <c r="F70" s="47" t="s">
        <v>39</v>
      </c>
      <c r="G70" s="47" t="s">
        <v>33</v>
      </c>
      <c r="H70" s="47">
        <v>80</v>
      </c>
      <c r="I70" s="47" t="s">
        <v>34</v>
      </c>
      <c r="J70" s="47" t="s">
        <v>34</v>
      </c>
      <c r="K70" s="7">
        <v>33.5</v>
      </c>
      <c r="L70" s="54" t="s">
        <v>35</v>
      </c>
      <c r="M70" s="47" t="s">
        <v>35</v>
      </c>
      <c r="N70" s="7">
        <v>25</v>
      </c>
      <c r="O70" s="7">
        <v>39</v>
      </c>
      <c r="P70" s="47" t="s">
        <v>35</v>
      </c>
      <c r="Q70" s="47">
        <v>0</v>
      </c>
      <c r="R70" s="47">
        <v>80</v>
      </c>
      <c r="S70" s="47">
        <v>0</v>
      </c>
      <c r="T70" s="47" t="s">
        <v>76</v>
      </c>
      <c r="U70" s="47" t="s">
        <v>529</v>
      </c>
      <c r="V70" s="56" t="s">
        <v>599</v>
      </c>
      <c r="W70" s="47" t="s">
        <v>35</v>
      </c>
      <c r="X70" s="47" t="s">
        <v>29</v>
      </c>
      <c r="Y70" s="47" t="s">
        <v>29</v>
      </c>
      <c r="Z70" s="47" t="s">
        <v>526</v>
      </c>
      <c r="AA70" s="47" t="s">
        <v>526</v>
      </c>
      <c r="AB70" s="47" t="s">
        <v>29</v>
      </c>
      <c r="AC70" s="37" t="s">
        <v>813</v>
      </c>
      <c r="AD70" s="47" t="s">
        <v>29</v>
      </c>
      <c r="AE70" s="54" t="s">
        <v>826</v>
      </c>
      <c r="AF70" s="54" t="s">
        <v>826</v>
      </c>
      <c r="AG70" s="47" t="s">
        <v>34</v>
      </c>
      <c r="AH70" s="47" t="s">
        <v>34</v>
      </c>
      <c r="AI70" s="47">
        <v>0</v>
      </c>
      <c r="AJ70" s="47">
        <v>1</v>
      </c>
      <c r="AK70" s="47">
        <v>0</v>
      </c>
      <c r="AL70" s="47" t="s">
        <v>827</v>
      </c>
    </row>
    <row r="71" spans="1:38" s="47" customFormat="1" ht="25" customHeight="1" x14ac:dyDescent="0.2">
      <c r="A71" s="47">
        <v>70</v>
      </c>
      <c r="B71" s="26">
        <v>1786</v>
      </c>
      <c r="C71" s="47" t="s">
        <v>245</v>
      </c>
      <c r="D71" s="47">
        <v>1999</v>
      </c>
      <c r="E71" s="47" t="s">
        <v>246</v>
      </c>
      <c r="F71" s="47" t="s">
        <v>49</v>
      </c>
      <c r="G71" s="47" t="s">
        <v>33</v>
      </c>
      <c r="H71" s="10">
        <v>55</v>
      </c>
      <c r="I71" s="47" t="s">
        <v>34</v>
      </c>
      <c r="J71" s="47" t="s">
        <v>34</v>
      </c>
      <c r="K71" s="47" t="s">
        <v>35</v>
      </c>
      <c r="L71" s="54" t="s">
        <v>35</v>
      </c>
      <c r="M71" s="47" t="s">
        <v>35</v>
      </c>
      <c r="N71" s="7">
        <v>35</v>
      </c>
      <c r="O71" s="7">
        <v>54</v>
      </c>
      <c r="P71" s="47" t="s">
        <v>35</v>
      </c>
      <c r="Q71" s="47">
        <v>0</v>
      </c>
      <c r="R71" s="10">
        <v>55</v>
      </c>
      <c r="S71" s="47">
        <v>0</v>
      </c>
      <c r="T71" s="10" t="s">
        <v>177</v>
      </c>
      <c r="U71" s="47" t="s">
        <v>529</v>
      </c>
      <c r="V71" s="58" t="s">
        <v>890</v>
      </c>
      <c r="W71" s="47" t="s">
        <v>35</v>
      </c>
      <c r="X71" s="47" t="s">
        <v>29</v>
      </c>
      <c r="Y71" s="47" t="s">
        <v>29</v>
      </c>
      <c r="Z71" s="47" t="s">
        <v>526</v>
      </c>
      <c r="AA71" s="47" t="s">
        <v>526</v>
      </c>
      <c r="AB71" s="47" t="s">
        <v>29</v>
      </c>
      <c r="AC71" s="37" t="s">
        <v>813</v>
      </c>
      <c r="AD71" s="47" t="s">
        <v>29</v>
      </c>
      <c r="AE71" s="54" t="s">
        <v>826</v>
      </c>
      <c r="AF71" s="54" t="s">
        <v>826</v>
      </c>
      <c r="AG71" s="47" t="s">
        <v>34</v>
      </c>
      <c r="AH71" s="47" t="s">
        <v>34</v>
      </c>
      <c r="AI71" s="47">
        <v>0</v>
      </c>
      <c r="AJ71" s="47">
        <v>1</v>
      </c>
      <c r="AK71" s="47">
        <v>0</v>
      </c>
      <c r="AL71" s="47" t="s">
        <v>827</v>
      </c>
    </row>
    <row r="72" spans="1:38" s="47" customFormat="1" ht="25" customHeight="1" x14ac:dyDescent="0.2">
      <c r="A72" s="47">
        <v>71</v>
      </c>
      <c r="B72" s="26">
        <v>6719</v>
      </c>
      <c r="C72" s="47" t="s">
        <v>248</v>
      </c>
      <c r="D72" s="47">
        <v>1995</v>
      </c>
      <c r="E72" s="47" t="s">
        <v>249</v>
      </c>
      <c r="F72" s="47" t="str">
        <f>IF(H72="NULL", "NULL","Retrospective")</f>
        <v>Retrospective</v>
      </c>
      <c r="G72" s="47" t="s">
        <v>33</v>
      </c>
      <c r="H72" s="47">
        <v>215</v>
      </c>
      <c r="I72" s="47" t="s">
        <v>34</v>
      </c>
      <c r="J72" s="47" t="s">
        <v>34</v>
      </c>
      <c r="K72" s="7">
        <v>36</v>
      </c>
      <c r="L72" s="54" t="s">
        <v>35</v>
      </c>
      <c r="M72" s="47" t="s">
        <v>35</v>
      </c>
      <c r="N72" s="7">
        <v>23</v>
      </c>
      <c r="O72" s="7">
        <v>54</v>
      </c>
      <c r="P72" s="47" t="s">
        <v>35</v>
      </c>
      <c r="Q72" s="47">
        <v>0</v>
      </c>
      <c r="R72" s="47">
        <v>215</v>
      </c>
      <c r="S72" s="47">
        <v>0</v>
      </c>
      <c r="T72" s="47" t="s">
        <v>250</v>
      </c>
      <c r="U72" s="47" t="s">
        <v>911</v>
      </c>
      <c r="V72" s="15" t="s">
        <v>881</v>
      </c>
      <c r="W72" s="47" t="s">
        <v>35</v>
      </c>
      <c r="X72" s="47" t="s">
        <v>29</v>
      </c>
      <c r="Y72" s="47" t="s">
        <v>29</v>
      </c>
      <c r="Z72" s="47" t="s">
        <v>526</v>
      </c>
      <c r="AA72" s="47" t="s">
        <v>526</v>
      </c>
      <c r="AB72" s="47" t="s">
        <v>29</v>
      </c>
      <c r="AD72" s="47" t="s">
        <v>29</v>
      </c>
      <c r="AE72" s="54" t="s">
        <v>826</v>
      </c>
      <c r="AF72" s="54" t="s">
        <v>826</v>
      </c>
      <c r="AG72" s="47" t="s">
        <v>34</v>
      </c>
      <c r="AH72" s="47" t="s">
        <v>34</v>
      </c>
      <c r="AI72" s="47">
        <v>0</v>
      </c>
      <c r="AJ72" s="47">
        <v>1</v>
      </c>
      <c r="AK72" s="47">
        <v>1</v>
      </c>
      <c r="AL72" s="47">
        <v>656</v>
      </c>
    </row>
    <row r="73" spans="1:38" s="47" customFormat="1" ht="25" customHeight="1" x14ac:dyDescent="0.2">
      <c r="A73" s="47">
        <v>72</v>
      </c>
      <c r="B73" s="26">
        <v>667</v>
      </c>
      <c r="C73" s="47" t="s">
        <v>251</v>
      </c>
      <c r="D73" s="47">
        <v>1995</v>
      </c>
      <c r="E73" s="47" t="s">
        <v>252</v>
      </c>
      <c r="F73" s="47" t="str">
        <f>IF(H73="NULL", "NULL","Retrospective")</f>
        <v>Retrospective</v>
      </c>
      <c r="G73" s="47" t="s">
        <v>253</v>
      </c>
      <c r="H73" s="47">
        <v>500</v>
      </c>
      <c r="I73" s="47" t="s">
        <v>34</v>
      </c>
      <c r="J73" s="47" t="s">
        <v>34</v>
      </c>
      <c r="K73" s="7">
        <v>43.2</v>
      </c>
      <c r="L73" s="54" t="s">
        <v>35</v>
      </c>
      <c r="M73" s="47" t="s">
        <v>35</v>
      </c>
      <c r="N73" s="7">
        <v>21</v>
      </c>
      <c r="O73" s="7">
        <v>69</v>
      </c>
      <c r="P73" s="47" t="s">
        <v>35</v>
      </c>
      <c r="Q73" s="47">
        <v>1</v>
      </c>
      <c r="R73" s="47">
        <v>500</v>
      </c>
      <c r="S73" s="47">
        <v>1</v>
      </c>
      <c r="T73" s="17" t="s">
        <v>254</v>
      </c>
      <c r="U73" s="17" t="s">
        <v>529</v>
      </c>
      <c r="V73" s="56" t="s">
        <v>599</v>
      </c>
      <c r="W73" s="47" t="s">
        <v>35</v>
      </c>
      <c r="X73" s="47" t="s">
        <v>29</v>
      </c>
      <c r="Y73" s="47" t="s">
        <v>29</v>
      </c>
      <c r="Z73" s="47" t="s">
        <v>526</v>
      </c>
      <c r="AA73" s="47" t="s">
        <v>529</v>
      </c>
      <c r="AB73" s="47" t="s">
        <v>875</v>
      </c>
      <c r="AC73" s="39" t="s">
        <v>876</v>
      </c>
      <c r="AD73" s="47" t="s">
        <v>35</v>
      </c>
      <c r="AE73" s="47" t="s">
        <v>828</v>
      </c>
      <c r="AF73" s="54" t="s">
        <v>826</v>
      </c>
      <c r="AG73" s="47" t="s">
        <v>34</v>
      </c>
      <c r="AH73" s="47" t="s">
        <v>34</v>
      </c>
      <c r="AI73" s="47">
        <v>0</v>
      </c>
      <c r="AJ73" s="47">
        <v>1</v>
      </c>
      <c r="AK73" s="47">
        <v>1</v>
      </c>
      <c r="AL73" s="47">
        <v>667</v>
      </c>
    </row>
    <row r="74" spans="1:38" s="47" customFormat="1" ht="25" customHeight="1" x14ac:dyDescent="0.2">
      <c r="A74" s="47">
        <v>73</v>
      </c>
      <c r="B74" s="26">
        <v>5323</v>
      </c>
      <c r="C74" s="47" t="s">
        <v>255</v>
      </c>
      <c r="D74" s="47">
        <v>2001</v>
      </c>
      <c r="E74" s="47" t="s">
        <v>256</v>
      </c>
      <c r="F74" s="47" t="s">
        <v>39</v>
      </c>
      <c r="G74" s="47" t="s">
        <v>33</v>
      </c>
      <c r="H74" s="47">
        <v>69</v>
      </c>
      <c r="I74" s="47" t="s">
        <v>34</v>
      </c>
      <c r="J74" s="47" t="s">
        <v>34</v>
      </c>
      <c r="K74" s="7">
        <v>43.9</v>
      </c>
      <c r="L74" s="54" t="s">
        <v>35</v>
      </c>
      <c r="M74" s="47" t="s">
        <v>35</v>
      </c>
      <c r="N74" s="47" t="s">
        <v>35</v>
      </c>
      <c r="O74" s="47" t="s">
        <v>35</v>
      </c>
      <c r="P74" s="47">
        <v>47.3</v>
      </c>
      <c r="Q74" s="47">
        <v>0</v>
      </c>
      <c r="R74" s="47">
        <v>69</v>
      </c>
      <c r="S74" s="47">
        <v>0</v>
      </c>
      <c r="T74" s="47" t="s">
        <v>257</v>
      </c>
      <c r="U74" s="47" t="s">
        <v>529</v>
      </c>
      <c r="V74" s="19" t="s">
        <v>599</v>
      </c>
      <c r="W74" s="47" t="s">
        <v>35</v>
      </c>
      <c r="X74" s="47" t="s">
        <v>29</v>
      </c>
      <c r="Y74" s="47" t="s">
        <v>29</v>
      </c>
      <c r="Z74" s="47" t="s">
        <v>526</v>
      </c>
      <c r="AA74" s="47" t="s">
        <v>526</v>
      </c>
      <c r="AB74" s="47" t="s">
        <v>29</v>
      </c>
      <c r="AD74" s="47" t="s">
        <v>29</v>
      </c>
      <c r="AE74" s="54" t="s">
        <v>826</v>
      </c>
      <c r="AF74" s="54" t="s">
        <v>826</v>
      </c>
      <c r="AG74" s="47" t="s">
        <v>34</v>
      </c>
      <c r="AH74" s="47" t="s">
        <v>34</v>
      </c>
      <c r="AI74" s="47">
        <v>0</v>
      </c>
      <c r="AJ74" s="47">
        <v>1</v>
      </c>
      <c r="AK74" s="47">
        <v>0</v>
      </c>
      <c r="AL74" s="47" t="s">
        <v>827</v>
      </c>
    </row>
    <row r="75" spans="1:38" s="47" customFormat="1" ht="25" customHeight="1" x14ac:dyDescent="0.2">
      <c r="A75" s="47">
        <v>74</v>
      </c>
      <c r="B75" s="26">
        <v>1744</v>
      </c>
      <c r="C75" s="47" t="s">
        <v>258</v>
      </c>
      <c r="D75" s="47">
        <v>2003</v>
      </c>
      <c r="E75" s="47" t="s">
        <v>259</v>
      </c>
      <c r="F75" s="47" t="s">
        <v>49</v>
      </c>
      <c r="G75" s="47" t="s">
        <v>33</v>
      </c>
      <c r="H75" s="47">
        <v>36</v>
      </c>
      <c r="I75" s="47" t="s">
        <v>34</v>
      </c>
      <c r="J75" s="47" t="s">
        <v>34</v>
      </c>
      <c r="K75" s="47" t="s">
        <v>35</v>
      </c>
      <c r="L75" s="54" t="s">
        <v>35</v>
      </c>
      <c r="M75" s="47" t="s">
        <v>35</v>
      </c>
      <c r="N75" s="7">
        <v>30</v>
      </c>
      <c r="O75" s="7">
        <v>52</v>
      </c>
      <c r="P75" s="47" t="s">
        <v>35</v>
      </c>
      <c r="Q75" s="47">
        <v>0</v>
      </c>
      <c r="R75" s="10">
        <v>9</v>
      </c>
      <c r="S75" s="47">
        <v>0</v>
      </c>
      <c r="T75" s="10" t="s">
        <v>100</v>
      </c>
      <c r="U75" s="47" t="s">
        <v>529</v>
      </c>
      <c r="V75" s="57" t="s">
        <v>882</v>
      </c>
      <c r="W75" s="47" t="s">
        <v>35</v>
      </c>
      <c r="X75" s="47" t="s">
        <v>29</v>
      </c>
      <c r="Y75" s="47" t="s">
        <v>29</v>
      </c>
      <c r="Z75" s="47" t="s">
        <v>526</v>
      </c>
      <c r="AA75" s="47" t="s">
        <v>526</v>
      </c>
      <c r="AB75" s="47" t="s">
        <v>29</v>
      </c>
      <c r="AC75" s="37" t="s">
        <v>813</v>
      </c>
      <c r="AD75" s="47" t="s">
        <v>29</v>
      </c>
      <c r="AE75" s="54" t="s">
        <v>826</v>
      </c>
      <c r="AF75" s="54" t="s">
        <v>826</v>
      </c>
      <c r="AG75" s="47" t="s">
        <v>34</v>
      </c>
      <c r="AH75" s="47" t="s">
        <v>34</v>
      </c>
      <c r="AI75" s="47">
        <v>0</v>
      </c>
      <c r="AJ75" s="47">
        <v>1</v>
      </c>
      <c r="AK75" s="47">
        <v>0</v>
      </c>
      <c r="AL75" s="47" t="s">
        <v>827</v>
      </c>
    </row>
    <row r="76" spans="1:38" s="47" customFormat="1" ht="25" customHeight="1" x14ac:dyDescent="0.2">
      <c r="A76" s="47">
        <v>75</v>
      </c>
      <c r="B76" s="26">
        <v>1746</v>
      </c>
      <c r="C76" s="47" t="s">
        <v>261</v>
      </c>
      <c r="D76" s="47">
        <v>2006</v>
      </c>
      <c r="E76" s="47" t="s">
        <v>262</v>
      </c>
      <c r="F76" s="47" t="str">
        <f>IF(H76="NULL", "NULL","Retrospective")</f>
        <v>Retrospective</v>
      </c>
      <c r="G76" s="47" t="s">
        <v>33</v>
      </c>
      <c r="H76" s="47">
        <v>144</v>
      </c>
      <c r="I76" s="47" t="s">
        <v>34</v>
      </c>
      <c r="J76" s="47" t="s">
        <v>34</v>
      </c>
      <c r="K76" s="7">
        <v>41</v>
      </c>
      <c r="L76" s="54" t="s">
        <v>35</v>
      </c>
      <c r="M76" s="47" t="s">
        <v>35</v>
      </c>
      <c r="N76" s="7">
        <v>21</v>
      </c>
      <c r="O76" s="7">
        <v>69</v>
      </c>
      <c r="P76" s="47" t="s">
        <v>35</v>
      </c>
      <c r="Q76" s="47">
        <v>0</v>
      </c>
      <c r="R76" s="47">
        <v>144</v>
      </c>
      <c r="S76" s="47">
        <v>0</v>
      </c>
      <c r="T76" s="47" t="s">
        <v>263</v>
      </c>
      <c r="U76" s="47" t="s">
        <v>529</v>
      </c>
      <c r="V76" s="19" t="s">
        <v>599</v>
      </c>
      <c r="W76" s="47" t="s">
        <v>35</v>
      </c>
      <c r="X76" s="47" t="s">
        <v>29</v>
      </c>
      <c r="Y76" s="47" t="s">
        <v>29</v>
      </c>
      <c r="Z76" s="47" t="s">
        <v>526</v>
      </c>
      <c r="AA76" s="47" t="s">
        <v>526</v>
      </c>
      <c r="AB76" s="47" t="s">
        <v>29</v>
      </c>
      <c r="AD76" s="47" t="s">
        <v>29</v>
      </c>
      <c r="AE76" s="54" t="s">
        <v>826</v>
      </c>
      <c r="AF76" s="54" t="s">
        <v>826</v>
      </c>
      <c r="AG76" s="47" t="s">
        <v>34</v>
      </c>
      <c r="AH76" s="47" t="s">
        <v>34</v>
      </c>
      <c r="AI76" s="47">
        <v>0</v>
      </c>
      <c r="AJ76" s="47">
        <v>1</v>
      </c>
      <c r="AK76" s="47">
        <v>0</v>
      </c>
      <c r="AL76" s="47" t="s">
        <v>827</v>
      </c>
    </row>
    <row r="77" spans="1:38" s="47" customFormat="1" ht="25" customHeight="1" x14ac:dyDescent="0.2">
      <c r="A77" s="47">
        <v>76</v>
      </c>
      <c r="B77" s="26">
        <v>1795</v>
      </c>
      <c r="C77" s="47" t="s">
        <v>264</v>
      </c>
      <c r="D77" s="47">
        <v>2009</v>
      </c>
      <c r="E77" s="47" t="s">
        <v>265</v>
      </c>
      <c r="F77" s="47" t="str">
        <f>IF(H77="NULL", "NULL","Retrospective")</f>
        <v>Retrospective</v>
      </c>
      <c r="G77" s="47" t="s">
        <v>33</v>
      </c>
      <c r="H77" s="47">
        <v>78</v>
      </c>
      <c r="I77" s="47" t="s">
        <v>34</v>
      </c>
      <c r="J77" s="47" t="s">
        <v>34</v>
      </c>
      <c r="K77" s="7">
        <v>46.6</v>
      </c>
      <c r="L77" s="54" t="s">
        <v>35</v>
      </c>
      <c r="M77" s="47" t="s">
        <v>35</v>
      </c>
      <c r="N77" s="7">
        <v>35</v>
      </c>
      <c r="O77" s="7">
        <v>64</v>
      </c>
      <c r="P77" s="47" t="s">
        <v>35</v>
      </c>
      <c r="Q77" s="47">
        <v>0</v>
      </c>
      <c r="R77" s="10">
        <v>75</v>
      </c>
      <c r="S77" s="47">
        <v>0</v>
      </c>
      <c r="T77" s="10" t="s">
        <v>57</v>
      </c>
      <c r="U77" s="47" t="s">
        <v>529</v>
      </c>
      <c r="V77" s="57" t="s">
        <v>883</v>
      </c>
      <c r="W77" s="47" t="s">
        <v>35</v>
      </c>
      <c r="X77" s="47" t="s">
        <v>29</v>
      </c>
      <c r="Y77" s="47" t="s">
        <v>29</v>
      </c>
      <c r="Z77" s="47" t="s">
        <v>526</v>
      </c>
      <c r="AA77" s="47" t="s">
        <v>526</v>
      </c>
      <c r="AB77" s="47" t="s">
        <v>29</v>
      </c>
      <c r="AD77" s="47" t="s">
        <v>29</v>
      </c>
      <c r="AE77" s="54" t="s">
        <v>826</v>
      </c>
      <c r="AF77" s="54" t="s">
        <v>826</v>
      </c>
      <c r="AG77" s="47" t="s">
        <v>34</v>
      </c>
      <c r="AH77" s="47" t="s">
        <v>34</v>
      </c>
      <c r="AI77" s="47">
        <v>0</v>
      </c>
      <c r="AJ77" s="47">
        <v>1</v>
      </c>
      <c r="AK77" s="47">
        <v>0</v>
      </c>
      <c r="AL77" s="47" t="s">
        <v>827</v>
      </c>
    </row>
    <row r="78" spans="1:38" s="47" customFormat="1" ht="25" customHeight="1" x14ac:dyDescent="0.2">
      <c r="A78" s="47">
        <v>77</v>
      </c>
      <c r="B78" s="26">
        <v>4721</v>
      </c>
      <c r="C78" s="47" t="s">
        <v>267</v>
      </c>
      <c r="D78" s="47">
        <v>2003</v>
      </c>
      <c r="E78" s="47" t="s">
        <v>268</v>
      </c>
      <c r="F78" s="47" t="str">
        <f>IF(H78="NULL", "NULL","Retrospective")</f>
        <v>Retrospective</v>
      </c>
      <c r="G78" s="47" t="s">
        <v>33</v>
      </c>
      <c r="H78" s="47">
        <v>120</v>
      </c>
      <c r="I78" s="47" t="s">
        <v>34</v>
      </c>
      <c r="J78" s="47" t="s">
        <v>34</v>
      </c>
      <c r="K78" s="7">
        <v>44.8</v>
      </c>
      <c r="L78" s="54" t="s">
        <v>35</v>
      </c>
      <c r="M78" s="47" t="s">
        <v>35</v>
      </c>
      <c r="N78" s="7">
        <v>23</v>
      </c>
      <c r="O78" s="7">
        <v>74</v>
      </c>
      <c r="P78" s="47" t="s">
        <v>35</v>
      </c>
      <c r="Q78" s="47">
        <v>0</v>
      </c>
      <c r="R78" s="47">
        <v>120</v>
      </c>
      <c r="S78" s="47">
        <v>0</v>
      </c>
      <c r="T78" s="47" t="s">
        <v>269</v>
      </c>
      <c r="U78" s="47" t="s">
        <v>529</v>
      </c>
      <c r="V78" s="19" t="s">
        <v>599</v>
      </c>
      <c r="W78" s="47" t="s">
        <v>525</v>
      </c>
      <c r="X78" s="47" t="s">
        <v>555</v>
      </c>
      <c r="Y78" s="47">
        <v>18</v>
      </c>
      <c r="Z78" s="47" t="s">
        <v>526</v>
      </c>
      <c r="AA78" s="47" t="s">
        <v>529</v>
      </c>
      <c r="AB78" s="47" t="s">
        <v>556</v>
      </c>
      <c r="AD78" s="47" t="s">
        <v>29</v>
      </c>
      <c r="AE78" s="54" t="s">
        <v>826</v>
      </c>
      <c r="AF78" s="54" t="s">
        <v>826</v>
      </c>
      <c r="AG78" s="47" t="s">
        <v>34</v>
      </c>
      <c r="AH78" s="47" t="s">
        <v>34</v>
      </c>
      <c r="AI78" s="47">
        <v>0</v>
      </c>
      <c r="AJ78" s="47">
        <v>1</v>
      </c>
      <c r="AK78" s="47">
        <v>0</v>
      </c>
      <c r="AL78" s="47" t="s">
        <v>827</v>
      </c>
    </row>
    <row r="79" spans="1:38" s="47" customFormat="1" ht="25" customHeight="1" x14ac:dyDescent="0.2">
      <c r="A79" s="47">
        <v>78</v>
      </c>
      <c r="B79" s="26">
        <v>1748</v>
      </c>
      <c r="C79" s="47" t="s">
        <v>270</v>
      </c>
      <c r="D79" s="47">
        <v>1995</v>
      </c>
      <c r="E79" s="47" t="s">
        <v>271</v>
      </c>
      <c r="F79" s="47" t="str">
        <f>IF(H79="NULL", "NULL","Retrospective")</f>
        <v>Retrospective</v>
      </c>
      <c r="G79" s="47" t="s">
        <v>33</v>
      </c>
      <c r="H79" s="47">
        <v>28</v>
      </c>
      <c r="I79" s="47" t="s">
        <v>34</v>
      </c>
      <c r="J79" s="47" t="s">
        <v>34</v>
      </c>
      <c r="K79" s="47" t="s">
        <v>35</v>
      </c>
      <c r="L79" s="54" t="s">
        <v>35</v>
      </c>
      <c r="M79" s="47" t="s">
        <v>35</v>
      </c>
      <c r="N79" s="7">
        <v>20</v>
      </c>
      <c r="O79" s="7">
        <v>80</v>
      </c>
      <c r="P79" s="47" t="s">
        <v>35</v>
      </c>
      <c r="Q79" s="47">
        <v>0</v>
      </c>
      <c r="R79" s="47">
        <v>28</v>
      </c>
      <c r="S79" s="47">
        <v>0</v>
      </c>
      <c r="T79" s="47" t="s">
        <v>111</v>
      </c>
      <c r="U79" s="47" t="s">
        <v>529</v>
      </c>
      <c r="V79" s="19" t="s">
        <v>599</v>
      </c>
      <c r="W79" s="8" t="s">
        <v>35</v>
      </c>
      <c r="X79" s="8" t="s">
        <v>29</v>
      </c>
      <c r="Y79" s="8" t="s">
        <v>29</v>
      </c>
      <c r="Z79" s="8" t="s">
        <v>526</v>
      </c>
      <c r="AA79" s="8" t="s">
        <v>526</v>
      </c>
      <c r="AB79" s="8" t="s">
        <v>29</v>
      </c>
      <c r="AC79" s="8"/>
      <c r="AD79" s="47" t="s">
        <v>29</v>
      </c>
      <c r="AE79" s="54" t="s">
        <v>826</v>
      </c>
      <c r="AF79" s="54" t="s">
        <v>826</v>
      </c>
      <c r="AG79" s="47" t="s">
        <v>34</v>
      </c>
      <c r="AH79" s="47" t="s">
        <v>34</v>
      </c>
      <c r="AI79" s="47">
        <v>0</v>
      </c>
      <c r="AJ79" s="47">
        <v>1</v>
      </c>
      <c r="AK79" s="47">
        <v>0</v>
      </c>
      <c r="AL79" s="47" t="s">
        <v>827</v>
      </c>
    </row>
    <row r="80" spans="1:38" s="47" customFormat="1" ht="25" customHeight="1" x14ac:dyDescent="0.2">
      <c r="A80" s="47">
        <v>79</v>
      </c>
      <c r="B80" s="26">
        <v>1749</v>
      </c>
      <c r="C80" s="47" t="s">
        <v>272</v>
      </c>
      <c r="D80" s="47">
        <v>2007</v>
      </c>
      <c r="E80" s="47" t="s">
        <v>273</v>
      </c>
      <c r="F80" s="47" t="str">
        <f>IF(H80="NULL", "NULL","Retrospective")</f>
        <v>Retrospective</v>
      </c>
      <c r="G80" s="47" t="s">
        <v>33</v>
      </c>
      <c r="H80" s="47">
        <v>258</v>
      </c>
      <c r="I80" s="47" t="s">
        <v>34</v>
      </c>
      <c r="J80" s="47" t="s">
        <v>34</v>
      </c>
      <c r="K80" s="7">
        <v>50</v>
      </c>
      <c r="L80" s="54" t="s">
        <v>35</v>
      </c>
      <c r="M80" s="47" t="s">
        <v>35</v>
      </c>
      <c r="N80" s="7">
        <v>21</v>
      </c>
      <c r="O80" s="7">
        <v>90</v>
      </c>
      <c r="P80" s="47" t="s">
        <v>35</v>
      </c>
      <c r="Q80" s="47">
        <v>0</v>
      </c>
      <c r="R80" s="47">
        <v>258</v>
      </c>
      <c r="S80" s="47">
        <v>0</v>
      </c>
      <c r="T80" s="47" t="s">
        <v>274</v>
      </c>
      <c r="U80" s="47" t="s">
        <v>529</v>
      </c>
      <c r="V80" s="19" t="s">
        <v>599</v>
      </c>
      <c r="W80" s="47" t="s">
        <v>35</v>
      </c>
      <c r="X80" s="47" t="s">
        <v>29</v>
      </c>
      <c r="Y80" s="47" t="s">
        <v>29</v>
      </c>
      <c r="Z80" s="47" t="s">
        <v>526</v>
      </c>
      <c r="AA80" s="47" t="s">
        <v>526</v>
      </c>
      <c r="AB80" s="47" t="s">
        <v>29</v>
      </c>
      <c r="AD80" s="47" t="s">
        <v>29</v>
      </c>
      <c r="AE80" s="54" t="s">
        <v>826</v>
      </c>
      <c r="AF80" s="54" t="s">
        <v>826</v>
      </c>
      <c r="AG80" s="47" t="s">
        <v>34</v>
      </c>
      <c r="AH80" s="47" t="s">
        <v>34</v>
      </c>
      <c r="AI80" s="47">
        <v>0</v>
      </c>
      <c r="AJ80" s="47">
        <v>1</v>
      </c>
      <c r="AK80" s="47">
        <v>0</v>
      </c>
      <c r="AL80" s="47" t="s">
        <v>827</v>
      </c>
    </row>
    <row r="81" spans="1:38" s="47" customFormat="1" ht="25" customHeight="1" x14ac:dyDescent="0.2">
      <c r="A81" s="47">
        <v>80</v>
      </c>
      <c r="B81" s="26">
        <v>2146</v>
      </c>
      <c r="C81" s="47" t="s">
        <v>275</v>
      </c>
      <c r="D81" s="47">
        <v>2011</v>
      </c>
      <c r="E81" s="47" t="s">
        <v>276</v>
      </c>
      <c r="F81" s="47" t="s">
        <v>39</v>
      </c>
      <c r="G81" s="47" t="s">
        <v>33</v>
      </c>
      <c r="H81" s="47">
        <v>331</v>
      </c>
      <c r="I81" s="47" t="s">
        <v>34</v>
      </c>
      <c r="J81" s="47" t="s">
        <v>34</v>
      </c>
      <c r="K81" s="7">
        <v>30.1</v>
      </c>
      <c r="L81" s="54" t="s">
        <v>35</v>
      </c>
      <c r="M81" s="47" t="s">
        <v>35</v>
      </c>
      <c r="N81" s="47" t="s">
        <v>35</v>
      </c>
      <c r="O81" s="47" t="s">
        <v>35</v>
      </c>
      <c r="P81" s="47" t="s">
        <v>35</v>
      </c>
      <c r="Q81" s="47">
        <v>0</v>
      </c>
      <c r="R81" s="47">
        <v>331</v>
      </c>
      <c r="S81" s="47">
        <v>0</v>
      </c>
      <c r="T81" s="47" t="s">
        <v>277</v>
      </c>
      <c r="U81" s="47" t="s">
        <v>529</v>
      </c>
      <c r="V81" s="52" t="s">
        <v>612</v>
      </c>
      <c r="W81" s="47" t="s">
        <v>35</v>
      </c>
      <c r="X81" s="47" t="s">
        <v>29</v>
      </c>
      <c r="Y81" s="47" t="s">
        <v>29</v>
      </c>
      <c r="Z81" s="47" t="s">
        <v>526</v>
      </c>
      <c r="AA81" s="47" t="s">
        <v>526</v>
      </c>
      <c r="AB81" s="47" t="s">
        <v>29</v>
      </c>
      <c r="AC81" s="50" t="s">
        <v>613</v>
      </c>
      <c r="AD81" s="47" t="s">
        <v>29</v>
      </c>
      <c r="AE81" s="54" t="s">
        <v>826</v>
      </c>
      <c r="AF81" s="54" t="s">
        <v>826</v>
      </c>
      <c r="AG81" s="47" t="s">
        <v>34</v>
      </c>
      <c r="AH81" s="47" t="s">
        <v>34</v>
      </c>
      <c r="AI81" s="47">
        <v>0</v>
      </c>
      <c r="AJ81" s="47">
        <v>1</v>
      </c>
      <c r="AK81" s="47">
        <v>0</v>
      </c>
      <c r="AL81" s="47" t="s">
        <v>827</v>
      </c>
    </row>
    <row r="82" spans="1:38" s="47" customFormat="1" ht="25" customHeight="1" x14ac:dyDescent="0.2">
      <c r="A82" s="47">
        <v>81</v>
      </c>
      <c r="B82" s="26">
        <v>3618</v>
      </c>
      <c r="C82" s="47" t="s">
        <v>278</v>
      </c>
      <c r="D82" s="47">
        <v>2006</v>
      </c>
      <c r="E82" s="47" t="s">
        <v>279</v>
      </c>
      <c r="F82" s="47" t="str">
        <f>IF(H82="NULL", "NULL","Retrospective")</f>
        <v>Retrospective</v>
      </c>
      <c r="G82" s="47" t="s">
        <v>33</v>
      </c>
      <c r="H82" s="47">
        <v>190</v>
      </c>
      <c r="I82" s="47" t="s">
        <v>34</v>
      </c>
      <c r="J82" s="47" t="s">
        <v>34</v>
      </c>
      <c r="K82" s="47" t="s">
        <v>35</v>
      </c>
      <c r="L82" s="54" t="s">
        <v>35</v>
      </c>
      <c r="M82" s="47" t="s">
        <v>35</v>
      </c>
      <c r="N82" s="7">
        <v>18</v>
      </c>
      <c r="O82" s="7">
        <v>55</v>
      </c>
      <c r="P82" s="47" t="s">
        <v>35</v>
      </c>
      <c r="Q82" s="47">
        <v>0</v>
      </c>
      <c r="R82" s="47">
        <v>190</v>
      </c>
      <c r="S82" s="47">
        <v>0</v>
      </c>
      <c r="T82" s="47" t="s">
        <v>280</v>
      </c>
      <c r="U82" s="47" t="s">
        <v>529</v>
      </c>
      <c r="V82" s="52" t="s">
        <v>612</v>
      </c>
      <c r="W82" s="47" t="s">
        <v>35</v>
      </c>
      <c r="X82" s="47" t="s">
        <v>29</v>
      </c>
      <c r="Y82" s="47" t="s">
        <v>29</v>
      </c>
      <c r="Z82" s="47" t="s">
        <v>526</v>
      </c>
      <c r="AA82" s="47" t="s">
        <v>526</v>
      </c>
      <c r="AB82" s="47" t="s">
        <v>29</v>
      </c>
      <c r="AD82" s="47" t="s">
        <v>29</v>
      </c>
      <c r="AE82" s="54" t="s">
        <v>826</v>
      </c>
      <c r="AF82" s="54" t="s">
        <v>826</v>
      </c>
      <c r="AG82" s="47" t="s">
        <v>34</v>
      </c>
      <c r="AH82" s="47" t="s">
        <v>34</v>
      </c>
      <c r="AI82" s="47">
        <v>0</v>
      </c>
      <c r="AJ82" s="47">
        <v>1</v>
      </c>
      <c r="AK82" s="47">
        <v>0</v>
      </c>
      <c r="AL82" s="47" t="s">
        <v>827</v>
      </c>
    </row>
    <row r="83" spans="1:38" s="47" customFormat="1" ht="25" customHeight="1" x14ac:dyDescent="0.2">
      <c r="A83" s="47">
        <v>82</v>
      </c>
      <c r="B83" s="26">
        <v>893</v>
      </c>
      <c r="C83" s="47" t="s">
        <v>281</v>
      </c>
      <c r="D83" s="47">
        <v>2014</v>
      </c>
      <c r="E83" s="47" t="s">
        <v>282</v>
      </c>
      <c r="F83" s="47" t="str">
        <f>IF(H83="NULL", "NULL","Retrospective")</f>
        <v>Retrospective</v>
      </c>
      <c r="G83" s="47" t="s">
        <v>33</v>
      </c>
      <c r="H83" s="47">
        <v>709</v>
      </c>
      <c r="I83" s="47" t="s">
        <v>34</v>
      </c>
      <c r="J83" s="47" t="s">
        <v>34</v>
      </c>
      <c r="K83" s="7">
        <v>49.5</v>
      </c>
      <c r="L83" s="54" t="s">
        <v>35</v>
      </c>
      <c r="M83" s="47" t="s">
        <v>35</v>
      </c>
      <c r="N83" s="7">
        <v>21</v>
      </c>
      <c r="O83" s="7">
        <v>96</v>
      </c>
      <c r="P83" s="47" t="s">
        <v>35</v>
      </c>
      <c r="Q83" s="47">
        <v>0</v>
      </c>
      <c r="R83" s="47">
        <v>709</v>
      </c>
      <c r="S83" s="47">
        <v>0</v>
      </c>
      <c r="T83" s="47" t="s">
        <v>283</v>
      </c>
      <c r="U83" s="47" t="s">
        <v>529</v>
      </c>
      <c r="V83" s="52" t="s">
        <v>612</v>
      </c>
      <c r="W83" s="47" t="s">
        <v>535</v>
      </c>
      <c r="X83" s="47" t="s">
        <v>35</v>
      </c>
      <c r="Y83" s="47" t="s">
        <v>35</v>
      </c>
      <c r="Z83" s="47" t="s">
        <v>526</v>
      </c>
      <c r="AA83" s="47" t="s">
        <v>526</v>
      </c>
      <c r="AB83" s="47" t="s">
        <v>29</v>
      </c>
      <c r="AD83" s="47" t="s">
        <v>29</v>
      </c>
      <c r="AE83" s="54" t="s">
        <v>826</v>
      </c>
      <c r="AF83" s="54" t="s">
        <v>826</v>
      </c>
      <c r="AG83" s="47" t="s">
        <v>34</v>
      </c>
      <c r="AH83" s="47" t="s">
        <v>34</v>
      </c>
      <c r="AI83" s="47">
        <v>0</v>
      </c>
      <c r="AJ83" s="47">
        <v>1</v>
      </c>
      <c r="AK83" s="47">
        <v>1</v>
      </c>
      <c r="AL83" s="47">
        <v>893</v>
      </c>
    </row>
    <row r="84" spans="1:38" s="47" customFormat="1" ht="25" customHeight="1" x14ac:dyDescent="0.2">
      <c r="A84" s="47">
        <v>83</v>
      </c>
      <c r="B84" s="26">
        <v>3303</v>
      </c>
      <c r="C84" s="47" t="s">
        <v>284</v>
      </c>
      <c r="D84" s="47">
        <v>2007</v>
      </c>
      <c r="E84" s="47" t="s">
        <v>285</v>
      </c>
      <c r="F84" s="47" t="s">
        <v>49</v>
      </c>
      <c r="G84" s="47" t="s">
        <v>33</v>
      </c>
      <c r="H84" s="47">
        <v>136</v>
      </c>
      <c r="I84" s="47" t="s">
        <v>34</v>
      </c>
      <c r="J84" s="47" t="s">
        <v>34</v>
      </c>
      <c r="K84" s="47" t="s">
        <v>35</v>
      </c>
      <c r="L84" s="54" t="s">
        <v>35</v>
      </c>
      <c r="M84" s="47" t="s">
        <v>35</v>
      </c>
      <c r="N84" s="7">
        <v>21</v>
      </c>
      <c r="O84" s="7">
        <v>38</v>
      </c>
      <c r="P84" s="47" t="s">
        <v>35</v>
      </c>
      <c r="Q84" s="47">
        <v>0</v>
      </c>
      <c r="R84" s="47">
        <v>136</v>
      </c>
      <c r="S84" s="47">
        <v>0</v>
      </c>
      <c r="T84" s="47" t="s">
        <v>79</v>
      </c>
      <c r="U84" s="47" t="s">
        <v>529</v>
      </c>
      <c r="V84" s="52" t="s">
        <v>612</v>
      </c>
      <c r="W84" s="47" t="s">
        <v>537</v>
      </c>
      <c r="X84" s="21">
        <v>1</v>
      </c>
      <c r="Y84" s="47">
        <v>0</v>
      </c>
      <c r="Z84" s="47" t="s">
        <v>526</v>
      </c>
      <c r="AA84" s="47" t="s">
        <v>526</v>
      </c>
      <c r="AB84" s="47" t="s">
        <v>29</v>
      </c>
      <c r="AD84" s="47" t="s">
        <v>29</v>
      </c>
      <c r="AE84" s="54" t="s">
        <v>826</v>
      </c>
      <c r="AF84" s="54" t="s">
        <v>826</v>
      </c>
      <c r="AG84" s="47" t="s">
        <v>34</v>
      </c>
      <c r="AH84" s="47" t="s">
        <v>34</v>
      </c>
      <c r="AI84" s="47">
        <v>0</v>
      </c>
      <c r="AJ84" s="47">
        <v>1</v>
      </c>
      <c r="AK84" s="47">
        <v>0</v>
      </c>
      <c r="AL84" s="47" t="s">
        <v>827</v>
      </c>
    </row>
    <row r="85" spans="1:38" s="47" customFormat="1" ht="25" customHeight="1" x14ac:dyDescent="0.2">
      <c r="A85" s="47">
        <v>84</v>
      </c>
      <c r="B85" s="26">
        <v>3928</v>
      </c>
      <c r="C85" s="47" t="s">
        <v>286</v>
      </c>
      <c r="D85" s="47">
        <v>2005</v>
      </c>
      <c r="E85" s="47" t="s">
        <v>287</v>
      </c>
      <c r="F85" s="47" t="s">
        <v>49</v>
      </c>
      <c r="G85" s="47" t="s">
        <v>33</v>
      </c>
      <c r="H85" s="47">
        <v>40</v>
      </c>
      <c r="I85" s="47" t="s">
        <v>34</v>
      </c>
      <c r="J85" s="47" t="s">
        <v>34</v>
      </c>
      <c r="K85" s="7">
        <v>53.4</v>
      </c>
      <c r="L85" s="54" t="s">
        <v>35</v>
      </c>
      <c r="M85" s="47" t="s">
        <v>35</v>
      </c>
      <c r="N85" s="47" t="s">
        <v>35</v>
      </c>
      <c r="O85" s="47" t="s">
        <v>35</v>
      </c>
      <c r="P85" s="47">
        <v>52.2</v>
      </c>
      <c r="Q85" s="47">
        <v>0</v>
      </c>
      <c r="R85" s="47">
        <v>40</v>
      </c>
      <c r="S85" s="47">
        <v>0</v>
      </c>
      <c r="T85" s="47" t="s">
        <v>146</v>
      </c>
      <c r="U85" s="47" t="s">
        <v>529</v>
      </c>
      <c r="V85" s="52" t="s">
        <v>612</v>
      </c>
      <c r="W85" s="47" t="s">
        <v>530</v>
      </c>
      <c r="X85" s="47">
        <v>0</v>
      </c>
      <c r="Y85" s="47" t="s">
        <v>554</v>
      </c>
      <c r="Z85" s="47" t="s">
        <v>526</v>
      </c>
      <c r="AA85" s="47" t="s">
        <v>526</v>
      </c>
      <c r="AB85" s="47" t="s">
        <v>29</v>
      </c>
      <c r="AD85" s="47" t="s">
        <v>29</v>
      </c>
      <c r="AE85" s="54" t="s">
        <v>826</v>
      </c>
      <c r="AF85" s="54" t="s">
        <v>826</v>
      </c>
      <c r="AG85" s="47" t="s">
        <v>34</v>
      </c>
      <c r="AH85" s="47" t="s">
        <v>34</v>
      </c>
      <c r="AI85" s="47">
        <v>0</v>
      </c>
      <c r="AJ85" s="47">
        <v>1</v>
      </c>
      <c r="AK85" s="47">
        <v>0</v>
      </c>
      <c r="AL85" s="47" t="s">
        <v>827</v>
      </c>
    </row>
    <row r="86" spans="1:38" s="47" customFormat="1" ht="25" customHeight="1" x14ac:dyDescent="0.2">
      <c r="A86" s="47">
        <v>85</v>
      </c>
      <c r="B86" s="26">
        <v>2409</v>
      </c>
      <c r="C86" s="47" t="s">
        <v>288</v>
      </c>
      <c r="D86" s="47">
        <v>2010</v>
      </c>
      <c r="E86" s="47" t="s">
        <v>289</v>
      </c>
      <c r="F86" s="47" t="s">
        <v>39</v>
      </c>
      <c r="G86" s="47" t="s">
        <v>33</v>
      </c>
      <c r="H86" s="47">
        <v>30</v>
      </c>
      <c r="I86" s="47" t="s">
        <v>34</v>
      </c>
      <c r="J86" s="47" t="s">
        <v>34</v>
      </c>
      <c r="K86" s="7">
        <v>30.2</v>
      </c>
      <c r="L86" s="54" t="s">
        <v>35</v>
      </c>
      <c r="M86" s="47" t="s">
        <v>35</v>
      </c>
      <c r="N86" s="47" t="s">
        <v>35</v>
      </c>
      <c r="O86" s="47" t="s">
        <v>35</v>
      </c>
      <c r="P86" s="47">
        <v>28.9</v>
      </c>
      <c r="Q86" s="47">
        <v>0</v>
      </c>
      <c r="R86" s="47">
        <v>30</v>
      </c>
      <c r="S86" s="47">
        <v>0</v>
      </c>
      <c r="T86" s="47" t="s">
        <v>290</v>
      </c>
      <c r="U86" s="47" t="s">
        <v>529</v>
      </c>
      <c r="V86" s="52" t="s">
        <v>612</v>
      </c>
      <c r="W86" s="47" t="s">
        <v>537</v>
      </c>
      <c r="X86" s="47" t="s">
        <v>557</v>
      </c>
      <c r="Y86" s="47">
        <v>0</v>
      </c>
      <c r="Z86" s="47" t="s">
        <v>526</v>
      </c>
      <c r="AA86" s="47" t="s">
        <v>526</v>
      </c>
      <c r="AB86" s="47" t="s">
        <v>29</v>
      </c>
      <c r="AC86" s="18" t="s">
        <v>614</v>
      </c>
      <c r="AD86" s="47" t="s">
        <v>29</v>
      </c>
      <c r="AE86" s="54" t="s">
        <v>826</v>
      </c>
      <c r="AF86" s="54" t="s">
        <v>826</v>
      </c>
      <c r="AG86" s="47" t="s">
        <v>34</v>
      </c>
      <c r="AH86" s="47" t="s">
        <v>34</v>
      </c>
      <c r="AI86" s="47">
        <v>0</v>
      </c>
      <c r="AJ86" s="47">
        <v>1</v>
      </c>
      <c r="AK86" s="47">
        <v>0</v>
      </c>
      <c r="AL86" s="47" t="s">
        <v>827</v>
      </c>
    </row>
    <row r="87" spans="1:38" s="47" customFormat="1" ht="25" customHeight="1" x14ac:dyDescent="0.2">
      <c r="A87" s="47">
        <v>86</v>
      </c>
      <c r="B87" s="26">
        <v>6995</v>
      </c>
      <c r="C87" s="47" t="s">
        <v>291</v>
      </c>
      <c r="D87" s="47">
        <v>1994</v>
      </c>
      <c r="E87" s="47" t="s">
        <v>292</v>
      </c>
      <c r="F87" s="47" t="str">
        <f>IF(H87="NULL", "NULL","Retrospective")</f>
        <v>Retrospective</v>
      </c>
      <c r="G87" s="47" t="s">
        <v>293</v>
      </c>
      <c r="H87" s="47">
        <v>1332</v>
      </c>
      <c r="I87" s="47" t="s">
        <v>34</v>
      </c>
      <c r="J87" s="47" t="s">
        <v>34</v>
      </c>
      <c r="K87" s="47" t="s">
        <v>35</v>
      </c>
      <c r="L87" s="54" t="s">
        <v>35</v>
      </c>
      <c r="M87" s="47" t="s">
        <v>35</v>
      </c>
      <c r="N87" s="7">
        <v>22</v>
      </c>
      <c r="O87" s="7">
        <v>68</v>
      </c>
      <c r="P87" s="47" t="s">
        <v>35</v>
      </c>
      <c r="Q87" s="47">
        <v>1</v>
      </c>
      <c r="R87" s="47">
        <v>1332</v>
      </c>
      <c r="S87" s="47">
        <v>1</v>
      </c>
      <c r="T87" s="17" t="s">
        <v>294</v>
      </c>
      <c r="U87" s="47" t="s">
        <v>529</v>
      </c>
      <c r="V87" s="52" t="s">
        <v>612</v>
      </c>
      <c r="W87" s="47" t="s">
        <v>35</v>
      </c>
      <c r="X87" s="47" t="s">
        <v>29</v>
      </c>
      <c r="Y87" s="47" t="s">
        <v>29</v>
      </c>
      <c r="Z87" s="47" t="s">
        <v>526</v>
      </c>
      <c r="AA87" s="47" t="s">
        <v>526</v>
      </c>
      <c r="AB87" s="47" t="s">
        <v>29</v>
      </c>
      <c r="AD87" s="47" t="s">
        <v>35</v>
      </c>
      <c r="AE87" s="47" t="s">
        <v>826</v>
      </c>
      <c r="AF87" s="54" t="s">
        <v>826</v>
      </c>
      <c r="AG87" s="47" t="s">
        <v>34</v>
      </c>
      <c r="AH87" s="47" t="s">
        <v>34</v>
      </c>
      <c r="AI87" s="47">
        <v>0</v>
      </c>
      <c r="AJ87" s="47">
        <v>1</v>
      </c>
      <c r="AK87" s="47">
        <v>1</v>
      </c>
      <c r="AL87" s="47">
        <v>748</v>
      </c>
    </row>
    <row r="88" spans="1:38" s="47" customFormat="1" ht="25" customHeight="1" x14ac:dyDescent="0.2">
      <c r="A88" s="47">
        <v>87</v>
      </c>
      <c r="B88" s="26">
        <v>1934</v>
      </c>
      <c r="C88" s="47" t="s">
        <v>295</v>
      </c>
      <c r="D88" s="47">
        <v>2010</v>
      </c>
      <c r="E88" s="47" t="s">
        <v>296</v>
      </c>
      <c r="F88" s="47" t="str">
        <f>IF(H88="NULL", "NULL","Retrospective")</f>
        <v>Retrospective</v>
      </c>
      <c r="G88" s="47" t="s">
        <v>297</v>
      </c>
      <c r="H88" s="47">
        <v>1001</v>
      </c>
      <c r="I88" s="47" t="s">
        <v>34</v>
      </c>
      <c r="J88" s="47" t="s">
        <v>34</v>
      </c>
      <c r="K88" s="7">
        <v>32.6</v>
      </c>
      <c r="L88" s="54" t="s">
        <v>35</v>
      </c>
      <c r="M88" s="47" t="s">
        <v>35</v>
      </c>
      <c r="N88" s="7">
        <v>19</v>
      </c>
      <c r="O88" s="7">
        <v>57</v>
      </c>
      <c r="P88" s="47" t="s">
        <v>35</v>
      </c>
      <c r="Q88" s="47">
        <v>1</v>
      </c>
      <c r="R88" s="47">
        <v>1001</v>
      </c>
      <c r="S88" s="47">
        <v>1</v>
      </c>
      <c r="T88" s="17" t="s">
        <v>298</v>
      </c>
      <c r="U88" s="47" t="s">
        <v>529</v>
      </c>
      <c r="V88" s="39" t="s">
        <v>612</v>
      </c>
      <c r="W88" s="47" t="s">
        <v>35</v>
      </c>
      <c r="X88" s="47" t="s">
        <v>29</v>
      </c>
      <c r="Y88" s="47" t="s">
        <v>29</v>
      </c>
      <c r="Z88" s="47" t="s">
        <v>526</v>
      </c>
      <c r="AA88" s="47" t="s">
        <v>529</v>
      </c>
      <c r="AB88" s="16">
        <v>36</v>
      </c>
      <c r="AC88" s="37" t="s">
        <v>813</v>
      </c>
      <c r="AD88" s="47" t="s">
        <v>35</v>
      </c>
      <c r="AE88" s="47" t="s">
        <v>826</v>
      </c>
      <c r="AF88" s="54" t="s">
        <v>826</v>
      </c>
      <c r="AG88" s="47" t="s">
        <v>34</v>
      </c>
      <c r="AH88" s="47" t="s">
        <v>34</v>
      </c>
      <c r="AI88" s="47">
        <v>0</v>
      </c>
      <c r="AJ88" s="47">
        <v>1</v>
      </c>
      <c r="AK88" s="47">
        <v>0</v>
      </c>
      <c r="AL88" s="47" t="s">
        <v>827</v>
      </c>
    </row>
    <row r="89" spans="1:38" s="47" customFormat="1" ht="25" customHeight="1" x14ac:dyDescent="0.2">
      <c r="A89" s="47">
        <v>88</v>
      </c>
      <c r="B89" s="26">
        <v>1785</v>
      </c>
      <c r="C89" s="47" t="s">
        <v>299</v>
      </c>
      <c r="D89" s="47">
        <v>2008</v>
      </c>
      <c r="E89" s="47" t="s">
        <v>300</v>
      </c>
      <c r="F89" s="47" t="str">
        <f>IF(H89="NULL", "NULL","Retrospective")</f>
        <v>Retrospective</v>
      </c>
      <c r="G89" s="47" t="s">
        <v>33</v>
      </c>
      <c r="H89" s="47">
        <v>20</v>
      </c>
      <c r="I89" s="47" t="s">
        <v>34</v>
      </c>
      <c r="J89" s="47" t="s">
        <v>34</v>
      </c>
      <c r="K89" s="47" t="s">
        <v>35</v>
      </c>
      <c r="L89" s="54" t="s">
        <v>35</v>
      </c>
      <c r="M89" s="47" t="s">
        <v>35</v>
      </c>
      <c r="N89" s="7">
        <v>21</v>
      </c>
      <c r="O89" s="7">
        <v>50</v>
      </c>
      <c r="P89" s="47" t="s">
        <v>35</v>
      </c>
      <c r="Q89" s="47">
        <v>0</v>
      </c>
      <c r="R89" s="47">
        <v>20</v>
      </c>
      <c r="S89" s="47">
        <v>0</v>
      </c>
      <c r="T89" s="47" t="s">
        <v>50</v>
      </c>
      <c r="U89" s="47" t="s">
        <v>529</v>
      </c>
      <c r="V89" s="52" t="s">
        <v>612</v>
      </c>
      <c r="W89" s="47" t="s">
        <v>35</v>
      </c>
      <c r="X89" s="47" t="s">
        <v>29</v>
      </c>
      <c r="Y89" s="47" t="s">
        <v>29</v>
      </c>
      <c r="Z89" s="47" t="s">
        <v>526</v>
      </c>
      <c r="AA89" s="47" t="s">
        <v>526</v>
      </c>
      <c r="AB89" s="47" t="s">
        <v>29</v>
      </c>
      <c r="AD89" s="47" t="s">
        <v>29</v>
      </c>
      <c r="AE89" s="54" t="s">
        <v>826</v>
      </c>
      <c r="AF89" s="54" t="s">
        <v>826</v>
      </c>
      <c r="AG89" s="47" t="s">
        <v>34</v>
      </c>
      <c r="AH89" s="47" t="s">
        <v>34</v>
      </c>
      <c r="AI89" s="47">
        <v>0</v>
      </c>
      <c r="AJ89" s="47">
        <v>1</v>
      </c>
      <c r="AK89" s="47">
        <v>0</v>
      </c>
      <c r="AL89" s="47" t="s">
        <v>827</v>
      </c>
    </row>
    <row r="90" spans="1:38" s="47" customFormat="1" ht="25" customHeight="1" x14ac:dyDescent="0.2">
      <c r="A90" s="47">
        <v>89</v>
      </c>
      <c r="B90" s="26">
        <v>1756</v>
      </c>
      <c r="C90" s="47" t="s">
        <v>301</v>
      </c>
      <c r="D90" s="47">
        <v>1995</v>
      </c>
      <c r="E90" s="47" t="s">
        <v>302</v>
      </c>
      <c r="F90" s="47" t="s">
        <v>39</v>
      </c>
      <c r="G90" s="47" t="s">
        <v>33</v>
      </c>
      <c r="H90" s="47">
        <v>38</v>
      </c>
      <c r="I90" s="47" t="s">
        <v>34</v>
      </c>
      <c r="J90" s="47" t="s">
        <v>34</v>
      </c>
      <c r="K90" s="47" t="s">
        <v>35</v>
      </c>
      <c r="L90" s="54" t="s">
        <v>35</v>
      </c>
      <c r="M90" s="47" t="s">
        <v>35</v>
      </c>
      <c r="N90" s="7">
        <v>36</v>
      </c>
      <c r="O90" s="7">
        <v>68</v>
      </c>
      <c r="P90" s="47" t="s">
        <v>35</v>
      </c>
      <c r="Q90" s="47">
        <v>0</v>
      </c>
      <c r="R90" s="47">
        <v>38</v>
      </c>
      <c r="S90" s="47">
        <v>0</v>
      </c>
      <c r="T90" s="47" t="s">
        <v>303</v>
      </c>
      <c r="U90" s="47" t="s">
        <v>529</v>
      </c>
      <c r="V90" s="52" t="s">
        <v>612</v>
      </c>
      <c r="W90" s="47" t="s">
        <v>35</v>
      </c>
      <c r="X90" s="47" t="s">
        <v>29</v>
      </c>
      <c r="Y90" s="47" t="s">
        <v>29</v>
      </c>
      <c r="Z90" s="47" t="s">
        <v>526</v>
      </c>
      <c r="AA90" s="47" t="s">
        <v>526</v>
      </c>
      <c r="AB90" s="47" t="s">
        <v>29</v>
      </c>
      <c r="AD90" s="47" t="s">
        <v>29</v>
      </c>
      <c r="AE90" s="54" t="s">
        <v>826</v>
      </c>
      <c r="AF90" s="54" t="s">
        <v>826</v>
      </c>
      <c r="AG90" s="47" t="s">
        <v>34</v>
      </c>
      <c r="AH90" s="47" t="s">
        <v>34</v>
      </c>
      <c r="AI90" s="47">
        <v>0</v>
      </c>
      <c r="AJ90" s="47">
        <v>1</v>
      </c>
      <c r="AK90" s="47">
        <v>0</v>
      </c>
      <c r="AL90" s="47" t="s">
        <v>827</v>
      </c>
    </row>
    <row r="91" spans="1:38" s="47" customFormat="1" ht="25" customHeight="1" x14ac:dyDescent="0.2">
      <c r="A91" s="47">
        <v>90</v>
      </c>
      <c r="B91" s="26">
        <v>3687</v>
      </c>
      <c r="C91" s="47" t="s">
        <v>304</v>
      </c>
      <c r="D91" s="47">
        <v>2007</v>
      </c>
      <c r="E91" s="47" t="s">
        <v>305</v>
      </c>
      <c r="F91" s="47" t="str">
        <f>IF(H91="NULL", "NULL","Retrospective")</f>
        <v>Retrospective</v>
      </c>
      <c r="G91" s="47" t="s">
        <v>33</v>
      </c>
      <c r="H91" s="47">
        <v>235</v>
      </c>
      <c r="I91" s="47" t="s">
        <v>34</v>
      </c>
      <c r="J91" s="47" t="s">
        <v>34</v>
      </c>
      <c r="K91" s="7">
        <v>47.9</v>
      </c>
      <c r="L91" s="54" t="s">
        <v>35</v>
      </c>
      <c r="M91" s="47" t="s">
        <v>35</v>
      </c>
      <c r="N91" s="7">
        <v>29</v>
      </c>
      <c r="O91" s="7">
        <v>74</v>
      </c>
      <c r="P91" s="47" t="s">
        <v>35</v>
      </c>
      <c r="Q91" s="47">
        <v>0</v>
      </c>
      <c r="R91" s="47">
        <v>235</v>
      </c>
      <c r="S91" s="47">
        <v>0</v>
      </c>
      <c r="T91" s="47" t="s">
        <v>306</v>
      </c>
      <c r="U91" s="47" t="s">
        <v>529</v>
      </c>
      <c r="V91" s="52" t="s">
        <v>612</v>
      </c>
      <c r="W91" s="47" t="s">
        <v>525</v>
      </c>
      <c r="X91" s="11" t="s">
        <v>558</v>
      </c>
      <c r="Y91" s="11" t="s">
        <v>559</v>
      </c>
      <c r="Z91" s="47" t="s">
        <v>526</v>
      </c>
      <c r="AA91" s="47" t="s">
        <v>529</v>
      </c>
      <c r="AB91" s="47" t="s">
        <v>560</v>
      </c>
      <c r="AD91" s="47" t="s">
        <v>29</v>
      </c>
      <c r="AE91" s="54" t="s">
        <v>826</v>
      </c>
      <c r="AF91" s="54" t="s">
        <v>826</v>
      </c>
      <c r="AG91" s="47" t="s">
        <v>34</v>
      </c>
      <c r="AH91" s="47" t="s">
        <v>34</v>
      </c>
      <c r="AI91" s="47">
        <v>0</v>
      </c>
      <c r="AJ91" s="47">
        <v>1</v>
      </c>
      <c r="AK91" s="47">
        <v>0</v>
      </c>
      <c r="AL91" s="47" t="s">
        <v>827</v>
      </c>
    </row>
    <row r="92" spans="1:38" s="47" customFormat="1" ht="25" customHeight="1" x14ac:dyDescent="0.2">
      <c r="A92" s="47">
        <v>91</v>
      </c>
      <c r="B92" s="26">
        <v>4792</v>
      </c>
      <c r="C92" s="47" t="s">
        <v>307</v>
      </c>
      <c r="D92" s="47">
        <v>2003</v>
      </c>
      <c r="E92" s="47" t="s">
        <v>308</v>
      </c>
      <c r="F92" s="47" t="s">
        <v>39</v>
      </c>
      <c r="G92" s="47" t="s">
        <v>33</v>
      </c>
      <c r="H92" s="47">
        <v>8</v>
      </c>
      <c r="I92" s="47" t="s">
        <v>34</v>
      </c>
      <c r="J92" s="47" t="s">
        <v>34</v>
      </c>
      <c r="K92" s="47" t="s">
        <v>35</v>
      </c>
      <c r="L92" s="54" t="s">
        <v>35</v>
      </c>
      <c r="M92" s="47" t="s">
        <v>35</v>
      </c>
      <c r="N92" s="7">
        <v>40</v>
      </c>
      <c r="O92" s="7">
        <v>51</v>
      </c>
      <c r="P92" s="47" t="s">
        <v>35</v>
      </c>
      <c r="Q92" s="47">
        <v>0</v>
      </c>
      <c r="R92" s="47">
        <v>8</v>
      </c>
      <c r="S92" s="47">
        <v>0</v>
      </c>
      <c r="T92" s="47" t="s">
        <v>207</v>
      </c>
      <c r="U92" s="47" t="s">
        <v>529</v>
      </c>
      <c r="V92" s="52" t="s">
        <v>612</v>
      </c>
      <c r="W92" s="47" t="s">
        <v>525</v>
      </c>
      <c r="X92" s="21" t="s">
        <v>561</v>
      </c>
      <c r="Y92" s="16" t="s">
        <v>562</v>
      </c>
      <c r="Z92" s="47" t="s">
        <v>529</v>
      </c>
      <c r="AA92" s="47" t="s">
        <v>526</v>
      </c>
      <c r="AB92" s="47" t="s">
        <v>29</v>
      </c>
      <c r="AD92" s="47" t="s">
        <v>29</v>
      </c>
      <c r="AE92" s="54" t="s">
        <v>826</v>
      </c>
      <c r="AF92" s="54" t="s">
        <v>826</v>
      </c>
      <c r="AG92" s="47" t="s">
        <v>34</v>
      </c>
      <c r="AH92" s="47" t="s">
        <v>34</v>
      </c>
      <c r="AI92" s="47">
        <v>0</v>
      </c>
      <c r="AJ92" s="47">
        <v>1</v>
      </c>
      <c r="AK92" s="47">
        <v>0</v>
      </c>
      <c r="AL92" s="47" t="s">
        <v>827</v>
      </c>
    </row>
    <row r="93" spans="1:38" s="47" customFormat="1" ht="25" customHeight="1" x14ac:dyDescent="0.2">
      <c r="A93" s="47">
        <v>92</v>
      </c>
      <c r="B93" s="26">
        <v>262</v>
      </c>
      <c r="C93" s="47" t="s">
        <v>309</v>
      </c>
      <c r="D93" s="47">
        <v>2014</v>
      </c>
      <c r="E93" s="47" t="s">
        <v>310</v>
      </c>
      <c r="F93" s="47" t="str">
        <f>IF(H93="NULL", "NULL","Retrospective")</f>
        <v>Retrospective</v>
      </c>
      <c r="G93" s="47" t="s">
        <v>33</v>
      </c>
      <c r="H93" s="10">
        <v>224</v>
      </c>
      <c r="I93" s="47" t="s">
        <v>34</v>
      </c>
      <c r="J93" s="47" t="s">
        <v>34</v>
      </c>
      <c r="K93" s="7">
        <v>37.9</v>
      </c>
      <c r="L93" s="54" t="s">
        <v>35</v>
      </c>
      <c r="M93" s="47" t="s">
        <v>35</v>
      </c>
      <c r="N93" s="47" t="s">
        <v>35</v>
      </c>
      <c r="O93" s="47" t="s">
        <v>35</v>
      </c>
      <c r="P93" s="47" t="s">
        <v>35</v>
      </c>
      <c r="Q93" s="47">
        <v>0</v>
      </c>
      <c r="R93" s="10">
        <v>224</v>
      </c>
      <c r="S93" s="47">
        <v>0</v>
      </c>
      <c r="T93" s="10" t="s">
        <v>893</v>
      </c>
      <c r="U93" s="47" t="s">
        <v>529</v>
      </c>
      <c r="V93" s="57" t="s">
        <v>894</v>
      </c>
      <c r="W93" s="47" t="s">
        <v>525</v>
      </c>
      <c r="X93" s="47" t="s">
        <v>35</v>
      </c>
      <c r="Y93" s="47" t="s">
        <v>35</v>
      </c>
      <c r="Z93" s="47" t="s">
        <v>526</v>
      </c>
      <c r="AA93" s="47" t="s">
        <v>526</v>
      </c>
      <c r="AB93" s="47" t="s">
        <v>29</v>
      </c>
      <c r="AD93" s="47" t="s">
        <v>29</v>
      </c>
      <c r="AE93" s="54" t="s">
        <v>826</v>
      </c>
      <c r="AF93" s="54" t="s">
        <v>826</v>
      </c>
      <c r="AG93" s="47" t="s">
        <v>34</v>
      </c>
      <c r="AH93" s="47" t="s">
        <v>34</v>
      </c>
      <c r="AI93" s="47">
        <v>0</v>
      </c>
      <c r="AJ93" s="47">
        <v>1</v>
      </c>
      <c r="AK93" s="47">
        <v>1</v>
      </c>
      <c r="AL93" s="47">
        <v>891</v>
      </c>
    </row>
    <row r="94" spans="1:38" s="47" customFormat="1" ht="25" customHeight="1" x14ac:dyDescent="0.2">
      <c r="A94" s="47">
        <v>93</v>
      </c>
      <c r="B94" s="26">
        <v>7626</v>
      </c>
      <c r="C94" s="47" t="s">
        <v>312</v>
      </c>
      <c r="D94" s="47">
        <v>1990</v>
      </c>
      <c r="E94" s="47" t="s">
        <v>313</v>
      </c>
      <c r="F94" s="47" t="s">
        <v>49</v>
      </c>
      <c r="G94" s="47" t="s">
        <v>33</v>
      </c>
      <c r="H94" s="47">
        <v>20</v>
      </c>
      <c r="I94" s="47" t="s">
        <v>34</v>
      </c>
      <c r="J94" s="47" t="s">
        <v>34</v>
      </c>
      <c r="K94" s="47" t="s">
        <v>35</v>
      </c>
      <c r="L94" s="54" t="s">
        <v>35</v>
      </c>
      <c r="M94" s="47" t="s">
        <v>35</v>
      </c>
      <c r="N94" s="47" t="s">
        <v>35</v>
      </c>
      <c r="O94" s="47" t="s">
        <v>35</v>
      </c>
      <c r="P94" s="47" t="s">
        <v>314</v>
      </c>
      <c r="Q94" s="47">
        <v>0</v>
      </c>
      <c r="R94" s="47">
        <v>20</v>
      </c>
      <c r="S94" s="47">
        <v>0</v>
      </c>
      <c r="T94" s="47" t="s">
        <v>50</v>
      </c>
      <c r="U94" s="47" t="s">
        <v>529</v>
      </c>
      <c r="V94" s="52" t="s">
        <v>612</v>
      </c>
      <c r="W94" s="47" t="s">
        <v>537</v>
      </c>
      <c r="X94" s="47" t="s">
        <v>563</v>
      </c>
      <c r="Y94" s="47">
        <v>0</v>
      </c>
      <c r="Z94" s="47" t="s">
        <v>526</v>
      </c>
      <c r="AA94" s="47" t="s">
        <v>526</v>
      </c>
      <c r="AB94" s="47" t="s">
        <v>29</v>
      </c>
      <c r="AD94" s="47" t="s">
        <v>29</v>
      </c>
      <c r="AE94" s="54" t="s">
        <v>826</v>
      </c>
      <c r="AF94" s="54" t="s">
        <v>826</v>
      </c>
      <c r="AG94" s="47" t="s">
        <v>34</v>
      </c>
      <c r="AH94" s="47" t="s">
        <v>34</v>
      </c>
      <c r="AI94" s="47">
        <v>0</v>
      </c>
      <c r="AJ94" s="47">
        <v>1</v>
      </c>
      <c r="AK94" s="47">
        <v>0</v>
      </c>
      <c r="AL94" s="47" t="s">
        <v>827</v>
      </c>
    </row>
    <row r="95" spans="1:38" s="47" customFormat="1" ht="25" customHeight="1" x14ac:dyDescent="0.2">
      <c r="A95" s="47">
        <v>94</v>
      </c>
      <c r="B95" s="26">
        <v>7359</v>
      </c>
      <c r="C95" s="47" t="s">
        <v>315</v>
      </c>
      <c r="D95" s="47">
        <v>1992</v>
      </c>
      <c r="E95" s="47" t="s">
        <v>316</v>
      </c>
      <c r="F95" s="47" t="str">
        <f>IF(H95="NULL", "NULL","Retrospective")</f>
        <v>Retrospective</v>
      </c>
      <c r="G95" s="47" t="s">
        <v>33</v>
      </c>
      <c r="H95" s="47">
        <v>104</v>
      </c>
      <c r="I95" s="47" t="s">
        <v>34</v>
      </c>
      <c r="J95" s="47" t="s">
        <v>34</v>
      </c>
      <c r="K95" s="7">
        <v>41.5</v>
      </c>
      <c r="L95" s="54" t="s">
        <v>35</v>
      </c>
      <c r="M95" s="47" t="s">
        <v>35</v>
      </c>
      <c r="N95" s="47" t="s">
        <v>35</v>
      </c>
      <c r="O95" s="47" t="s">
        <v>35</v>
      </c>
      <c r="P95" s="47">
        <v>42.9</v>
      </c>
      <c r="Q95" s="47">
        <v>0</v>
      </c>
      <c r="R95" s="47">
        <v>104</v>
      </c>
      <c r="S95" s="47">
        <v>0</v>
      </c>
      <c r="T95" s="47" t="s">
        <v>317</v>
      </c>
      <c r="U95" s="47" t="s">
        <v>529</v>
      </c>
      <c r="V95" s="52" t="s">
        <v>612</v>
      </c>
      <c r="W95" s="47" t="s">
        <v>35</v>
      </c>
      <c r="X95" s="47" t="s">
        <v>29</v>
      </c>
      <c r="Y95" s="47" t="s">
        <v>29</v>
      </c>
      <c r="Z95" s="47" t="s">
        <v>526</v>
      </c>
      <c r="AA95" s="47" t="s">
        <v>526</v>
      </c>
      <c r="AB95" s="47" t="s">
        <v>29</v>
      </c>
      <c r="AD95" s="47" t="s">
        <v>29</v>
      </c>
      <c r="AE95" s="54" t="s">
        <v>826</v>
      </c>
      <c r="AF95" s="54" t="s">
        <v>826</v>
      </c>
      <c r="AG95" s="47" t="s">
        <v>34</v>
      </c>
      <c r="AH95" s="47" t="s">
        <v>34</v>
      </c>
      <c r="AI95" s="47">
        <v>0</v>
      </c>
      <c r="AJ95" s="47">
        <v>1</v>
      </c>
      <c r="AK95" s="47">
        <v>1</v>
      </c>
      <c r="AL95" s="47">
        <v>889</v>
      </c>
    </row>
    <row r="96" spans="1:38" s="47" customFormat="1" ht="25" customHeight="1" x14ac:dyDescent="0.2">
      <c r="A96" s="47">
        <v>95</v>
      </c>
      <c r="B96" s="26">
        <v>2044</v>
      </c>
      <c r="C96" s="47" t="s">
        <v>318</v>
      </c>
      <c r="D96" s="47">
        <v>2010</v>
      </c>
      <c r="E96" s="47" t="s">
        <v>319</v>
      </c>
      <c r="F96" s="47" t="str">
        <f>IF(H96="NULL", "NULL","Retrospective")</f>
        <v>Retrospective</v>
      </c>
      <c r="G96" s="47" t="s">
        <v>33</v>
      </c>
      <c r="H96" s="47">
        <v>24</v>
      </c>
      <c r="I96" s="47" t="s">
        <v>34</v>
      </c>
      <c r="J96" s="47" t="s">
        <v>34</v>
      </c>
      <c r="K96" s="7">
        <v>50.2</v>
      </c>
      <c r="L96" s="54" t="s">
        <v>35</v>
      </c>
      <c r="M96" s="47" t="s">
        <v>35</v>
      </c>
      <c r="N96" s="47" t="s">
        <v>35</v>
      </c>
      <c r="O96" s="47" t="s">
        <v>35</v>
      </c>
      <c r="P96" s="47" t="s">
        <v>35</v>
      </c>
      <c r="Q96" s="47">
        <v>0</v>
      </c>
      <c r="R96" s="47">
        <v>24</v>
      </c>
      <c r="S96" s="47">
        <v>0</v>
      </c>
      <c r="T96" s="47" t="s">
        <v>64</v>
      </c>
      <c r="U96" s="47" t="s">
        <v>529</v>
      </c>
      <c r="V96" s="52" t="s">
        <v>612</v>
      </c>
      <c r="W96" s="47" t="s">
        <v>525</v>
      </c>
      <c r="X96" s="22" t="s">
        <v>564</v>
      </c>
      <c r="Y96" s="22" t="s">
        <v>617</v>
      </c>
      <c r="Z96" s="47" t="s">
        <v>526</v>
      </c>
      <c r="AA96" s="47" t="s">
        <v>526</v>
      </c>
      <c r="AB96" s="47" t="s">
        <v>29</v>
      </c>
      <c r="AC96" s="47" t="s">
        <v>618</v>
      </c>
      <c r="AD96" s="47" t="s">
        <v>29</v>
      </c>
      <c r="AE96" s="54" t="s">
        <v>826</v>
      </c>
      <c r="AF96" s="54" t="s">
        <v>826</v>
      </c>
      <c r="AG96" s="47" t="s">
        <v>34</v>
      </c>
      <c r="AH96" s="47" t="s">
        <v>34</v>
      </c>
      <c r="AI96" s="47">
        <v>0</v>
      </c>
      <c r="AJ96" s="47">
        <v>1</v>
      </c>
      <c r="AK96" s="47">
        <v>1</v>
      </c>
      <c r="AL96" s="47">
        <v>325</v>
      </c>
    </row>
    <row r="97" spans="1:38" s="47" customFormat="1" ht="25" customHeight="1" x14ac:dyDescent="0.2">
      <c r="A97" s="47">
        <v>96</v>
      </c>
      <c r="B97" s="26">
        <v>2775</v>
      </c>
      <c r="C97" s="47" t="s">
        <v>320</v>
      </c>
      <c r="D97" s="47">
        <v>2009</v>
      </c>
      <c r="E97" s="47" t="s">
        <v>321</v>
      </c>
      <c r="F97" s="47" t="str">
        <f>IF(H97="NULL", "NULL","Retrospective")</f>
        <v>Retrospective</v>
      </c>
      <c r="G97" s="47" t="s">
        <v>33</v>
      </c>
      <c r="H97" s="47">
        <v>53</v>
      </c>
      <c r="I97" s="47" t="s">
        <v>34</v>
      </c>
      <c r="J97" s="47" t="s">
        <v>34</v>
      </c>
      <c r="K97" s="7">
        <v>44.7</v>
      </c>
      <c r="L97" s="54" t="s">
        <v>35</v>
      </c>
      <c r="M97" s="47" t="s">
        <v>35</v>
      </c>
      <c r="N97" s="47" t="s">
        <v>35</v>
      </c>
      <c r="O97" s="47" t="s">
        <v>35</v>
      </c>
      <c r="P97" s="47" t="s">
        <v>35</v>
      </c>
      <c r="Q97" s="47">
        <v>0</v>
      </c>
      <c r="R97" s="47">
        <v>53</v>
      </c>
      <c r="S97" s="47">
        <v>0</v>
      </c>
      <c r="T97" s="47" t="s">
        <v>322</v>
      </c>
      <c r="U97" s="47" t="s">
        <v>529</v>
      </c>
      <c r="V97" s="52" t="s">
        <v>612</v>
      </c>
      <c r="W97" s="47" t="s">
        <v>525</v>
      </c>
      <c r="X97" s="29" t="s">
        <v>619</v>
      </c>
      <c r="Y97" s="10" t="s">
        <v>620</v>
      </c>
      <c r="Z97" s="47" t="s">
        <v>526</v>
      </c>
      <c r="AA97" s="47" t="s">
        <v>529</v>
      </c>
      <c r="AB97" s="47" t="s">
        <v>565</v>
      </c>
      <c r="AC97" s="50" t="s">
        <v>621</v>
      </c>
      <c r="AD97" s="47" t="s">
        <v>29</v>
      </c>
      <c r="AE97" s="54" t="s">
        <v>826</v>
      </c>
      <c r="AF97" s="54" t="s">
        <v>826</v>
      </c>
      <c r="AG97" s="47" t="s">
        <v>34</v>
      </c>
      <c r="AH97" s="47" t="s">
        <v>34</v>
      </c>
      <c r="AI97" s="47">
        <v>0</v>
      </c>
      <c r="AJ97" s="47">
        <v>1</v>
      </c>
      <c r="AK97" s="47">
        <v>0</v>
      </c>
      <c r="AL97" s="47" t="s">
        <v>827</v>
      </c>
    </row>
    <row r="98" spans="1:38" s="47" customFormat="1" ht="25" customHeight="1" x14ac:dyDescent="0.2">
      <c r="A98" s="47">
        <v>97</v>
      </c>
      <c r="B98" s="26">
        <v>6675</v>
      </c>
      <c r="C98" s="47" t="s">
        <v>323</v>
      </c>
      <c r="D98" s="47">
        <v>1995</v>
      </c>
      <c r="E98" s="47" t="s">
        <v>324</v>
      </c>
      <c r="F98" s="47" t="s">
        <v>49</v>
      </c>
      <c r="G98" s="47" t="s">
        <v>33</v>
      </c>
      <c r="H98" s="10">
        <v>46</v>
      </c>
      <c r="I98" s="47" t="s">
        <v>34</v>
      </c>
      <c r="J98" s="47" t="s">
        <v>34</v>
      </c>
      <c r="K98" s="7">
        <v>38</v>
      </c>
      <c r="L98" s="54" t="s">
        <v>35</v>
      </c>
      <c r="M98" s="47" t="s">
        <v>35</v>
      </c>
      <c r="N98" s="47" t="s">
        <v>35</v>
      </c>
      <c r="O98" s="47" t="s">
        <v>35</v>
      </c>
      <c r="P98" s="47">
        <v>39</v>
      </c>
      <c r="Q98" s="47">
        <v>0</v>
      </c>
      <c r="R98" s="10">
        <v>46</v>
      </c>
      <c r="S98" s="47">
        <v>0</v>
      </c>
      <c r="T98" s="10" t="s">
        <v>895</v>
      </c>
      <c r="U98" s="47" t="s">
        <v>529</v>
      </c>
      <c r="V98" s="57" t="s">
        <v>884</v>
      </c>
      <c r="W98" s="47" t="s">
        <v>35</v>
      </c>
      <c r="X98" s="47" t="s">
        <v>29</v>
      </c>
      <c r="Y98" s="47" t="s">
        <v>29</v>
      </c>
      <c r="Z98" s="47" t="s">
        <v>526</v>
      </c>
      <c r="AA98" s="47" t="s">
        <v>526</v>
      </c>
      <c r="AB98" s="47" t="s">
        <v>29</v>
      </c>
      <c r="AD98" s="47" t="s">
        <v>29</v>
      </c>
      <c r="AE98" s="54" t="s">
        <v>826</v>
      </c>
      <c r="AF98" s="54" t="s">
        <v>826</v>
      </c>
      <c r="AG98" s="47" t="s">
        <v>34</v>
      </c>
      <c r="AH98" s="47" t="s">
        <v>34</v>
      </c>
      <c r="AI98" s="47">
        <v>0</v>
      </c>
      <c r="AJ98" s="47">
        <v>1</v>
      </c>
      <c r="AK98" s="47">
        <v>0</v>
      </c>
      <c r="AL98" s="47" t="s">
        <v>827</v>
      </c>
    </row>
    <row r="99" spans="1:38" s="47" customFormat="1" ht="25" customHeight="1" x14ac:dyDescent="0.2">
      <c r="A99" s="47">
        <v>98</v>
      </c>
      <c r="B99" s="26">
        <v>7007</v>
      </c>
      <c r="C99" s="47" t="s">
        <v>325</v>
      </c>
      <c r="D99" s="47">
        <v>1994</v>
      </c>
      <c r="E99" s="47" t="s">
        <v>326</v>
      </c>
      <c r="F99" s="47" t="str">
        <f>IF(H99="NULL", "NULL","Retrospective")</f>
        <v>Retrospective</v>
      </c>
      <c r="G99" s="47" t="s">
        <v>33</v>
      </c>
      <c r="H99" s="47">
        <v>594</v>
      </c>
      <c r="I99" s="47" t="s">
        <v>34</v>
      </c>
      <c r="J99" s="47" t="s">
        <v>34</v>
      </c>
      <c r="K99" s="47" t="s">
        <v>35</v>
      </c>
      <c r="L99" s="54" t="s">
        <v>35</v>
      </c>
      <c r="M99" s="47" t="s">
        <v>35</v>
      </c>
      <c r="N99" s="7">
        <v>30</v>
      </c>
      <c r="O99" s="7">
        <v>75</v>
      </c>
      <c r="P99" s="47" t="s">
        <v>35</v>
      </c>
      <c r="Q99" s="47">
        <v>0</v>
      </c>
      <c r="R99" s="47">
        <v>594</v>
      </c>
      <c r="S99" s="47">
        <v>0</v>
      </c>
      <c r="T99" s="47" t="s">
        <v>327</v>
      </c>
      <c r="U99" s="47" t="s">
        <v>911</v>
      </c>
      <c r="V99" s="15" t="s">
        <v>623</v>
      </c>
      <c r="W99" s="47" t="s">
        <v>35</v>
      </c>
      <c r="X99" s="47" t="s">
        <v>29</v>
      </c>
      <c r="Y99" s="47" t="s">
        <v>29</v>
      </c>
      <c r="Z99" s="47" t="s">
        <v>526</v>
      </c>
      <c r="AA99" s="47" t="s">
        <v>526</v>
      </c>
      <c r="AB99" s="47" t="s">
        <v>29</v>
      </c>
      <c r="AD99" s="47" t="s">
        <v>29</v>
      </c>
      <c r="AE99" s="54" t="s">
        <v>826</v>
      </c>
      <c r="AF99" s="54" t="s">
        <v>826</v>
      </c>
      <c r="AG99" s="47" t="s">
        <v>34</v>
      </c>
      <c r="AH99" s="47" t="s">
        <v>34</v>
      </c>
      <c r="AI99" s="47">
        <v>0</v>
      </c>
      <c r="AJ99" s="47">
        <v>1</v>
      </c>
      <c r="AK99" s="47">
        <v>0</v>
      </c>
      <c r="AL99" s="47" t="s">
        <v>827</v>
      </c>
    </row>
    <row r="100" spans="1:38" s="47" customFormat="1" ht="25" customHeight="1" x14ac:dyDescent="0.2">
      <c r="A100" s="47">
        <v>99</v>
      </c>
      <c r="B100" s="26">
        <v>1784</v>
      </c>
      <c r="C100" s="47" t="s">
        <v>328</v>
      </c>
      <c r="D100" s="47">
        <v>2009</v>
      </c>
      <c r="E100" s="47" t="s">
        <v>329</v>
      </c>
      <c r="F100" s="47" t="str">
        <f>IF(H100="NULL", "NULL","Retrospective")</f>
        <v>Retrospective</v>
      </c>
      <c r="G100" s="47" t="s">
        <v>33</v>
      </c>
      <c r="H100" s="47">
        <v>196</v>
      </c>
      <c r="I100" s="47" t="s">
        <v>34</v>
      </c>
      <c r="J100" s="47" t="s">
        <v>34</v>
      </c>
      <c r="K100" s="7">
        <v>44.6</v>
      </c>
      <c r="L100" s="54" t="s">
        <v>35</v>
      </c>
      <c r="M100" s="47" t="s">
        <v>35</v>
      </c>
      <c r="N100" s="47" t="s">
        <v>35</v>
      </c>
      <c r="O100" s="47" t="s">
        <v>35</v>
      </c>
      <c r="P100" s="47" t="s">
        <v>35</v>
      </c>
      <c r="Q100" s="47">
        <v>0</v>
      </c>
      <c r="R100" s="47">
        <v>196</v>
      </c>
      <c r="S100" s="47">
        <v>0</v>
      </c>
      <c r="T100" s="47" t="s">
        <v>330</v>
      </c>
      <c r="U100" s="47" t="s">
        <v>529</v>
      </c>
      <c r="V100" s="52" t="s">
        <v>612</v>
      </c>
      <c r="W100" s="47" t="s">
        <v>35</v>
      </c>
      <c r="X100" s="47" t="s">
        <v>29</v>
      </c>
      <c r="Y100" s="47" t="s">
        <v>29</v>
      </c>
      <c r="Z100" s="47" t="s">
        <v>526</v>
      </c>
      <c r="AA100" s="47" t="s">
        <v>526</v>
      </c>
      <c r="AB100" s="47" t="s">
        <v>29</v>
      </c>
      <c r="AD100" s="47" t="s">
        <v>29</v>
      </c>
      <c r="AE100" s="54" t="s">
        <v>826</v>
      </c>
      <c r="AF100" s="54" t="s">
        <v>826</v>
      </c>
      <c r="AG100" s="47" t="s">
        <v>34</v>
      </c>
      <c r="AH100" s="47" t="s">
        <v>34</v>
      </c>
      <c r="AI100" s="47">
        <v>0</v>
      </c>
      <c r="AJ100" s="47">
        <v>1</v>
      </c>
      <c r="AK100" s="47">
        <v>0</v>
      </c>
      <c r="AL100" s="47" t="s">
        <v>827</v>
      </c>
    </row>
    <row r="101" spans="1:38" s="47" customFormat="1" ht="25" customHeight="1" x14ac:dyDescent="0.2">
      <c r="A101" s="47">
        <v>100</v>
      </c>
      <c r="B101" s="26">
        <v>2318</v>
      </c>
      <c r="C101" s="47" t="s">
        <v>331</v>
      </c>
      <c r="D101" s="47">
        <v>2009</v>
      </c>
      <c r="E101" s="47" t="s">
        <v>332</v>
      </c>
      <c r="F101" s="47" t="s">
        <v>49</v>
      </c>
      <c r="G101" s="47" t="s">
        <v>33</v>
      </c>
      <c r="H101" s="47">
        <v>23</v>
      </c>
      <c r="I101" s="47" t="s">
        <v>34</v>
      </c>
      <c r="J101" s="47" t="s">
        <v>34</v>
      </c>
      <c r="K101" s="7">
        <v>39.67</v>
      </c>
      <c r="L101" s="54" t="s">
        <v>35</v>
      </c>
      <c r="M101" s="47" t="s">
        <v>35</v>
      </c>
      <c r="N101" s="47" t="s">
        <v>35</v>
      </c>
      <c r="O101" s="47" t="s">
        <v>35</v>
      </c>
      <c r="P101" s="47">
        <v>36.869999999999997</v>
      </c>
      <c r="Q101" s="47">
        <v>0</v>
      </c>
      <c r="R101" s="47">
        <v>23</v>
      </c>
      <c r="S101" s="47">
        <v>0</v>
      </c>
      <c r="T101" s="47" t="s">
        <v>333</v>
      </c>
      <c r="U101" s="47" t="s">
        <v>529</v>
      </c>
      <c r="V101" s="52" t="s">
        <v>612</v>
      </c>
      <c r="W101" s="47" t="s">
        <v>35</v>
      </c>
      <c r="X101" s="47" t="s">
        <v>29</v>
      </c>
      <c r="Y101" s="47" t="s">
        <v>29</v>
      </c>
      <c r="Z101" s="47" t="s">
        <v>526</v>
      </c>
      <c r="AA101" s="47" t="s">
        <v>526</v>
      </c>
      <c r="AB101" s="47" t="s">
        <v>29</v>
      </c>
      <c r="AD101" s="47" t="s">
        <v>29</v>
      </c>
      <c r="AE101" s="54" t="s">
        <v>826</v>
      </c>
      <c r="AF101" s="54" t="s">
        <v>826</v>
      </c>
      <c r="AG101" s="47" t="s">
        <v>34</v>
      </c>
      <c r="AH101" s="47" t="s">
        <v>34</v>
      </c>
      <c r="AI101" s="47">
        <v>0</v>
      </c>
      <c r="AJ101" s="47">
        <v>1</v>
      </c>
      <c r="AK101" s="47">
        <v>0</v>
      </c>
      <c r="AL101" s="47" t="s">
        <v>827</v>
      </c>
    </row>
    <row r="102" spans="1:38" s="47" customFormat="1" ht="25" customHeight="1" x14ac:dyDescent="0.2">
      <c r="A102" s="47">
        <v>101</v>
      </c>
      <c r="B102" s="26">
        <v>1764</v>
      </c>
      <c r="C102" s="47" t="s">
        <v>334</v>
      </c>
      <c r="D102" s="47">
        <v>2002</v>
      </c>
      <c r="E102" s="47" t="s">
        <v>335</v>
      </c>
      <c r="F102" s="47" t="s">
        <v>49</v>
      </c>
      <c r="G102" s="47" t="s">
        <v>33</v>
      </c>
      <c r="H102" s="47">
        <v>48</v>
      </c>
      <c r="I102" s="47" t="s">
        <v>34</v>
      </c>
      <c r="J102" s="47" t="s">
        <v>34</v>
      </c>
      <c r="K102" s="47" t="s">
        <v>35</v>
      </c>
      <c r="L102" s="54" t="s">
        <v>35</v>
      </c>
      <c r="M102" s="7">
        <v>47.5</v>
      </c>
      <c r="N102" s="47" t="s">
        <v>35</v>
      </c>
      <c r="O102" s="47" t="s">
        <v>35</v>
      </c>
      <c r="P102" s="47" t="s">
        <v>336</v>
      </c>
      <c r="Q102" s="47">
        <v>0</v>
      </c>
      <c r="R102" s="47">
        <v>48</v>
      </c>
      <c r="S102" s="47">
        <v>0</v>
      </c>
      <c r="T102" s="47" t="s">
        <v>337</v>
      </c>
      <c r="U102" s="47" t="s">
        <v>529</v>
      </c>
      <c r="V102" s="52" t="s">
        <v>612</v>
      </c>
      <c r="W102" s="47" t="s">
        <v>35</v>
      </c>
      <c r="X102" s="47" t="s">
        <v>29</v>
      </c>
      <c r="Y102" s="47" t="s">
        <v>29</v>
      </c>
      <c r="Z102" s="47" t="s">
        <v>526</v>
      </c>
      <c r="AA102" s="47" t="s">
        <v>526</v>
      </c>
      <c r="AB102" s="47" t="s">
        <v>29</v>
      </c>
      <c r="AD102" s="47" t="s">
        <v>29</v>
      </c>
      <c r="AE102" s="54" t="s">
        <v>826</v>
      </c>
      <c r="AF102" s="54" t="s">
        <v>826</v>
      </c>
      <c r="AG102" s="47" t="s">
        <v>34</v>
      </c>
      <c r="AH102" s="47" t="s">
        <v>34</v>
      </c>
      <c r="AI102" s="47">
        <v>0</v>
      </c>
      <c r="AJ102" s="47">
        <v>1</v>
      </c>
      <c r="AK102" s="47">
        <v>0</v>
      </c>
      <c r="AL102" s="47" t="s">
        <v>827</v>
      </c>
    </row>
    <row r="103" spans="1:38" s="47" customFormat="1" ht="25" customHeight="1" x14ac:dyDescent="0.2">
      <c r="A103" s="47">
        <v>102</v>
      </c>
      <c r="B103" s="26">
        <v>943</v>
      </c>
      <c r="C103" s="47" t="s">
        <v>338</v>
      </c>
      <c r="D103" s="47">
        <v>2012</v>
      </c>
      <c r="E103" s="47" t="s">
        <v>339</v>
      </c>
      <c r="F103" s="47" t="str">
        <f>IF(H103="NULL", "NULL","Retrospective")</f>
        <v>Retrospective</v>
      </c>
      <c r="G103" s="47" t="s">
        <v>340</v>
      </c>
      <c r="H103" s="47">
        <v>1091</v>
      </c>
      <c r="I103" s="47" t="s">
        <v>34</v>
      </c>
      <c r="J103" s="47" t="s">
        <v>34</v>
      </c>
      <c r="K103" s="47" t="s">
        <v>35</v>
      </c>
      <c r="L103" s="54" t="s">
        <v>35</v>
      </c>
      <c r="M103" s="47" t="s">
        <v>35</v>
      </c>
      <c r="N103" s="7">
        <v>24</v>
      </c>
      <c r="O103" s="7">
        <v>61</v>
      </c>
      <c r="P103" s="47" t="s">
        <v>35</v>
      </c>
      <c r="Q103" s="47">
        <v>1</v>
      </c>
      <c r="R103" s="47">
        <v>1091</v>
      </c>
      <c r="S103" s="47">
        <v>1</v>
      </c>
      <c r="T103" s="17" t="s">
        <v>341</v>
      </c>
      <c r="U103" s="47" t="s">
        <v>529</v>
      </c>
      <c r="V103" s="52" t="s">
        <v>612</v>
      </c>
      <c r="W103" s="47" t="s">
        <v>35</v>
      </c>
      <c r="X103" s="47" t="s">
        <v>29</v>
      </c>
      <c r="Y103" s="47" t="s">
        <v>29</v>
      </c>
      <c r="Z103" s="47" t="s">
        <v>526</v>
      </c>
      <c r="AA103" s="47" t="s">
        <v>526</v>
      </c>
      <c r="AB103" s="11" t="s">
        <v>29</v>
      </c>
      <c r="AD103" s="47">
        <v>42</v>
      </c>
      <c r="AE103" s="47" t="s">
        <v>826</v>
      </c>
      <c r="AF103" s="54" t="s">
        <v>826</v>
      </c>
      <c r="AG103" s="47" t="s">
        <v>34</v>
      </c>
      <c r="AH103" s="47" t="s">
        <v>34</v>
      </c>
      <c r="AI103" s="47">
        <v>0</v>
      </c>
      <c r="AJ103" s="47">
        <v>1</v>
      </c>
      <c r="AK103" s="47">
        <v>1</v>
      </c>
      <c r="AL103" s="47">
        <v>211</v>
      </c>
    </row>
    <row r="104" spans="1:38" s="47" customFormat="1" ht="25" customHeight="1" x14ac:dyDescent="0.2">
      <c r="A104" s="47">
        <v>103</v>
      </c>
      <c r="B104" s="26">
        <v>7406</v>
      </c>
      <c r="C104" s="47" t="s">
        <v>342</v>
      </c>
      <c r="D104" s="47">
        <v>1992</v>
      </c>
      <c r="E104" s="47" t="s">
        <v>343</v>
      </c>
      <c r="F104" s="47" t="str">
        <f>IF(H104="NULL", "NULL","Retrospective")</f>
        <v>Retrospective</v>
      </c>
      <c r="G104" s="47" t="s">
        <v>344</v>
      </c>
      <c r="H104" s="47">
        <v>1886</v>
      </c>
      <c r="I104" s="47" t="s">
        <v>34</v>
      </c>
      <c r="J104" s="47" t="s">
        <v>34</v>
      </c>
      <c r="K104" s="7">
        <v>45.5</v>
      </c>
      <c r="L104" s="54" t="s">
        <v>35</v>
      </c>
      <c r="M104" s="47" t="s">
        <v>35</v>
      </c>
      <c r="N104" s="7">
        <v>33</v>
      </c>
      <c r="O104" s="7">
        <v>63</v>
      </c>
      <c r="P104" s="47" t="s">
        <v>35</v>
      </c>
      <c r="Q104" s="47">
        <v>7</v>
      </c>
      <c r="R104" s="47">
        <v>1886</v>
      </c>
      <c r="S104" s="47">
        <v>7</v>
      </c>
      <c r="T104" s="17" t="s">
        <v>345</v>
      </c>
      <c r="U104" s="17" t="s">
        <v>911</v>
      </c>
      <c r="V104" s="15" t="s">
        <v>885</v>
      </c>
      <c r="W104" s="47" t="s">
        <v>525</v>
      </c>
      <c r="X104" s="47" t="s">
        <v>624</v>
      </c>
      <c r="Y104" s="47" t="s">
        <v>625</v>
      </c>
      <c r="Z104" s="47" t="s">
        <v>526</v>
      </c>
      <c r="AA104" s="47" t="s">
        <v>526</v>
      </c>
      <c r="AB104" s="47" t="s">
        <v>29</v>
      </c>
      <c r="AD104" s="47" t="s">
        <v>820</v>
      </c>
      <c r="AE104" s="47" t="s">
        <v>826</v>
      </c>
      <c r="AF104" s="54" t="s">
        <v>826</v>
      </c>
      <c r="AG104" s="47" t="s">
        <v>34</v>
      </c>
      <c r="AH104" s="47" t="s">
        <v>34</v>
      </c>
      <c r="AI104" s="47">
        <v>0</v>
      </c>
      <c r="AJ104" s="47">
        <v>1</v>
      </c>
      <c r="AK104" s="47">
        <v>0</v>
      </c>
      <c r="AL104" s="47" t="s">
        <v>827</v>
      </c>
    </row>
    <row r="105" spans="1:38" s="47" customFormat="1" ht="25" customHeight="1" x14ac:dyDescent="0.2">
      <c r="A105" s="47">
        <v>104</v>
      </c>
      <c r="B105" s="26">
        <v>4987</v>
      </c>
      <c r="C105" s="47" t="s">
        <v>346</v>
      </c>
      <c r="D105" s="47">
        <v>2002</v>
      </c>
      <c r="E105" s="47" t="s">
        <v>347</v>
      </c>
      <c r="F105" s="47" t="s">
        <v>49</v>
      </c>
      <c r="G105" s="47" t="s">
        <v>33</v>
      </c>
      <c r="H105" s="47">
        <v>122</v>
      </c>
      <c r="I105" s="47" t="s">
        <v>34</v>
      </c>
      <c r="J105" s="47" t="s">
        <v>34</v>
      </c>
      <c r="K105" s="7">
        <v>46.3</v>
      </c>
      <c r="L105" s="54" t="s">
        <v>35</v>
      </c>
      <c r="M105" s="47" t="s">
        <v>35</v>
      </c>
      <c r="N105" s="47" t="s">
        <v>35</v>
      </c>
      <c r="O105" s="47" t="s">
        <v>35</v>
      </c>
      <c r="P105" s="47">
        <v>47.4</v>
      </c>
      <c r="Q105" s="47">
        <v>0</v>
      </c>
      <c r="R105" s="47">
        <v>122</v>
      </c>
      <c r="S105" s="47">
        <v>0</v>
      </c>
      <c r="T105" s="47" t="s">
        <v>348</v>
      </c>
      <c r="U105" s="47" t="s">
        <v>529</v>
      </c>
      <c r="V105" s="52" t="s">
        <v>612</v>
      </c>
      <c r="W105" s="47" t="s">
        <v>35</v>
      </c>
      <c r="X105" s="47" t="s">
        <v>29</v>
      </c>
      <c r="Y105" s="47" t="s">
        <v>29</v>
      </c>
      <c r="Z105" s="47" t="s">
        <v>526</v>
      </c>
      <c r="AA105" s="47" t="s">
        <v>526</v>
      </c>
      <c r="AB105" s="47" t="s">
        <v>29</v>
      </c>
      <c r="AD105" s="47" t="s">
        <v>29</v>
      </c>
      <c r="AE105" s="54" t="s">
        <v>826</v>
      </c>
      <c r="AF105" s="54" t="s">
        <v>826</v>
      </c>
      <c r="AG105" s="47" t="s">
        <v>34</v>
      </c>
      <c r="AH105" s="47" t="s">
        <v>34</v>
      </c>
      <c r="AI105" s="47">
        <v>0</v>
      </c>
      <c r="AJ105" s="47">
        <v>1</v>
      </c>
      <c r="AK105" s="47">
        <v>1</v>
      </c>
      <c r="AL105" s="47">
        <v>883</v>
      </c>
    </row>
    <row r="106" spans="1:38" s="47" customFormat="1" ht="25" customHeight="1" x14ac:dyDescent="0.2">
      <c r="A106" s="47">
        <v>105</v>
      </c>
      <c r="B106" s="26">
        <v>1766</v>
      </c>
      <c r="C106" s="47" t="s">
        <v>349</v>
      </c>
      <c r="D106" s="47">
        <v>2003</v>
      </c>
      <c r="E106" s="47" t="s">
        <v>350</v>
      </c>
      <c r="F106" s="47" t="str">
        <f>IF(H106="NULL", "NULL","Retrospective")</f>
        <v>Retrospective</v>
      </c>
      <c r="G106" s="47" t="s">
        <v>33</v>
      </c>
      <c r="H106" s="47">
        <v>1521</v>
      </c>
      <c r="I106" s="47" t="s">
        <v>34</v>
      </c>
      <c r="J106" s="47" t="s">
        <v>34</v>
      </c>
      <c r="K106" s="7">
        <v>45.5</v>
      </c>
      <c r="L106" s="54" t="s">
        <v>35</v>
      </c>
      <c r="M106" s="47" t="s">
        <v>35</v>
      </c>
      <c r="N106" s="47" t="s">
        <v>35</v>
      </c>
      <c r="O106" s="47" t="s">
        <v>35</v>
      </c>
      <c r="P106" s="47" t="s">
        <v>35</v>
      </c>
      <c r="Q106" s="47">
        <v>0</v>
      </c>
      <c r="R106" s="47">
        <v>1521</v>
      </c>
      <c r="S106" s="47">
        <v>0</v>
      </c>
      <c r="T106" s="47" t="s">
        <v>351</v>
      </c>
      <c r="U106" s="47" t="s">
        <v>529</v>
      </c>
      <c r="V106" s="52" t="s">
        <v>612</v>
      </c>
      <c r="W106" s="47" t="s">
        <v>35</v>
      </c>
      <c r="X106" s="47" t="s">
        <v>29</v>
      </c>
      <c r="Y106" s="47" t="s">
        <v>29</v>
      </c>
      <c r="Z106" s="47" t="s">
        <v>526</v>
      </c>
      <c r="AA106" s="47" t="s">
        <v>526</v>
      </c>
      <c r="AB106" s="47" t="s">
        <v>29</v>
      </c>
      <c r="AD106" s="47" t="s">
        <v>29</v>
      </c>
      <c r="AE106" s="54" t="s">
        <v>826</v>
      </c>
      <c r="AF106" s="54" t="s">
        <v>826</v>
      </c>
      <c r="AG106" s="47" t="s">
        <v>34</v>
      </c>
      <c r="AH106" s="47" t="s">
        <v>34</v>
      </c>
      <c r="AI106" s="47">
        <v>0</v>
      </c>
      <c r="AJ106" s="47">
        <v>1</v>
      </c>
      <c r="AK106" s="47">
        <v>0</v>
      </c>
      <c r="AL106" s="47" t="s">
        <v>827</v>
      </c>
    </row>
    <row r="107" spans="1:38" s="47" customFormat="1" ht="25" customHeight="1" x14ac:dyDescent="0.2">
      <c r="A107" s="47">
        <v>106</v>
      </c>
      <c r="B107" s="26">
        <v>4892</v>
      </c>
      <c r="C107" s="47" t="s">
        <v>352</v>
      </c>
      <c r="D107" s="47">
        <v>2002</v>
      </c>
      <c r="E107" s="47" t="s">
        <v>353</v>
      </c>
      <c r="F107" s="47" t="s">
        <v>49</v>
      </c>
      <c r="G107" s="47" t="s">
        <v>33</v>
      </c>
      <c r="H107" s="47">
        <v>34</v>
      </c>
      <c r="I107" s="47" t="s">
        <v>34</v>
      </c>
      <c r="J107" s="47" t="s">
        <v>34</v>
      </c>
      <c r="K107" s="47" t="s">
        <v>35</v>
      </c>
      <c r="L107" s="54" t="s">
        <v>35</v>
      </c>
      <c r="M107" s="47" t="s">
        <v>35</v>
      </c>
      <c r="N107" s="7">
        <v>20</v>
      </c>
      <c r="O107" s="7">
        <v>70</v>
      </c>
      <c r="P107" s="47" t="s">
        <v>35</v>
      </c>
      <c r="Q107" s="47">
        <v>0</v>
      </c>
      <c r="R107" s="47">
        <v>34</v>
      </c>
      <c r="S107" s="47">
        <v>0</v>
      </c>
      <c r="T107" s="47" t="s">
        <v>354</v>
      </c>
      <c r="U107" s="47" t="s">
        <v>529</v>
      </c>
      <c r="V107" s="52" t="s">
        <v>612</v>
      </c>
      <c r="W107" s="47" t="s">
        <v>35</v>
      </c>
      <c r="X107" s="47" t="s">
        <v>29</v>
      </c>
      <c r="Y107" s="47" t="s">
        <v>29</v>
      </c>
      <c r="Z107" s="47" t="s">
        <v>526</v>
      </c>
      <c r="AA107" s="47" t="s">
        <v>526</v>
      </c>
      <c r="AB107" s="47" t="s">
        <v>29</v>
      </c>
      <c r="AC107" s="47" t="s">
        <v>627</v>
      </c>
      <c r="AD107" s="47" t="s">
        <v>29</v>
      </c>
      <c r="AE107" s="54" t="s">
        <v>826</v>
      </c>
      <c r="AF107" s="54" t="s">
        <v>826</v>
      </c>
      <c r="AG107" s="47" t="s">
        <v>34</v>
      </c>
      <c r="AH107" s="47" t="s">
        <v>34</v>
      </c>
      <c r="AI107" s="47">
        <v>0</v>
      </c>
      <c r="AJ107" s="47">
        <v>1</v>
      </c>
      <c r="AK107" s="47">
        <v>0</v>
      </c>
      <c r="AL107" s="47" t="s">
        <v>827</v>
      </c>
    </row>
    <row r="108" spans="1:38" s="47" customFormat="1" ht="37.5" customHeight="1" x14ac:dyDescent="0.2">
      <c r="A108" s="47">
        <v>107</v>
      </c>
      <c r="B108" s="26">
        <v>1791</v>
      </c>
      <c r="C108" s="47" t="s">
        <v>355</v>
      </c>
      <c r="D108" s="47">
        <v>2013</v>
      </c>
      <c r="E108" s="47" t="s">
        <v>356</v>
      </c>
      <c r="F108" s="47" t="str">
        <f>IF(H108="NULL", "NULL","Retrospective")</f>
        <v>Retrospective</v>
      </c>
      <c r="G108" s="47" t="s">
        <v>33</v>
      </c>
      <c r="H108" s="47">
        <v>294</v>
      </c>
      <c r="I108" s="47" t="s">
        <v>34</v>
      </c>
      <c r="J108" s="47" t="s">
        <v>34</v>
      </c>
      <c r="K108" s="7">
        <v>45.6</v>
      </c>
      <c r="L108" s="54" t="s">
        <v>35</v>
      </c>
      <c r="M108" s="47" t="s">
        <v>35</v>
      </c>
      <c r="N108" s="7">
        <v>27</v>
      </c>
      <c r="O108" s="7">
        <v>81</v>
      </c>
      <c r="P108" s="47">
        <v>49.1</v>
      </c>
      <c r="Q108" s="47">
        <v>0</v>
      </c>
      <c r="R108" s="47">
        <v>294</v>
      </c>
      <c r="S108" s="47">
        <v>0</v>
      </c>
      <c r="T108" s="47" t="s">
        <v>357</v>
      </c>
      <c r="U108" s="47" t="s">
        <v>529</v>
      </c>
      <c r="V108" s="52" t="s">
        <v>628</v>
      </c>
      <c r="W108" s="47" t="s">
        <v>35</v>
      </c>
      <c r="X108" s="47" t="s">
        <v>29</v>
      </c>
      <c r="Y108" s="47" t="s">
        <v>29</v>
      </c>
      <c r="Z108" s="47" t="s">
        <v>526</v>
      </c>
      <c r="AA108" s="47" t="s">
        <v>526</v>
      </c>
      <c r="AB108" s="47" t="s">
        <v>29</v>
      </c>
      <c r="AD108" s="47" t="s">
        <v>29</v>
      </c>
      <c r="AE108" s="54" t="s">
        <v>826</v>
      </c>
      <c r="AF108" s="54" t="s">
        <v>826</v>
      </c>
      <c r="AG108" s="47" t="s">
        <v>34</v>
      </c>
      <c r="AH108" s="47" t="s">
        <v>34</v>
      </c>
      <c r="AI108" s="47">
        <v>0</v>
      </c>
      <c r="AJ108" s="47">
        <v>1</v>
      </c>
      <c r="AK108" s="47">
        <v>0</v>
      </c>
      <c r="AL108" s="47" t="s">
        <v>827</v>
      </c>
    </row>
    <row r="109" spans="1:38" s="47" customFormat="1" ht="25" customHeight="1" x14ac:dyDescent="0.2">
      <c r="A109" s="47">
        <v>108</v>
      </c>
      <c r="B109" s="26">
        <v>5535</v>
      </c>
      <c r="C109" s="47" t="s">
        <v>358</v>
      </c>
      <c r="D109" s="47">
        <v>2000</v>
      </c>
      <c r="E109" s="47" t="s">
        <v>359</v>
      </c>
      <c r="F109" s="24" t="s">
        <v>39</v>
      </c>
      <c r="G109" s="47" t="s">
        <v>33</v>
      </c>
      <c r="H109" s="47">
        <v>39</v>
      </c>
      <c r="I109" s="47" t="s">
        <v>34</v>
      </c>
      <c r="J109" s="47" t="s">
        <v>34</v>
      </c>
      <c r="K109" s="7">
        <v>37</v>
      </c>
      <c r="L109" s="54" t="s">
        <v>35</v>
      </c>
      <c r="M109" s="47" t="s">
        <v>35</v>
      </c>
      <c r="N109" s="47" t="s">
        <v>35</v>
      </c>
      <c r="O109" s="47" t="s">
        <v>35</v>
      </c>
      <c r="P109" s="47" t="s">
        <v>35</v>
      </c>
      <c r="Q109" s="47">
        <v>0</v>
      </c>
      <c r="R109" s="50">
        <v>39</v>
      </c>
      <c r="S109" s="50">
        <v>0</v>
      </c>
      <c r="T109" s="50" t="s">
        <v>916</v>
      </c>
      <c r="U109" s="47" t="s">
        <v>529</v>
      </c>
      <c r="V109" s="52" t="s">
        <v>612</v>
      </c>
      <c r="W109" s="47" t="s">
        <v>35</v>
      </c>
      <c r="X109" s="47" t="s">
        <v>29</v>
      </c>
      <c r="Y109" s="47" t="s">
        <v>29</v>
      </c>
      <c r="Z109" s="47" t="s">
        <v>526</v>
      </c>
      <c r="AA109" s="47" t="s">
        <v>526</v>
      </c>
      <c r="AB109" s="47" t="s">
        <v>29</v>
      </c>
      <c r="AD109" s="47" t="s">
        <v>29</v>
      </c>
      <c r="AE109" s="54" t="s">
        <v>826</v>
      </c>
      <c r="AF109" s="54" t="s">
        <v>826</v>
      </c>
      <c r="AG109" s="47" t="s">
        <v>34</v>
      </c>
      <c r="AH109" s="47" t="s">
        <v>34</v>
      </c>
      <c r="AI109" s="47">
        <v>0</v>
      </c>
      <c r="AJ109" s="47">
        <v>1</v>
      </c>
      <c r="AK109" s="47">
        <v>0</v>
      </c>
      <c r="AL109" s="47" t="s">
        <v>827</v>
      </c>
    </row>
    <row r="110" spans="1:38" s="47" customFormat="1" ht="25" customHeight="1" x14ac:dyDescent="0.2">
      <c r="A110" s="47">
        <v>109</v>
      </c>
      <c r="B110" s="26">
        <v>5535</v>
      </c>
      <c r="C110" s="47" t="s">
        <v>358</v>
      </c>
      <c r="D110" s="47">
        <v>2000</v>
      </c>
      <c r="E110" s="47" t="s">
        <v>359</v>
      </c>
      <c r="F110" s="24" t="s">
        <v>32</v>
      </c>
      <c r="G110" s="47" t="s">
        <v>33</v>
      </c>
      <c r="H110" s="47">
        <v>37</v>
      </c>
      <c r="I110" s="47" t="s">
        <v>34</v>
      </c>
      <c r="J110" s="47" t="s">
        <v>34</v>
      </c>
      <c r="K110" s="7">
        <v>37</v>
      </c>
      <c r="L110" s="54" t="s">
        <v>35</v>
      </c>
      <c r="M110" s="47" t="s">
        <v>35</v>
      </c>
      <c r="N110" s="47" t="s">
        <v>35</v>
      </c>
      <c r="O110" s="47" t="s">
        <v>35</v>
      </c>
      <c r="P110" s="47" t="s">
        <v>35</v>
      </c>
      <c r="Q110" s="47">
        <v>0</v>
      </c>
      <c r="R110" s="47">
        <v>37</v>
      </c>
      <c r="S110" s="47">
        <v>0</v>
      </c>
      <c r="T110" s="47" t="s">
        <v>360</v>
      </c>
      <c r="U110" s="47" t="s">
        <v>529</v>
      </c>
      <c r="V110" s="52" t="s">
        <v>612</v>
      </c>
      <c r="W110" s="47" t="s">
        <v>35</v>
      </c>
      <c r="X110" s="47" t="s">
        <v>29</v>
      </c>
      <c r="Y110" s="47" t="s">
        <v>29</v>
      </c>
      <c r="Z110" s="47" t="s">
        <v>526</v>
      </c>
      <c r="AA110" s="47" t="s">
        <v>526</v>
      </c>
      <c r="AB110" s="47" t="s">
        <v>29</v>
      </c>
      <c r="AD110" s="47" t="s">
        <v>29</v>
      </c>
      <c r="AE110" s="54" t="s">
        <v>826</v>
      </c>
      <c r="AF110" s="54" t="s">
        <v>826</v>
      </c>
      <c r="AG110" s="47" t="s">
        <v>34</v>
      </c>
      <c r="AH110" s="47" t="s">
        <v>34</v>
      </c>
      <c r="AI110" s="47">
        <v>0</v>
      </c>
      <c r="AJ110" s="47">
        <v>1</v>
      </c>
      <c r="AK110" s="47">
        <v>0</v>
      </c>
      <c r="AL110" s="47" t="s">
        <v>827</v>
      </c>
    </row>
    <row r="111" spans="1:38" s="47" customFormat="1" ht="25" customHeight="1" x14ac:dyDescent="0.2">
      <c r="A111" s="47">
        <v>110</v>
      </c>
      <c r="B111" s="26">
        <v>2822</v>
      </c>
      <c r="C111" s="47" t="s">
        <v>361</v>
      </c>
      <c r="D111" s="47">
        <v>2008</v>
      </c>
      <c r="E111" s="47" t="s">
        <v>362</v>
      </c>
      <c r="F111" s="47" t="s">
        <v>39</v>
      </c>
      <c r="G111" s="47" t="s">
        <v>363</v>
      </c>
      <c r="H111" s="47">
        <v>505</v>
      </c>
      <c r="I111" s="47" t="s">
        <v>34</v>
      </c>
      <c r="J111" s="47" t="s">
        <v>34</v>
      </c>
      <c r="K111" s="7">
        <v>34.44</v>
      </c>
      <c r="L111" s="54" t="s">
        <v>35</v>
      </c>
      <c r="M111" s="47" t="s">
        <v>35</v>
      </c>
      <c r="N111" s="47" t="s">
        <v>35</v>
      </c>
      <c r="O111" s="47" t="s">
        <v>35</v>
      </c>
      <c r="P111" s="47">
        <v>33.979999999999997</v>
      </c>
      <c r="Q111" s="47">
        <v>2</v>
      </c>
      <c r="R111" s="47">
        <v>505</v>
      </c>
      <c r="S111" s="47">
        <v>2</v>
      </c>
      <c r="T111" s="17" t="s">
        <v>364</v>
      </c>
      <c r="U111" s="17" t="s">
        <v>911</v>
      </c>
      <c r="V111" s="18" t="s">
        <v>886</v>
      </c>
      <c r="W111" s="47" t="s">
        <v>35</v>
      </c>
      <c r="X111" s="47" t="s">
        <v>29</v>
      </c>
      <c r="Y111" s="47" t="s">
        <v>29</v>
      </c>
      <c r="Z111" s="47" t="s">
        <v>526</v>
      </c>
      <c r="AA111" s="47" t="s">
        <v>529</v>
      </c>
      <c r="AB111" s="47" t="s">
        <v>630</v>
      </c>
      <c r="AC111" s="47" t="s">
        <v>629</v>
      </c>
      <c r="AD111" s="47" t="s">
        <v>35</v>
      </c>
      <c r="AE111" s="47" t="s">
        <v>826</v>
      </c>
      <c r="AF111" s="54" t="s">
        <v>826</v>
      </c>
      <c r="AG111" s="47" t="s">
        <v>34</v>
      </c>
      <c r="AH111" s="47" t="s">
        <v>34</v>
      </c>
      <c r="AI111" s="47">
        <v>0</v>
      </c>
      <c r="AJ111" s="47">
        <v>1</v>
      </c>
      <c r="AK111" s="47">
        <v>1</v>
      </c>
      <c r="AL111" s="47">
        <v>394</v>
      </c>
    </row>
    <row r="112" spans="1:38" s="47" customFormat="1" ht="25" customHeight="1" x14ac:dyDescent="0.2">
      <c r="A112" s="47">
        <v>111</v>
      </c>
      <c r="B112" s="26">
        <v>5791</v>
      </c>
      <c r="C112" s="47" t="s">
        <v>365</v>
      </c>
      <c r="D112" s="47">
        <v>1999</v>
      </c>
      <c r="E112" s="47" t="s">
        <v>366</v>
      </c>
      <c r="F112" s="47" t="str">
        <f>IF(H112="NULL", "NULL","Retrospective")</f>
        <v>Retrospective</v>
      </c>
      <c r="G112" s="47" t="s">
        <v>367</v>
      </c>
      <c r="H112" s="47">
        <v>923</v>
      </c>
      <c r="I112" s="47" t="s">
        <v>34</v>
      </c>
      <c r="J112" s="47" t="s">
        <v>34</v>
      </c>
      <c r="K112" s="7">
        <v>44.5</v>
      </c>
      <c r="L112" s="54" t="s">
        <v>35</v>
      </c>
      <c r="M112" s="47" t="s">
        <v>35</v>
      </c>
      <c r="N112" s="7">
        <v>26</v>
      </c>
      <c r="O112" s="7">
        <v>75</v>
      </c>
      <c r="P112" s="47" t="s">
        <v>35</v>
      </c>
      <c r="Q112" s="47">
        <v>1</v>
      </c>
      <c r="R112" s="47">
        <v>923</v>
      </c>
      <c r="S112" s="47">
        <v>1</v>
      </c>
      <c r="T112" s="17" t="s">
        <v>368</v>
      </c>
      <c r="U112" s="47" t="s">
        <v>529</v>
      </c>
      <c r="V112" s="39" t="s">
        <v>612</v>
      </c>
      <c r="W112" s="47" t="s">
        <v>35</v>
      </c>
      <c r="X112" s="47" t="s">
        <v>29</v>
      </c>
      <c r="Y112" s="47" t="s">
        <v>29</v>
      </c>
      <c r="Z112" s="47" t="s">
        <v>526</v>
      </c>
      <c r="AA112" s="47" t="s">
        <v>526</v>
      </c>
      <c r="AB112" s="47" t="s">
        <v>29</v>
      </c>
      <c r="AC112" s="37" t="s">
        <v>813</v>
      </c>
      <c r="AD112" s="47">
        <v>44</v>
      </c>
      <c r="AE112" s="47" t="s">
        <v>826</v>
      </c>
      <c r="AF112" s="54" t="s">
        <v>826</v>
      </c>
      <c r="AG112" s="47" t="s">
        <v>34</v>
      </c>
      <c r="AH112" s="47" t="s">
        <v>34</v>
      </c>
      <c r="AI112" s="47">
        <v>0</v>
      </c>
      <c r="AJ112" s="47">
        <v>1</v>
      </c>
      <c r="AK112" s="47">
        <v>1</v>
      </c>
      <c r="AL112" s="47">
        <v>750</v>
      </c>
    </row>
    <row r="113" spans="1:38" s="47" customFormat="1" ht="25" customHeight="1" x14ac:dyDescent="0.2">
      <c r="A113" s="47">
        <v>112</v>
      </c>
      <c r="B113" s="26">
        <v>2753</v>
      </c>
      <c r="C113" s="47" t="s">
        <v>369</v>
      </c>
      <c r="D113" s="47">
        <v>2008</v>
      </c>
      <c r="E113" s="47" t="s">
        <v>370</v>
      </c>
      <c r="F113" s="47" t="s">
        <v>49</v>
      </c>
      <c r="G113" s="47" t="s">
        <v>33</v>
      </c>
      <c r="H113" s="47">
        <v>52</v>
      </c>
      <c r="I113" s="47" t="s">
        <v>34</v>
      </c>
      <c r="J113" s="47" t="s">
        <v>34</v>
      </c>
      <c r="K113" s="47" t="s">
        <v>35</v>
      </c>
      <c r="L113" s="54" t="s">
        <v>35</v>
      </c>
      <c r="M113" s="47" t="s">
        <v>35</v>
      </c>
      <c r="N113" s="7">
        <v>32</v>
      </c>
      <c r="O113" s="7">
        <v>39</v>
      </c>
      <c r="P113" s="47" t="s">
        <v>35</v>
      </c>
      <c r="Q113" s="47">
        <v>0</v>
      </c>
      <c r="R113" s="47">
        <v>52</v>
      </c>
      <c r="S113" s="47">
        <v>0</v>
      </c>
      <c r="T113" s="47" t="s">
        <v>371</v>
      </c>
      <c r="U113" s="47" t="s">
        <v>529</v>
      </c>
      <c r="V113" s="52" t="s">
        <v>612</v>
      </c>
      <c r="W113" s="47" t="s">
        <v>35</v>
      </c>
      <c r="X113" s="47" t="s">
        <v>29</v>
      </c>
      <c r="Y113" s="47" t="s">
        <v>29</v>
      </c>
      <c r="Z113" s="47" t="s">
        <v>526</v>
      </c>
      <c r="AA113" s="47" t="s">
        <v>526</v>
      </c>
      <c r="AB113" s="47" t="s">
        <v>29</v>
      </c>
      <c r="AD113" s="47" t="s">
        <v>29</v>
      </c>
      <c r="AE113" s="54" t="s">
        <v>826</v>
      </c>
      <c r="AF113" s="54" t="s">
        <v>826</v>
      </c>
      <c r="AG113" s="47" t="s">
        <v>34</v>
      </c>
      <c r="AH113" s="47" t="s">
        <v>34</v>
      </c>
      <c r="AI113" s="47">
        <v>0</v>
      </c>
      <c r="AJ113" s="47">
        <v>1</v>
      </c>
      <c r="AK113" s="47">
        <v>1</v>
      </c>
      <c r="AL113" s="47">
        <v>880</v>
      </c>
    </row>
    <row r="114" spans="1:38" s="47" customFormat="1" ht="25" customHeight="1" x14ac:dyDescent="0.2">
      <c r="A114" s="47">
        <v>113</v>
      </c>
      <c r="B114" s="26">
        <v>2430</v>
      </c>
      <c r="C114" s="47" t="s">
        <v>372</v>
      </c>
      <c r="D114" s="47">
        <v>2009</v>
      </c>
      <c r="E114" s="47" t="s">
        <v>373</v>
      </c>
      <c r="F114" s="47" t="s">
        <v>49</v>
      </c>
      <c r="G114" s="47" t="s">
        <v>33</v>
      </c>
      <c r="H114" s="47">
        <v>80</v>
      </c>
      <c r="I114" s="47" t="s">
        <v>34</v>
      </c>
      <c r="J114" s="47" t="s">
        <v>34</v>
      </c>
      <c r="K114" s="7">
        <v>36.299999999999997</v>
      </c>
      <c r="L114" s="54" t="s">
        <v>35</v>
      </c>
      <c r="M114" s="47" t="s">
        <v>35</v>
      </c>
      <c r="N114" s="47" t="s">
        <v>35</v>
      </c>
      <c r="O114" s="47" t="s">
        <v>35</v>
      </c>
      <c r="P114" s="47">
        <v>35.799999999999997</v>
      </c>
      <c r="Q114" s="47">
        <v>0</v>
      </c>
      <c r="R114" s="47">
        <v>80</v>
      </c>
      <c r="S114" s="47">
        <v>0</v>
      </c>
      <c r="T114" s="47" t="s">
        <v>76</v>
      </c>
      <c r="U114" s="47" t="s">
        <v>529</v>
      </c>
      <c r="V114" s="52" t="s">
        <v>612</v>
      </c>
      <c r="W114" s="47" t="s">
        <v>35</v>
      </c>
      <c r="X114" s="47" t="s">
        <v>29</v>
      </c>
      <c r="Y114" s="47" t="s">
        <v>29</v>
      </c>
      <c r="Z114" s="47" t="s">
        <v>526</v>
      </c>
      <c r="AA114" s="47" t="s">
        <v>526</v>
      </c>
      <c r="AB114" s="47" t="s">
        <v>29</v>
      </c>
      <c r="AD114" s="47" t="s">
        <v>29</v>
      </c>
      <c r="AE114" s="54" t="s">
        <v>826</v>
      </c>
      <c r="AF114" s="54" t="s">
        <v>826</v>
      </c>
      <c r="AG114" s="47" t="s">
        <v>34</v>
      </c>
      <c r="AH114" s="47" t="s">
        <v>34</v>
      </c>
      <c r="AI114" s="47">
        <v>0</v>
      </c>
      <c r="AJ114" s="47">
        <v>1</v>
      </c>
      <c r="AK114" s="47">
        <v>0</v>
      </c>
      <c r="AL114" s="47" t="s">
        <v>827</v>
      </c>
    </row>
    <row r="115" spans="1:38" s="47" customFormat="1" ht="25" customHeight="1" x14ac:dyDescent="0.2">
      <c r="A115" s="47">
        <v>114</v>
      </c>
      <c r="B115" s="26">
        <v>752</v>
      </c>
      <c r="C115" s="47" t="s">
        <v>374</v>
      </c>
      <c r="D115" s="47">
        <v>2013</v>
      </c>
      <c r="E115" s="47" t="s">
        <v>375</v>
      </c>
      <c r="F115" s="47" t="str">
        <f>IF(H115="NULL", "NULL","Retrospective")</f>
        <v>Retrospective</v>
      </c>
      <c r="G115" s="47" t="s">
        <v>363</v>
      </c>
      <c r="H115" s="47">
        <v>1132</v>
      </c>
      <c r="I115" s="47" t="s">
        <v>34</v>
      </c>
      <c r="J115" s="47" t="s">
        <v>34</v>
      </c>
      <c r="K115" s="7">
        <v>45.9</v>
      </c>
      <c r="L115" s="54" t="s">
        <v>35</v>
      </c>
      <c r="M115" s="47" t="s">
        <v>35</v>
      </c>
      <c r="N115" s="7">
        <v>28</v>
      </c>
      <c r="O115" s="7">
        <v>81</v>
      </c>
      <c r="P115" s="47" t="s">
        <v>35</v>
      </c>
      <c r="Q115" s="47">
        <v>2</v>
      </c>
      <c r="R115" s="47">
        <v>1132</v>
      </c>
      <c r="S115" s="47">
        <v>2</v>
      </c>
      <c r="T115" s="17" t="s">
        <v>376</v>
      </c>
      <c r="U115" s="47" t="s">
        <v>529</v>
      </c>
      <c r="V115" s="52" t="s">
        <v>612</v>
      </c>
      <c r="W115" s="47" t="s">
        <v>525</v>
      </c>
      <c r="X115" s="47" t="s">
        <v>35</v>
      </c>
      <c r="Y115" s="47" t="s">
        <v>35</v>
      </c>
      <c r="Z115" s="47" t="s">
        <v>526</v>
      </c>
      <c r="AA115" s="47" t="s">
        <v>526</v>
      </c>
      <c r="AB115" s="47" t="s">
        <v>29</v>
      </c>
      <c r="AD115" s="47" t="s">
        <v>821</v>
      </c>
      <c r="AE115" s="47" t="s">
        <v>826</v>
      </c>
      <c r="AF115" s="54" t="s">
        <v>826</v>
      </c>
      <c r="AG115" s="47" t="s">
        <v>34</v>
      </c>
      <c r="AH115" s="47" t="s">
        <v>34</v>
      </c>
      <c r="AI115" s="47">
        <v>0</v>
      </c>
      <c r="AJ115" s="47">
        <v>1</v>
      </c>
      <c r="AK115" s="47">
        <v>1</v>
      </c>
      <c r="AL115" s="47">
        <v>752</v>
      </c>
    </row>
    <row r="116" spans="1:38" s="47" customFormat="1" ht="25" customHeight="1" x14ac:dyDescent="0.2">
      <c r="A116" s="47">
        <v>115</v>
      </c>
      <c r="B116" s="26">
        <v>1372</v>
      </c>
      <c r="C116" s="47" t="s">
        <v>377</v>
      </c>
      <c r="D116" s="47">
        <v>2012</v>
      </c>
      <c r="E116" s="47" t="s">
        <v>378</v>
      </c>
      <c r="F116" s="47" t="s">
        <v>39</v>
      </c>
      <c r="G116" s="47" t="s">
        <v>33</v>
      </c>
      <c r="H116" s="47">
        <v>235</v>
      </c>
      <c r="I116" s="47" t="s">
        <v>34</v>
      </c>
      <c r="J116" s="47" t="s">
        <v>34</v>
      </c>
      <c r="K116" s="47" t="s">
        <v>35</v>
      </c>
      <c r="L116" s="54" t="s">
        <v>35</v>
      </c>
      <c r="M116" s="47" t="s">
        <v>35</v>
      </c>
      <c r="N116" s="7">
        <v>28</v>
      </c>
      <c r="O116" s="7">
        <v>43</v>
      </c>
      <c r="P116" s="47" t="s">
        <v>35</v>
      </c>
      <c r="Q116" s="47">
        <v>0</v>
      </c>
      <c r="R116" s="47">
        <v>235</v>
      </c>
      <c r="S116" s="47">
        <v>0</v>
      </c>
      <c r="T116" s="47" t="s">
        <v>306</v>
      </c>
      <c r="U116" s="47" t="s">
        <v>529</v>
      </c>
      <c r="V116" s="39" t="s">
        <v>612</v>
      </c>
      <c r="W116" s="47" t="s">
        <v>35</v>
      </c>
      <c r="X116" s="47" t="s">
        <v>29</v>
      </c>
      <c r="Y116" s="47" t="s">
        <v>29</v>
      </c>
      <c r="Z116" s="47" t="s">
        <v>526</v>
      </c>
      <c r="AA116" s="47" t="s">
        <v>526</v>
      </c>
      <c r="AB116" s="47" t="s">
        <v>29</v>
      </c>
      <c r="AC116" s="37" t="s">
        <v>813</v>
      </c>
      <c r="AD116" s="47" t="s">
        <v>29</v>
      </c>
      <c r="AE116" s="54" t="s">
        <v>826</v>
      </c>
      <c r="AF116" s="54" t="s">
        <v>826</v>
      </c>
      <c r="AG116" s="47" t="s">
        <v>34</v>
      </c>
      <c r="AH116" s="47" t="s">
        <v>34</v>
      </c>
      <c r="AI116" s="47">
        <v>0</v>
      </c>
      <c r="AJ116" s="47">
        <v>1</v>
      </c>
      <c r="AK116" s="47">
        <v>1</v>
      </c>
      <c r="AL116" s="47">
        <v>898</v>
      </c>
    </row>
    <row r="117" spans="1:38" s="47" customFormat="1" ht="25" customHeight="1" x14ac:dyDescent="0.2">
      <c r="A117" s="47">
        <v>116</v>
      </c>
      <c r="B117" s="26">
        <v>160</v>
      </c>
      <c r="C117" s="47" t="s">
        <v>379</v>
      </c>
      <c r="D117" s="47">
        <v>2014</v>
      </c>
      <c r="E117" s="47" t="s">
        <v>380</v>
      </c>
      <c r="F117" s="47" t="str">
        <f>IF(H117="NULL", "NULL","Retrospective")</f>
        <v>Retrospective</v>
      </c>
      <c r="G117" s="47" t="s">
        <v>33</v>
      </c>
      <c r="H117" s="47">
        <v>71</v>
      </c>
      <c r="I117" s="47" t="s">
        <v>34</v>
      </c>
      <c r="J117" s="47" t="s">
        <v>34</v>
      </c>
      <c r="K117" s="7">
        <v>48</v>
      </c>
      <c r="L117" s="47" t="s">
        <v>35</v>
      </c>
      <c r="M117" s="47" t="s">
        <v>35</v>
      </c>
      <c r="N117" s="7">
        <v>39</v>
      </c>
      <c r="O117" s="7">
        <v>61</v>
      </c>
      <c r="P117" s="47" t="s">
        <v>35</v>
      </c>
      <c r="Q117" s="47">
        <v>0</v>
      </c>
      <c r="R117" s="47">
        <v>71</v>
      </c>
      <c r="S117" s="47">
        <v>0</v>
      </c>
      <c r="T117" s="47" t="s">
        <v>121</v>
      </c>
      <c r="U117" s="47" t="s">
        <v>529</v>
      </c>
      <c r="V117" s="52" t="s">
        <v>612</v>
      </c>
      <c r="W117" s="47" t="s">
        <v>35</v>
      </c>
      <c r="X117" s="47" t="s">
        <v>29</v>
      </c>
      <c r="Y117" s="47" t="s">
        <v>29</v>
      </c>
      <c r="Z117" s="47" t="s">
        <v>526</v>
      </c>
      <c r="AA117" s="47" t="s">
        <v>526</v>
      </c>
      <c r="AB117" s="47" t="s">
        <v>29</v>
      </c>
      <c r="AD117" s="47" t="s">
        <v>29</v>
      </c>
      <c r="AE117" s="54" t="s">
        <v>826</v>
      </c>
      <c r="AF117" s="54" t="s">
        <v>826</v>
      </c>
      <c r="AG117" s="47" t="s">
        <v>34</v>
      </c>
      <c r="AH117" s="47" t="s">
        <v>34</v>
      </c>
      <c r="AI117" s="47">
        <v>0</v>
      </c>
      <c r="AJ117" s="47">
        <v>1</v>
      </c>
      <c r="AK117" s="47">
        <v>1</v>
      </c>
      <c r="AL117" s="47">
        <v>160</v>
      </c>
    </row>
    <row r="118" spans="1:38" s="47" customFormat="1" ht="25" customHeight="1" x14ac:dyDescent="0.2">
      <c r="A118" s="47">
        <v>117</v>
      </c>
      <c r="B118" s="26">
        <v>6791</v>
      </c>
      <c r="C118" s="47" t="s">
        <v>381</v>
      </c>
      <c r="D118" s="47">
        <v>1995</v>
      </c>
      <c r="E118" s="47" t="s">
        <v>382</v>
      </c>
      <c r="F118" s="47" t="str">
        <f>IF(H118="NULL", "NULL","Retrospective")</f>
        <v>Retrospective</v>
      </c>
      <c r="G118" s="47" t="s">
        <v>33</v>
      </c>
      <c r="H118" s="47">
        <v>230</v>
      </c>
      <c r="I118" s="47" t="s">
        <v>34</v>
      </c>
      <c r="J118" s="47" t="s">
        <v>34</v>
      </c>
      <c r="K118" s="7">
        <v>42.5</v>
      </c>
      <c r="L118" s="47" t="s">
        <v>35</v>
      </c>
      <c r="M118" s="47" t="s">
        <v>35</v>
      </c>
      <c r="N118" s="7">
        <v>26</v>
      </c>
      <c r="O118" s="7">
        <v>54</v>
      </c>
      <c r="P118" s="47">
        <v>40.1</v>
      </c>
      <c r="Q118" s="47">
        <v>0</v>
      </c>
      <c r="R118" s="47">
        <v>230</v>
      </c>
      <c r="S118" s="47">
        <v>0</v>
      </c>
      <c r="T118" s="47" t="s">
        <v>383</v>
      </c>
      <c r="U118" s="47" t="s">
        <v>529</v>
      </c>
      <c r="V118" s="52" t="s">
        <v>612</v>
      </c>
      <c r="W118" s="47" t="s">
        <v>35</v>
      </c>
      <c r="X118" s="47" t="s">
        <v>29</v>
      </c>
      <c r="Y118" s="47" t="s">
        <v>29</v>
      </c>
      <c r="Z118" s="47" t="s">
        <v>526</v>
      </c>
      <c r="AA118" s="47" t="s">
        <v>526</v>
      </c>
      <c r="AB118" s="47" t="s">
        <v>29</v>
      </c>
      <c r="AD118" s="47" t="s">
        <v>29</v>
      </c>
      <c r="AE118" s="54" t="s">
        <v>826</v>
      </c>
      <c r="AF118" s="54" t="s">
        <v>826</v>
      </c>
      <c r="AG118" s="47" t="s">
        <v>34</v>
      </c>
      <c r="AH118" s="47" t="s">
        <v>34</v>
      </c>
      <c r="AI118" s="47">
        <v>0</v>
      </c>
      <c r="AJ118" s="47">
        <v>1</v>
      </c>
      <c r="AK118" s="47">
        <v>0</v>
      </c>
      <c r="AL118" s="47" t="s">
        <v>827</v>
      </c>
    </row>
    <row r="119" spans="1:38" s="47" customFormat="1" ht="25" customHeight="1" x14ac:dyDescent="0.2">
      <c r="A119" s="47">
        <v>118</v>
      </c>
      <c r="B119" s="26">
        <v>2760</v>
      </c>
      <c r="C119" s="47" t="s">
        <v>384</v>
      </c>
      <c r="D119" s="47">
        <v>2008</v>
      </c>
      <c r="E119" s="47" t="s">
        <v>385</v>
      </c>
      <c r="F119" s="47" t="s">
        <v>49</v>
      </c>
      <c r="G119" s="47" t="s">
        <v>33</v>
      </c>
      <c r="H119" s="47">
        <v>22</v>
      </c>
      <c r="I119" s="47" t="s">
        <v>34</v>
      </c>
      <c r="J119" s="47" t="s">
        <v>34</v>
      </c>
      <c r="K119" s="7">
        <v>48.2</v>
      </c>
      <c r="L119" s="54" t="s">
        <v>35</v>
      </c>
      <c r="M119" s="47" t="s">
        <v>35</v>
      </c>
      <c r="N119" s="47" t="s">
        <v>35</v>
      </c>
      <c r="O119" s="47" t="s">
        <v>35</v>
      </c>
      <c r="P119" s="47">
        <v>49</v>
      </c>
      <c r="Q119" s="47">
        <v>0</v>
      </c>
      <c r="R119" s="47">
        <v>22</v>
      </c>
      <c r="S119" s="47">
        <v>0</v>
      </c>
      <c r="T119" s="47" t="s">
        <v>161</v>
      </c>
      <c r="U119" s="47" t="s">
        <v>529</v>
      </c>
      <c r="V119" s="52" t="s">
        <v>612</v>
      </c>
      <c r="W119" s="47" t="s">
        <v>525</v>
      </c>
      <c r="X119" s="16" t="s">
        <v>566</v>
      </c>
      <c r="Y119" s="16" t="s">
        <v>567</v>
      </c>
      <c r="Z119" s="47" t="s">
        <v>526</v>
      </c>
      <c r="AA119" s="47" t="s">
        <v>529</v>
      </c>
      <c r="AB119" s="11">
        <v>1</v>
      </c>
      <c r="AD119" s="47" t="s">
        <v>29</v>
      </c>
      <c r="AE119" s="54" t="s">
        <v>826</v>
      </c>
      <c r="AF119" s="54" t="s">
        <v>826</v>
      </c>
      <c r="AG119" s="47" t="s">
        <v>34</v>
      </c>
      <c r="AH119" s="47" t="s">
        <v>34</v>
      </c>
      <c r="AI119" s="47">
        <v>0</v>
      </c>
      <c r="AJ119" s="47">
        <v>1</v>
      </c>
      <c r="AK119" s="47">
        <v>1</v>
      </c>
      <c r="AL119" s="47">
        <v>389</v>
      </c>
    </row>
    <row r="120" spans="1:38" s="47" customFormat="1" ht="25" customHeight="1" x14ac:dyDescent="0.2">
      <c r="A120" s="47">
        <v>119</v>
      </c>
      <c r="B120" s="26">
        <v>2610</v>
      </c>
      <c r="C120" s="47" t="s">
        <v>386</v>
      </c>
      <c r="D120" s="47">
        <v>2009</v>
      </c>
      <c r="E120" s="47" t="s">
        <v>387</v>
      </c>
      <c r="F120" s="47" t="s">
        <v>39</v>
      </c>
      <c r="G120" s="47" t="s">
        <v>388</v>
      </c>
      <c r="H120" s="47">
        <v>92</v>
      </c>
      <c r="I120" s="47" t="s">
        <v>34</v>
      </c>
      <c r="J120" s="47" t="s">
        <v>34</v>
      </c>
      <c r="K120" s="47" t="s">
        <v>35</v>
      </c>
      <c r="L120" s="54" t="s">
        <v>35</v>
      </c>
      <c r="M120" s="47" t="s">
        <v>35</v>
      </c>
      <c r="N120" s="7">
        <v>20</v>
      </c>
      <c r="O120" s="47" t="s">
        <v>389</v>
      </c>
      <c r="P120" s="47" t="s">
        <v>35</v>
      </c>
      <c r="Q120" s="47">
        <v>1</v>
      </c>
      <c r="R120" s="17">
        <v>92</v>
      </c>
      <c r="S120" s="17">
        <v>1</v>
      </c>
      <c r="T120" s="35" t="s">
        <v>390</v>
      </c>
      <c r="U120" s="47" t="s">
        <v>529</v>
      </c>
      <c r="V120" s="52" t="s">
        <v>612</v>
      </c>
      <c r="W120" s="47" t="s">
        <v>525</v>
      </c>
      <c r="X120" s="47" t="s">
        <v>568</v>
      </c>
      <c r="Y120" s="12" t="s">
        <v>569</v>
      </c>
      <c r="Z120" s="47" t="s">
        <v>526</v>
      </c>
      <c r="AA120" s="47" t="s">
        <v>529</v>
      </c>
      <c r="AB120" s="11">
        <v>1</v>
      </c>
      <c r="AD120" s="35" t="s">
        <v>35</v>
      </c>
      <c r="AE120" s="47" t="s">
        <v>826</v>
      </c>
      <c r="AF120" s="54" t="s">
        <v>826</v>
      </c>
      <c r="AG120" s="47" t="s">
        <v>34</v>
      </c>
      <c r="AH120" s="47" t="s">
        <v>34</v>
      </c>
      <c r="AI120" s="47">
        <v>0</v>
      </c>
      <c r="AJ120" s="47">
        <v>1</v>
      </c>
      <c r="AK120" s="47">
        <v>0</v>
      </c>
      <c r="AL120" s="47" t="s">
        <v>827</v>
      </c>
    </row>
    <row r="121" spans="1:38" s="47" customFormat="1" ht="25" customHeight="1" x14ac:dyDescent="0.2">
      <c r="A121" s="47">
        <v>120</v>
      </c>
      <c r="B121" s="26">
        <v>1140</v>
      </c>
      <c r="C121" s="47" t="s">
        <v>391</v>
      </c>
      <c r="D121" s="47">
        <v>2012</v>
      </c>
      <c r="E121" s="47" t="s">
        <v>392</v>
      </c>
      <c r="F121" s="47" t="s">
        <v>39</v>
      </c>
      <c r="G121" s="47" t="s">
        <v>33</v>
      </c>
      <c r="H121" s="47">
        <v>9</v>
      </c>
      <c r="I121" s="47" t="s">
        <v>34</v>
      </c>
      <c r="J121" s="47" t="s">
        <v>34</v>
      </c>
      <c r="K121" s="47" t="s">
        <v>35</v>
      </c>
      <c r="L121" s="54" t="s">
        <v>35</v>
      </c>
      <c r="M121" s="47" t="s">
        <v>35</v>
      </c>
      <c r="N121" s="7">
        <v>39</v>
      </c>
      <c r="O121" s="7">
        <v>55</v>
      </c>
      <c r="P121" s="47" t="s">
        <v>35</v>
      </c>
      <c r="Q121" s="47">
        <v>0</v>
      </c>
      <c r="R121" s="47">
        <v>9</v>
      </c>
      <c r="S121" s="47">
        <v>0</v>
      </c>
      <c r="T121" s="47" t="s">
        <v>100</v>
      </c>
      <c r="U121" s="47" t="s">
        <v>529</v>
      </c>
      <c r="V121" s="52" t="s">
        <v>612</v>
      </c>
      <c r="W121" s="47" t="s">
        <v>570</v>
      </c>
      <c r="X121" s="47" t="s">
        <v>35</v>
      </c>
      <c r="Y121" s="47" t="s">
        <v>29</v>
      </c>
      <c r="Z121" s="47" t="s">
        <v>529</v>
      </c>
      <c r="AA121" s="47" t="s">
        <v>526</v>
      </c>
      <c r="AB121" s="47" t="s">
        <v>29</v>
      </c>
      <c r="AD121" s="47" t="s">
        <v>29</v>
      </c>
      <c r="AE121" s="54" t="s">
        <v>826</v>
      </c>
      <c r="AF121" s="54" t="s">
        <v>826</v>
      </c>
      <c r="AG121" s="47" t="s">
        <v>34</v>
      </c>
      <c r="AH121" s="47" t="s">
        <v>34</v>
      </c>
      <c r="AI121" s="47">
        <v>0</v>
      </c>
      <c r="AJ121" s="47">
        <v>1</v>
      </c>
      <c r="AK121" s="47">
        <v>1</v>
      </c>
      <c r="AL121" s="47">
        <v>890</v>
      </c>
    </row>
    <row r="122" spans="1:38" s="47" customFormat="1" ht="25" customHeight="1" x14ac:dyDescent="0.2">
      <c r="A122" s="47">
        <v>121</v>
      </c>
      <c r="B122" s="26">
        <v>2392</v>
      </c>
      <c r="C122" s="47" t="s">
        <v>393</v>
      </c>
      <c r="D122" s="47">
        <v>2010</v>
      </c>
      <c r="E122" s="47" t="s">
        <v>394</v>
      </c>
      <c r="F122" s="47" t="str">
        <f>IF(H122="NULL", "NULL","Retrospective")</f>
        <v>Retrospective</v>
      </c>
      <c r="G122" s="47" t="s">
        <v>33</v>
      </c>
      <c r="H122" s="47">
        <v>41</v>
      </c>
      <c r="I122" s="47" t="s">
        <v>34</v>
      </c>
      <c r="J122" s="47" t="s">
        <v>34</v>
      </c>
      <c r="K122" s="47" t="s">
        <v>35</v>
      </c>
      <c r="L122" s="54" t="s">
        <v>35</v>
      </c>
      <c r="M122" s="47" t="s">
        <v>35</v>
      </c>
      <c r="N122" s="47" t="s">
        <v>35</v>
      </c>
      <c r="O122" s="47" t="s">
        <v>35</v>
      </c>
      <c r="P122" s="47" t="s">
        <v>395</v>
      </c>
      <c r="Q122" s="47">
        <v>0</v>
      </c>
      <c r="R122" s="47">
        <v>41</v>
      </c>
      <c r="S122" s="47">
        <v>0</v>
      </c>
      <c r="T122" s="47" t="s">
        <v>43</v>
      </c>
      <c r="U122" s="47" t="s">
        <v>529</v>
      </c>
      <c r="V122" s="52" t="s">
        <v>612</v>
      </c>
      <c r="W122" s="47" t="s">
        <v>35</v>
      </c>
      <c r="X122" s="47" t="s">
        <v>29</v>
      </c>
      <c r="Y122" s="47" t="s">
        <v>29</v>
      </c>
      <c r="Z122" s="47" t="s">
        <v>526</v>
      </c>
      <c r="AA122" s="47" t="s">
        <v>529</v>
      </c>
      <c r="AB122" s="23" t="s">
        <v>631</v>
      </c>
      <c r="AD122" s="47" t="s">
        <v>29</v>
      </c>
      <c r="AE122" s="54" t="s">
        <v>826</v>
      </c>
      <c r="AF122" s="54" t="s">
        <v>826</v>
      </c>
      <c r="AG122" s="47" t="s">
        <v>34</v>
      </c>
      <c r="AH122" s="47" t="s">
        <v>34</v>
      </c>
      <c r="AI122" s="47">
        <v>0</v>
      </c>
      <c r="AJ122" s="47">
        <v>1</v>
      </c>
      <c r="AK122" s="47">
        <v>1</v>
      </c>
      <c r="AL122" s="47">
        <v>356</v>
      </c>
    </row>
    <row r="123" spans="1:38" s="47" customFormat="1" ht="25" customHeight="1" x14ac:dyDescent="0.2">
      <c r="A123" s="47">
        <v>122</v>
      </c>
      <c r="B123" s="26">
        <v>7082</v>
      </c>
      <c r="C123" s="47" t="s">
        <v>396</v>
      </c>
      <c r="D123" s="47">
        <v>1993</v>
      </c>
      <c r="E123" s="47" t="s">
        <v>397</v>
      </c>
      <c r="F123" s="47" t="s">
        <v>39</v>
      </c>
      <c r="G123" s="47" t="s">
        <v>33</v>
      </c>
      <c r="H123" s="47">
        <v>51</v>
      </c>
      <c r="I123" s="47" t="s">
        <v>34</v>
      </c>
      <c r="J123" s="47" t="s">
        <v>34</v>
      </c>
      <c r="K123" s="47" t="s">
        <v>35</v>
      </c>
      <c r="L123" s="54" t="s">
        <v>35</v>
      </c>
      <c r="M123" s="47" t="s">
        <v>35</v>
      </c>
      <c r="N123" s="7">
        <v>23</v>
      </c>
      <c r="O123" s="7">
        <v>55</v>
      </c>
      <c r="P123" s="47" t="s">
        <v>35</v>
      </c>
      <c r="Q123" s="47">
        <v>0</v>
      </c>
      <c r="R123" s="47">
        <v>51</v>
      </c>
      <c r="S123" s="47">
        <v>0</v>
      </c>
      <c r="T123" s="47" t="s">
        <v>398</v>
      </c>
      <c r="U123" s="47" t="s">
        <v>529</v>
      </c>
      <c r="V123" s="52" t="s">
        <v>612</v>
      </c>
      <c r="W123" s="47" t="s">
        <v>35</v>
      </c>
      <c r="X123" s="47" t="s">
        <v>29</v>
      </c>
      <c r="Y123" s="47" t="s">
        <v>29</v>
      </c>
      <c r="Z123" s="47" t="s">
        <v>526</v>
      </c>
      <c r="AA123" s="47" t="s">
        <v>529</v>
      </c>
      <c r="AB123" s="11">
        <v>1</v>
      </c>
      <c r="AD123" s="47" t="s">
        <v>29</v>
      </c>
      <c r="AE123" s="54" t="s">
        <v>826</v>
      </c>
      <c r="AF123" s="54" t="s">
        <v>826</v>
      </c>
      <c r="AG123" s="47" t="s">
        <v>34</v>
      </c>
      <c r="AH123" s="47" t="s">
        <v>34</v>
      </c>
      <c r="AI123" s="47">
        <v>0</v>
      </c>
      <c r="AJ123" s="47">
        <v>1</v>
      </c>
      <c r="AK123" s="47">
        <v>0</v>
      </c>
      <c r="AL123" s="47" t="s">
        <v>827</v>
      </c>
    </row>
    <row r="124" spans="1:38" s="47" customFormat="1" ht="25" customHeight="1" x14ac:dyDescent="0.2">
      <c r="A124" s="47">
        <v>123</v>
      </c>
      <c r="B124" s="26">
        <v>3262</v>
      </c>
      <c r="C124" s="47" t="s">
        <v>399</v>
      </c>
      <c r="D124" s="47">
        <v>2007</v>
      </c>
      <c r="E124" s="47" t="s">
        <v>400</v>
      </c>
      <c r="F124" s="47" t="s">
        <v>39</v>
      </c>
      <c r="G124" s="47" t="s">
        <v>33</v>
      </c>
      <c r="H124" s="47">
        <v>18</v>
      </c>
      <c r="I124" s="47" t="s">
        <v>34</v>
      </c>
      <c r="J124" s="47" t="s">
        <v>34</v>
      </c>
      <c r="K124" s="47" t="s">
        <v>35</v>
      </c>
      <c r="L124" s="54" t="s">
        <v>35</v>
      </c>
      <c r="M124" s="7">
        <v>38.5</v>
      </c>
      <c r="N124" s="47" t="s">
        <v>35</v>
      </c>
      <c r="O124" s="47" t="s">
        <v>35</v>
      </c>
      <c r="P124" s="47" t="s">
        <v>35</v>
      </c>
      <c r="Q124" s="47">
        <v>0</v>
      </c>
      <c r="R124" s="47">
        <v>18</v>
      </c>
      <c r="S124" s="47">
        <v>0</v>
      </c>
      <c r="T124" s="47" t="s">
        <v>218</v>
      </c>
      <c r="U124" s="47" t="s">
        <v>529</v>
      </c>
      <c r="V124" s="52" t="s">
        <v>612</v>
      </c>
      <c r="W124" s="47" t="s">
        <v>35</v>
      </c>
      <c r="X124" s="47" t="s">
        <v>29</v>
      </c>
      <c r="Y124" s="47" t="s">
        <v>29</v>
      </c>
      <c r="Z124" s="47" t="s">
        <v>526</v>
      </c>
      <c r="AA124" s="47" t="s">
        <v>526</v>
      </c>
      <c r="AB124" s="47" t="s">
        <v>29</v>
      </c>
      <c r="AD124" s="47" t="s">
        <v>29</v>
      </c>
      <c r="AE124" s="54" t="s">
        <v>826</v>
      </c>
      <c r="AF124" s="54" t="s">
        <v>826</v>
      </c>
      <c r="AG124" s="47" t="s">
        <v>34</v>
      </c>
      <c r="AH124" s="47" t="s">
        <v>34</v>
      </c>
      <c r="AI124" s="47">
        <v>0</v>
      </c>
      <c r="AJ124" s="47">
        <v>1</v>
      </c>
      <c r="AK124" s="47">
        <v>0</v>
      </c>
      <c r="AL124" s="47" t="s">
        <v>827</v>
      </c>
    </row>
    <row r="125" spans="1:38" s="47" customFormat="1" ht="25" customHeight="1" x14ac:dyDescent="0.2">
      <c r="A125" s="47">
        <v>124</v>
      </c>
      <c r="B125" s="26">
        <v>3741</v>
      </c>
      <c r="C125" s="47" t="s">
        <v>401</v>
      </c>
      <c r="D125" s="47">
        <v>2006</v>
      </c>
      <c r="E125" s="47" t="s">
        <v>402</v>
      </c>
      <c r="F125" s="47" t="s">
        <v>32</v>
      </c>
      <c r="G125" s="47" t="s">
        <v>33</v>
      </c>
      <c r="H125" s="47">
        <v>91</v>
      </c>
      <c r="I125" s="47" t="s">
        <v>34</v>
      </c>
      <c r="J125" s="47" t="s">
        <v>34</v>
      </c>
      <c r="K125" s="7">
        <v>40</v>
      </c>
      <c r="L125" s="54" t="s">
        <v>35</v>
      </c>
      <c r="M125" s="47" t="s">
        <v>35</v>
      </c>
      <c r="N125" s="7">
        <v>27</v>
      </c>
      <c r="O125" s="7">
        <v>55</v>
      </c>
      <c r="P125" s="47" t="s">
        <v>35</v>
      </c>
      <c r="Q125" s="47">
        <v>0</v>
      </c>
      <c r="R125" s="47">
        <v>91</v>
      </c>
      <c r="S125" s="47">
        <v>0</v>
      </c>
      <c r="T125" s="47" t="s">
        <v>53</v>
      </c>
      <c r="U125" s="47" t="s">
        <v>529</v>
      </c>
      <c r="V125" s="52" t="s">
        <v>612</v>
      </c>
      <c r="W125" s="47" t="s">
        <v>35</v>
      </c>
      <c r="X125" s="47" t="s">
        <v>29</v>
      </c>
      <c r="Y125" s="47" t="s">
        <v>29</v>
      </c>
      <c r="Z125" s="47" t="s">
        <v>526</v>
      </c>
      <c r="AA125" s="47" t="s">
        <v>526</v>
      </c>
      <c r="AB125" s="47" t="s">
        <v>29</v>
      </c>
      <c r="AD125" s="47" t="s">
        <v>29</v>
      </c>
      <c r="AE125" s="54" t="s">
        <v>826</v>
      </c>
      <c r="AF125" s="54" t="s">
        <v>826</v>
      </c>
      <c r="AG125" s="47" t="s">
        <v>34</v>
      </c>
      <c r="AH125" s="47" t="s">
        <v>34</v>
      </c>
      <c r="AI125" s="47">
        <v>0</v>
      </c>
      <c r="AJ125" s="47">
        <v>1</v>
      </c>
      <c r="AK125" s="47">
        <v>0</v>
      </c>
      <c r="AL125" s="47" t="s">
        <v>827</v>
      </c>
    </row>
    <row r="126" spans="1:38" s="47" customFormat="1" ht="25" customHeight="1" x14ac:dyDescent="0.2">
      <c r="A126" s="47">
        <v>125</v>
      </c>
      <c r="B126" s="26">
        <v>6534</v>
      </c>
      <c r="C126" s="47" t="s">
        <v>403</v>
      </c>
      <c r="D126" s="47">
        <v>1996</v>
      </c>
      <c r="E126" s="47" t="s">
        <v>404</v>
      </c>
      <c r="F126" s="47" t="s">
        <v>39</v>
      </c>
      <c r="G126" s="47" t="s">
        <v>33</v>
      </c>
      <c r="H126" s="10">
        <v>13</v>
      </c>
      <c r="I126" s="47" t="s">
        <v>34</v>
      </c>
      <c r="J126" s="47" t="s">
        <v>34</v>
      </c>
      <c r="K126" s="47" t="s">
        <v>35</v>
      </c>
      <c r="L126" s="54" t="s">
        <v>35</v>
      </c>
      <c r="M126" s="47" t="s">
        <v>35</v>
      </c>
      <c r="N126" s="7">
        <v>20</v>
      </c>
      <c r="O126" s="7">
        <v>83</v>
      </c>
      <c r="P126" s="47" t="s">
        <v>35</v>
      </c>
      <c r="Q126" s="47">
        <v>0</v>
      </c>
      <c r="R126" s="10">
        <v>13</v>
      </c>
      <c r="S126" s="47">
        <v>0</v>
      </c>
      <c r="T126" s="10" t="s">
        <v>913</v>
      </c>
      <c r="U126" s="47" t="s">
        <v>529</v>
      </c>
      <c r="V126" s="18" t="s">
        <v>905</v>
      </c>
      <c r="W126" s="47" t="s">
        <v>525</v>
      </c>
      <c r="X126" s="13">
        <v>0.73099999999999998</v>
      </c>
      <c r="Y126" s="13">
        <v>0.26900000000000002</v>
      </c>
      <c r="Z126" s="47" t="s">
        <v>526</v>
      </c>
      <c r="AA126" s="47" t="s">
        <v>526</v>
      </c>
      <c r="AB126" s="47" t="s">
        <v>29</v>
      </c>
      <c r="AC126" s="18" t="s">
        <v>632</v>
      </c>
      <c r="AD126" s="47" t="s">
        <v>29</v>
      </c>
      <c r="AE126" s="54" t="s">
        <v>826</v>
      </c>
      <c r="AF126" s="54" t="s">
        <v>826</v>
      </c>
      <c r="AG126" s="47" t="s">
        <v>34</v>
      </c>
      <c r="AH126" s="47" t="s">
        <v>34</v>
      </c>
      <c r="AI126" s="47">
        <v>0</v>
      </c>
      <c r="AJ126" s="47">
        <v>1</v>
      </c>
      <c r="AK126" s="47">
        <v>0</v>
      </c>
      <c r="AL126" s="47" t="s">
        <v>827</v>
      </c>
    </row>
    <row r="127" spans="1:38" s="47" customFormat="1" ht="25" customHeight="1" x14ac:dyDescent="0.2">
      <c r="A127" s="47">
        <v>126</v>
      </c>
      <c r="B127" s="26">
        <v>3309</v>
      </c>
      <c r="C127" s="47" t="s">
        <v>406</v>
      </c>
      <c r="D127" s="47">
        <v>2007</v>
      </c>
      <c r="E127" s="47" t="s">
        <v>407</v>
      </c>
      <c r="F127" s="47" t="s">
        <v>49</v>
      </c>
      <c r="G127" s="47" t="s">
        <v>33</v>
      </c>
      <c r="H127" s="47">
        <v>33</v>
      </c>
      <c r="I127" s="47" t="s">
        <v>34</v>
      </c>
      <c r="J127" s="47" t="s">
        <v>34</v>
      </c>
      <c r="K127" s="47" t="s">
        <v>35</v>
      </c>
      <c r="L127" s="54" t="s">
        <v>35</v>
      </c>
      <c r="M127" s="47" t="s">
        <v>35</v>
      </c>
      <c r="N127" s="47" t="s">
        <v>35</v>
      </c>
      <c r="O127" s="47" t="s">
        <v>35</v>
      </c>
      <c r="P127" s="47" t="s">
        <v>314</v>
      </c>
      <c r="Q127" s="47">
        <v>0</v>
      </c>
      <c r="R127" s="47">
        <v>33</v>
      </c>
      <c r="S127" s="47">
        <v>0</v>
      </c>
      <c r="T127" s="47" t="s">
        <v>408</v>
      </c>
      <c r="U127" s="47" t="s">
        <v>529</v>
      </c>
      <c r="V127" s="39" t="s">
        <v>612</v>
      </c>
      <c r="W127" s="47" t="s">
        <v>537</v>
      </c>
      <c r="X127" s="47" t="s">
        <v>571</v>
      </c>
      <c r="Y127" s="47">
        <v>0</v>
      </c>
      <c r="Z127" s="47" t="s">
        <v>526</v>
      </c>
      <c r="AA127" s="47" t="s">
        <v>526</v>
      </c>
      <c r="AB127" s="47" t="s">
        <v>29</v>
      </c>
      <c r="AC127" s="37" t="s">
        <v>813</v>
      </c>
      <c r="AD127" s="47" t="s">
        <v>29</v>
      </c>
      <c r="AE127" s="54" t="s">
        <v>826</v>
      </c>
      <c r="AF127" s="54" t="s">
        <v>826</v>
      </c>
      <c r="AG127" s="47" t="s">
        <v>34</v>
      </c>
      <c r="AH127" s="47" t="s">
        <v>34</v>
      </c>
      <c r="AI127" s="47">
        <v>0</v>
      </c>
      <c r="AJ127" s="47">
        <v>1</v>
      </c>
      <c r="AK127" s="47">
        <v>0</v>
      </c>
      <c r="AL127" s="47" t="s">
        <v>827</v>
      </c>
    </row>
    <row r="128" spans="1:38" s="47" customFormat="1" ht="39.75" customHeight="1" x14ac:dyDescent="0.2">
      <c r="A128" s="47">
        <v>127</v>
      </c>
      <c r="B128" s="26">
        <v>1777</v>
      </c>
      <c r="C128" s="16" t="s">
        <v>409</v>
      </c>
      <c r="D128" s="16">
        <v>1998</v>
      </c>
      <c r="E128" s="47" t="s">
        <v>633</v>
      </c>
      <c r="F128" s="47" t="s">
        <v>39</v>
      </c>
      <c r="G128" s="47" t="s">
        <v>33</v>
      </c>
      <c r="H128" s="47">
        <v>5</v>
      </c>
      <c r="I128" s="47" t="s">
        <v>34</v>
      </c>
      <c r="J128" s="47" t="s">
        <v>34</v>
      </c>
      <c r="K128" s="7">
        <v>38.5</v>
      </c>
      <c r="L128" s="54" t="s">
        <v>35</v>
      </c>
      <c r="M128" s="47" t="s">
        <v>35</v>
      </c>
      <c r="N128" s="47" t="s">
        <v>35</v>
      </c>
      <c r="O128" s="47" t="s">
        <v>35</v>
      </c>
      <c r="P128" s="47" t="s">
        <v>35</v>
      </c>
      <c r="Q128" s="47">
        <v>0</v>
      </c>
      <c r="R128" s="47">
        <v>5</v>
      </c>
      <c r="S128" s="47">
        <v>0</v>
      </c>
      <c r="T128" s="47" t="s">
        <v>410</v>
      </c>
      <c r="U128" s="47" t="s">
        <v>529</v>
      </c>
      <c r="V128" s="64" t="s">
        <v>902</v>
      </c>
      <c r="W128" s="47" t="s">
        <v>525</v>
      </c>
      <c r="X128" s="16" t="s">
        <v>572</v>
      </c>
      <c r="Y128" s="16" t="s">
        <v>573</v>
      </c>
      <c r="Z128" s="47" t="s">
        <v>529</v>
      </c>
      <c r="AA128" s="47" t="s">
        <v>529</v>
      </c>
      <c r="AB128" s="11" t="s">
        <v>635</v>
      </c>
      <c r="AC128" s="47" t="s">
        <v>634</v>
      </c>
      <c r="AD128" s="47" t="s">
        <v>29</v>
      </c>
      <c r="AE128" s="54" t="s">
        <v>826</v>
      </c>
      <c r="AF128" s="54" t="s">
        <v>826</v>
      </c>
      <c r="AG128" s="47" t="s">
        <v>34</v>
      </c>
      <c r="AH128" s="47" t="s">
        <v>34</v>
      </c>
      <c r="AI128" s="47">
        <v>0</v>
      </c>
      <c r="AJ128" s="47">
        <v>1</v>
      </c>
      <c r="AK128" s="47">
        <v>0</v>
      </c>
      <c r="AL128" s="47" t="s">
        <v>827</v>
      </c>
    </row>
    <row r="129" spans="1:38" s="47" customFormat="1" ht="25" customHeight="1" x14ac:dyDescent="0.2">
      <c r="A129" s="47">
        <v>128</v>
      </c>
      <c r="B129" s="26">
        <v>6640</v>
      </c>
      <c r="C129" s="47" t="s">
        <v>411</v>
      </c>
      <c r="D129" s="47">
        <v>1995</v>
      </c>
      <c r="E129" s="47" t="s">
        <v>412</v>
      </c>
      <c r="F129" s="47" t="str">
        <f>IF(H129="NULL", "NULL","Retrospective")</f>
        <v>Retrospective</v>
      </c>
      <c r="G129" s="47" t="s">
        <v>33</v>
      </c>
      <c r="H129" s="47">
        <v>75</v>
      </c>
      <c r="I129" s="47" t="s">
        <v>34</v>
      </c>
      <c r="J129" s="47" t="s">
        <v>34</v>
      </c>
      <c r="K129" s="7">
        <v>43.2</v>
      </c>
      <c r="L129" s="54" t="s">
        <v>35</v>
      </c>
      <c r="M129" s="47" t="s">
        <v>35</v>
      </c>
      <c r="N129" s="7">
        <v>31</v>
      </c>
      <c r="O129" s="7">
        <v>71</v>
      </c>
      <c r="P129" s="47" t="s">
        <v>35</v>
      </c>
      <c r="Q129" s="47">
        <v>0</v>
      </c>
      <c r="R129" s="47">
        <v>75</v>
      </c>
      <c r="S129" s="47">
        <v>0</v>
      </c>
      <c r="T129" s="47" t="s">
        <v>57</v>
      </c>
      <c r="U129" s="47" t="s">
        <v>529</v>
      </c>
      <c r="V129" s="52" t="s">
        <v>612</v>
      </c>
      <c r="W129" s="47" t="s">
        <v>35</v>
      </c>
      <c r="X129" s="47" t="s">
        <v>29</v>
      </c>
      <c r="Y129" s="47" t="s">
        <v>29</v>
      </c>
      <c r="Z129" s="47" t="s">
        <v>526</v>
      </c>
      <c r="AA129" s="47" t="s">
        <v>529</v>
      </c>
      <c r="AB129" s="11">
        <v>1</v>
      </c>
      <c r="AD129" s="47" t="s">
        <v>29</v>
      </c>
      <c r="AE129" s="54" t="s">
        <v>826</v>
      </c>
      <c r="AF129" s="54" t="s">
        <v>826</v>
      </c>
      <c r="AG129" s="47" t="s">
        <v>34</v>
      </c>
      <c r="AH129" s="47" t="s">
        <v>34</v>
      </c>
      <c r="AI129" s="47">
        <v>0</v>
      </c>
      <c r="AJ129" s="47">
        <v>1</v>
      </c>
      <c r="AK129" s="47">
        <v>0</v>
      </c>
      <c r="AL129" s="47" t="s">
        <v>827</v>
      </c>
    </row>
    <row r="130" spans="1:38" s="47" customFormat="1" ht="25" customHeight="1" x14ac:dyDescent="0.2">
      <c r="A130" s="47">
        <v>129</v>
      </c>
      <c r="B130" s="26">
        <v>5116</v>
      </c>
      <c r="C130" s="47" t="s">
        <v>413</v>
      </c>
      <c r="D130" s="47">
        <v>2002</v>
      </c>
      <c r="E130" s="47" t="s">
        <v>414</v>
      </c>
      <c r="F130" s="47" t="s">
        <v>49</v>
      </c>
      <c r="G130" s="47" t="s">
        <v>33</v>
      </c>
      <c r="H130" s="47">
        <v>64</v>
      </c>
      <c r="I130" s="47" t="s">
        <v>34</v>
      </c>
      <c r="J130" s="47" t="s">
        <v>34</v>
      </c>
      <c r="K130" s="47" t="s">
        <v>35</v>
      </c>
      <c r="L130" s="54" t="s">
        <v>35</v>
      </c>
      <c r="M130" s="47" t="s">
        <v>35</v>
      </c>
      <c r="N130" s="7">
        <v>31</v>
      </c>
      <c r="O130" s="7">
        <v>52</v>
      </c>
      <c r="P130" s="47" t="s">
        <v>35</v>
      </c>
      <c r="Q130" s="47">
        <v>0</v>
      </c>
      <c r="R130" s="10">
        <v>61</v>
      </c>
      <c r="S130" s="47">
        <v>0</v>
      </c>
      <c r="T130" s="10" t="s">
        <v>896</v>
      </c>
      <c r="U130" s="47" t="s">
        <v>529</v>
      </c>
      <c r="V130" s="18" t="s">
        <v>887</v>
      </c>
      <c r="W130" s="47" t="s">
        <v>35</v>
      </c>
      <c r="X130" s="47" t="s">
        <v>29</v>
      </c>
      <c r="Y130" s="47" t="s">
        <v>29</v>
      </c>
      <c r="Z130" s="47" t="s">
        <v>526</v>
      </c>
      <c r="AA130" s="47" t="s">
        <v>526</v>
      </c>
      <c r="AB130" s="47" t="s">
        <v>29</v>
      </c>
      <c r="AD130" s="47" t="s">
        <v>29</v>
      </c>
      <c r="AE130" s="54" t="s">
        <v>826</v>
      </c>
      <c r="AF130" s="54" t="s">
        <v>826</v>
      </c>
      <c r="AG130" s="47" t="s">
        <v>34</v>
      </c>
      <c r="AH130" s="47" t="s">
        <v>34</v>
      </c>
      <c r="AI130" s="47">
        <v>0</v>
      </c>
      <c r="AJ130" s="47">
        <v>1</v>
      </c>
      <c r="AK130" s="47">
        <v>1</v>
      </c>
      <c r="AL130" s="47">
        <v>884</v>
      </c>
    </row>
    <row r="131" spans="1:38" s="47" customFormat="1" ht="25" customHeight="1" x14ac:dyDescent="0.2">
      <c r="A131" s="47">
        <v>130</v>
      </c>
      <c r="B131" s="26">
        <v>1779</v>
      </c>
      <c r="C131" s="47" t="s">
        <v>415</v>
      </c>
      <c r="D131" s="47">
        <v>1995</v>
      </c>
      <c r="E131" s="47" t="s">
        <v>416</v>
      </c>
      <c r="F131" s="47" t="s">
        <v>49</v>
      </c>
      <c r="G131" s="47" t="s">
        <v>33</v>
      </c>
      <c r="H131" s="47">
        <v>101</v>
      </c>
      <c r="I131" s="47" t="s">
        <v>34</v>
      </c>
      <c r="J131" s="47" t="s">
        <v>34</v>
      </c>
      <c r="K131" s="7">
        <v>43</v>
      </c>
      <c r="L131" s="54" t="s">
        <v>35</v>
      </c>
      <c r="M131" s="47" t="s">
        <v>35</v>
      </c>
      <c r="N131" s="47" t="s">
        <v>35</v>
      </c>
      <c r="O131" s="47" t="s">
        <v>35</v>
      </c>
      <c r="P131" s="47">
        <v>44.5</v>
      </c>
      <c r="Q131" s="47">
        <v>0</v>
      </c>
      <c r="R131" s="47">
        <v>101</v>
      </c>
      <c r="S131" s="47">
        <v>0</v>
      </c>
      <c r="T131" s="47" t="s">
        <v>417</v>
      </c>
      <c r="U131" s="47" t="s">
        <v>529</v>
      </c>
      <c r="V131" s="52" t="s">
        <v>612</v>
      </c>
      <c r="W131" s="47" t="s">
        <v>537</v>
      </c>
      <c r="X131" s="11">
        <v>1</v>
      </c>
      <c r="Y131" s="47">
        <v>0</v>
      </c>
      <c r="Z131" s="47" t="s">
        <v>526</v>
      </c>
      <c r="AA131" s="47" t="s">
        <v>526</v>
      </c>
      <c r="AB131" s="47" t="s">
        <v>29</v>
      </c>
      <c r="AD131" s="47" t="s">
        <v>29</v>
      </c>
      <c r="AE131" s="54" t="s">
        <v>826</v>
      </c>
      <c r="AF131" s="54" t="s">
        <v>826</v>
      </c>
      <c r="AG131" s="47" t="s">
        <v>34</v>
      </c>
      <c r="AH131" s="47" t="s">
        <v>34</v>
      </c>
      <c r="AI131" s="47">
        <v>0</v>
      </c>
      <c r="AJ131" s="47">
        <v>1</v>
      </c>
      <c r="AK131" s="47">
        <v>0</v>
      </c>
      <c r="AL131" s="47" t="s">
        <v>827</v>
      </c>
    </row>
    <row r="132" spans="1:38" s="47" customFormat="1" ht="25" customHeight="1" x14ac:dyDescent="0.2">
      <c r="A132" s="47">
        <v>131</v>
      </c>
      <c r="B132" s="26">
        <v>3032</v>
      </c>
      <c r="C132" s="47" t="s">
        <v>418</v>
      </c>
      <c r="D132" s="47">
        <v>2007</v>
      </c>
      <c r="E132" s="47" t="s">
        <v>419</v>
      </c>
      <c r="F132" s="47" t="str">
        <f>IF(H132="NULL", "NULL","Retrospective")</f>
        <v>Retrospective</v>
      </c>
      <c r="G132" s="47" t="s">
        <v>33</v>
      </c>
      <c r="H132" s="47">
        <v>512</v>
      </c>
      <c r="I132" s="47" t="s">
        <v>34</v>
      </c>
      <c r="J132" s="47" t="s">
        <v>34</v>
      </c>
      <c r="K132" s="7">
        <v>33</v>
      </c>
      <c r="L132" s="54" t="s">
        <v>35</v>
      </c>
      <c r="M132" s="47" t="s">
        <v>35</v>
      </c>
      <c r="N132" s="7">
        <v>22</v>
      </c>
      <c r="O132" s="7">
        <v>50</v>
      </c>
      <c r="P132" s="47" t="s">
        <v>35</v>
      </c>
      <c r="Q132" s="47">
        <v>0</v>
      </c>
      <c r="R132" s="47">
        <v>512</v>
      </c>
      <c r="S132" s="47">
        <v>0</v>
      </c>
      <c r="T132" s="47" t="s">
        <v>420</v>
      </c>
      <c r="U132" s="47" t="s">
        <v>529</v>
      </c>
      <c r="V132" s="52" t="s">
        <v>612</v>
      </c>
      <c r="W132" s="47" t="s">
        <v>35</v>
      </c>
      <c r="X132" s="47" t="s">
        <v>29</v>
      </c>
      <c r="Y132" s="47" t="s">
        <v>29</v>
      </c>
      <c r="Z132" s="47" t="s">
        <v>526</v>
      </c>
      <c r="AA132" s="47" t="s">
        <v>526</v>
      </c>
      <c r="AB132" s="47" t="s">
        <v>29</v>
      </c>
      <c r="AD132" s="47" t="s">
        <v>29</v>
      </c>
      <c r="AE132" s="54" t="s">
        <v>826</v>
      </c>
      <c r="AF132" s="54" t="s">
        <v>826</v>
      </c>
      <c r="AG132" s="47" t="s">
        <v>34</v>
      </c>
      <c r="AH132" s="47" t="s">
        <v>34</v>
      </c>
      <c r="AI132" s="47">
        <v>0</v>
      </c>
      <c r="AJ132" s="47">
        <v>1</v>
      </c>
      <c r="AK132" s="47">
        <v>0</v>
      </c>
      <c r="AL132" s="47" t="s">
        <v>827</v>
      </c>
    </row>
    <row r="133" spans="1:38" s="47" customFormat="1" ht="25" customHeight="1" x14ac:dyDescent="0.2">
      <c r="A133" s="47">
        <v>132</v>
      </c>
      <c r="B133" s="26">
        <v>3102</v>
      </c>
      <c r="C133" s="47" t="s">
        <v>421</v>
      </c>
      <c r="D133" s="47">
        <v>2007</v>
      </c>
      <c r="E133" s="47" t="s">
        <v>422</v>
      </c>
      <c r="F133" s="47" t="str">
        <f>IF(H133="NULL", "NULL","Retrospective")</f>
        <v>Retrospective</v>
      </c>
      <c r="G133" s="47" t="s">
        <v>33</v>
      </c>
      <c r="H133" s="47">
        <v>51</v>
      </c>
      <c r="I133" s="47" t="s">
        <v>34</v>
      </c>
      <c r="J133" s="47" t="s">
        <v>34</v>
      </c>
      <c r="K133" s="7">
        <v>34.9</v>
      </c>
      <c r="L133" s="54" t="s">
        <v>35</v>
      </c>
      <c r="M133" s="47" t="s">
        <v>35</v>
      </c>
      <c r="N133" s="47" t="s">
        <v>35</v>
      </c>
      <c r="O133" s="47" t="s">
        <v>35</v>
      </c>
      <c r="P133" s="47" t="s">
        <v>35</v>
      </c>
      <c r="Q133" s="47">
        <v>0</v>
      </c>
      <c r="R133" s="47">
        <v>51</v>
      </c>
      <c r="S133" s="47">
        <v>0</v>
      </c>
      <c r="T133" s="47" t="s">
        <v>398</v>
      </c>
      <c r="U133" s="47" t="s">
        <v>529</v>
      </c>
      <c r="V133" s="52" t="s">
        <v>612</v>
      </c>
      <c r="W133" s="47" t="s">
        <v>35</v>
      </c>
      <c r="X133" s="47" t="s">
        <v>29</v>
      </c>
      <c r="Y133" s="47" t="s">
        <v>29</v>
      </c>
      <c r="Z133" s="47" t="s">
        <v>526</v>
      </c>
      <c r="AA133" s="47" t="s">
        <v>526</v>
      </c>
      <c r="AB133" s="47" t="s">
        <v>29</v>
      </c>
      <c r="AD133" s="47" t="s">
        <v>29</v>
      </c>
      <c r="AE133" s="54" t="s">
        <v>826</v>
      </c>
      <c r="AF133" s="54" t="s">
        <v>826</v>
      </c>
      <c r="AG133" s="47" t="s">
        <v>34</v>
      </c>
      <c r="AH133" s="47" t="s">
        <v>34</v>
      </c>
      <c r="AI133" s="47">
        <v>0</v>
      </c>
      <c r="AJ133" s="47">
        <v>1</v>
      </c>
      <c r="AK133" s="47">
        <v>0</v>
      </c>
      <c r="AL133" s="47" t="s">
        <v>827</v>
      </c>
    </row>
    <row r="134" spans="1:38" s="47" customFormat="1" ht="25" customHeight="1" x14ac:dyDescent="0.2">
      <c r="A134" s="47">
        <v>133</v>
      </c>
      <c r="B134" s="26">
        <v>1782</v>
      </c>
      <c r="C134" s="47" t="s">
        <v>423</v>
      </c>
      <c r="D134" s="47">
        <v>2009</v>
      </c>
      <c r="E134" s="47" t="s">
        <v>424</v>
      </c>
      <c r="F134" s="47" t="s">
        <v>49</v>
      </c>
      <c r="G134" s="47" t="s">
        <v>33</v>
      </c>
      <c r="H134" s="47">
        <v>101</v>
      </c>
      <c r="I134" s="47" t="s">
        <v>34</v>
      </c>
      <c r="J134" s="47" t="s">
        <v>34</v>
      </c>
      <c r="K134" s="47" t="s">
        <v>35</v>
      </c>
      <c r="L134" s="54" t="s">
        <v>35</v>
      </c>
      <c r="M134" s="47" t="s">
        <v>35</v>
      </c>
      <c r="N134" s="47" t="s">
        <v>35</v>
      </c>
      <c r="O134" s="47" t="s">
        <v>35</v>
      </c>
      <c r="P134" s="47" t="s">
        <v>35</v>
      </c>
      <c r="Q134" s="47">
        <v>0</v>
      </c>
      <c r="R134" s="47">
        <v>101</v>
      </c>
      <c r="S134" s="47">
        <v>0</v>
      </c>
      <c r="T134" s="47" t="s">
        <v>417</v>
      </c>
      <c r="U134" s="47" t="s">
        <v>529</v>
      </c>
      <c r="V134" s="52" t="s">
        <v>612</v>
      </c>
      <c r="W134" s="47" t="s">
        <v>35</v>
      </c>
      <c r="X134" s="47" t="s">
        <v>29</v>
      </c>
      <c r="Y134" s="47" t="s">
        <v>29</v>
      </c>
      <c r="Z134" s="47" t="s">
        <v>526</v>
      </c>
      <c r="AA134" s="47" t="s">
        <v>526</v>
      </c>
      <c r="AB134" s="47" t="s">
        <v>29</v>
      </c>
      <c r="AC134" s="47" t="s">
        <v>637</v>
      </c>
      <c r="AD134" s="47" t="s">
        <v>29</v>
      </c>
      <c r="AE134" s="54" t="s">
        <v>826</v>
      </c>
      <c r="AF134" s="54" t="s">
        <v>826</v>
      </c>
      <c r="AG134" s="47" t="s">
        <v>34</v>
      </c>
      <c r="AH134" s="47" t="s">
        <v>34</v>
      </c>
      <c r="AI134" s="47">
        <v>0</v>
      </c>
      <c r="AJ134" s="47">
        <v>1</v>
      </c>
      <c r="AK134" s="47">
        <v>0</v>
      </c>
      <c r="AL134" s="47" t="s">
        <v>827</v>
      </c>
    </row>
    <row r="135" spans="1:38" s="47" customFormat="1" ht="25" customHeight="1" x14ac:dyDescent="0.2">
      <c r="A135" s="47">
        <v>134</v>
      </c>
      <c r="B135" s="26">
        <v>4270</v>
      </c>
      <c r="C135" s="47" t="s">
        <v>425</v>
      </c>
      <c r="D135" s="47">
        <v>2004</v>
      </c>
      <c r="E135" s="47" t="s">
        <v>426</v>
      </c>
      <c r="F135" s="47" t="s">
        <v>49</v>
      </c>
      <c r="G135" s="47" t="s">
        <v>33</v>
      </c>
      <c r="H135" s="47">
        <v>60</v>
      </c>
      <c r="I135" s="47" t="s">
        <v>34</v>
      </c>
      <c r="J135" s="47" t="s">
        <v>34</v>
      </c>
      <c r="K135" s="7">
        <v>28.2</v>
      </c>
      <c r="L135" s="54" t="s">
        <v>35</v>
      </c>
      <c r="M135" s="47" t="s">
        <v>35</v>
      </c>
      <c r="N135" s="47" t="s">
        <v>35</v>
      </c>
      <c r="O135" s="47" t="s">
        <v>35</v>
      </c>
      <c r="P135" s="47">
        <v>27.1</v>
      </c>
      <c r="Q135" s="47">
        <v>0</v>
      </c>
      <c r="R135" s="47">
        <v>60</v>
      </c>
      <c r="S135" s="47">
        <v>0</v>
      </c>
      <c r="T135" s="47" t="s">
        <v>97</v>
      </c>
      <c r="U135" s="47" t="s">
        <v>529</v>
      </c>
      <c r="V135" s="52" t="s">
        <v>612</v>
      </c>
      <c r="W135" s="47" t="s">
        <v>537</v>
      </c>
      <c r="X135" s="47" t="s">
        <v>574</v>
      </c>
      <c r="Y135" s="47">
        <v>0</v>
      </c>
      <c r="Z135" s="47" t="s">
        <v>526</v>
      </c>
      <c r="AA135" s="47" t="s">
        <v>526</v>
      </c>
      <c r="AB135" s="47" t="s">
        <v>29</v>
      </c>
      <c r="AD135" s="47" t="s">
        <v>29</v>
      </c>
      <c r="AE135" s="54" t="s">
        <v>826</v>
      </c>
      <c r="AF135" s="54" t="s">
        <v>826</v>
      </c>
      <c r="AG135" s="47" t="s">
        <v>34</v>
      </c>
      <c r="AH135" s="47" t="s">
        <v>34</v>
      </c>
      <c r="AI135" s="47">
        <v>0</v>
      </c>
      <c r="AJ135" s="47">
        <v>1</v>
      </c>
      <c r="AK135" s="47">
        <v>0</v>
      </c>
      <c r="AL135" s="47" t="s">
        <v>827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"/>
  <sheetViews>
    <sheetView workbookViewId="0">
      <pane ySplit="1" topLeftCell="A11" activePane="bottomLeft" state="frozen"/>
      <selection pane="bottomLeft" activeCell="G17" sqref="G17"/>
    </sheetView>
  </sheetViews>
  <sheetFormatPr baseColWidth="10" defaultColWidth="9" defaultRowHeight="14" x14ac:dyDescent="0.2"/>
  <cols>
    <col min="21" max="21" width="18.796875" customWidth="1"/>
  </cols>
  <sheetData>
    <row r="1" spans="1:38" s="47" customFormat="1" ht="71.25" customHeight="1" x14ac:dyDescent="0.2">
      <c r="A1" s="43" t="s">
        <v>0</v>
      </c>
      <c r="B1" s="68" t="s">
        <v>1</v>
      </c>
      <c r="C1" s="43" t="s">
        <v>2</v>
      </c>
      <c r="D1" s="62" t="s">
        <v>3</v>
      </c>
      <c r="E1" s="43" t="s">
        <v>4</v>
      </c>
      <c r="F1" s="62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62" t="s">
        <v>10</v>
      </c>
      <c r="L1" s="43" t="s">
        <v>11</v>
      </c>
      <c r="M1" s="43" t="s">
        <v>12</v>
      </c>
      <c r="N1" s="62" t="s">
        <v>13</v>
      </c>
      <c r="O1" s="62" t="s">
        <v>14</v>
      </c>
      <c r="P1" s="43" t="s">
        <v>15</v>
      </c>
      <c r="Q1" s="30" t="s">
        <v>16</v>
      </c>
      <c r="R1" s="62" t="s">
        <v>17</v>
      </c>
      <c r="S1" s="62" t="s">
        <v>18</v>
      </c>
      <c r="T1" s="62" t="s">
        <v>19</v>
      </c>
      <c r="U1" s="62" t="s">
        <v>906</v>
      </c>
      <c r="V1" s="69" t="s">
        <v>582</v>
      </c>
      <c r="W1" s="52" t="s">
        <v>524</v>
      </c>
      <c r="X1" s="47" t="s">
        <v>527</v>
      </c>
      <c r="Y1" s="47" t="s">
        <v>528</v>
      </c>
      <c r="Z1" s="52" t="s">
        <v>577</v>
      </c>
      <c r="AA1" s="63" t="s">
        <v>899</v>
      </c>
      <c r="AB1" s="52" t="s">
        <v>575</v>
      </c>
      <c r="AC1" s="47" t="s">
        <v>871</v>
      </c>
      <c r="AD1" s="62" t="s">
        <v>20</v>
      </c>
      <c r="AE1" s="43" t="s">
        <v>21</v>
      </c>
      <c r="AF1" s="43" t="s">
        <v>22</v>
      </c>
      <c r="AG1" s="43" t="s">
        <v>23</v>
      </c>
      <c r="AH1" s="43" t="s">
        <v>24</v>
      </c>
      <c r="AI1" s="43" t="s">
        <v>25</v>
      </c>
      <c r="AJ1" s="43" t="s">
        <v>26</v>
      </c>
      <c r="AK1" s="43" t="s">
        <v>27</v>
      </c>
      <c r="AL1" s="43" t="s">
        <v>28</v>
      </c>
    </row>
    <row r="2" spans="1:38" s="47" customFormat="1" ht="25" customHeight="1" x14ac:dyDescent="0.2">
      <c r="A2" s="50"/>
      <c r="B2" s="54">
        <v>900</v>
      </c>
      <c r="C2" s="54" t="s">
        <v>643</v>
      </c>
      <c r="D2" s="54">
        <v>2016</v>
      </c>
      <c r="E2" s="54" t="s">
        <v>644</v>
      </c>
      <c r="F2" s="54" t="s">
        <v>32</v>
      </c>
      <c r="G2" s="54" t="s">
        <v>645</v>
      </c>
      <c r="H2" s="54">
        <v>3021</v>
      </c>
      <c r="I2" s="54" t="s">
        <v>646</v>
      </c>
      <c r="J2" s="54" t="s">
        <v>647</v>
      </c>
      <c r="K2" s="31">
        <v>47.88</v>
      </c>
      <c r="L2" s="31">
        <v>6.2</v>
      </c>
      <c r="M2" s="54" t="s">
        <v>35</v>
      </c>
      <c r="N2" s="31">
        <v>24</v>
      </c>
      <c r="O2" s="31">
        <v>77</v>
      </c>
      <c r="P2" s="54" t="s">
        <v>35</v>
      </c>
      <c r="Q2" s="47">
        <v>5</v>
      </c>
      <c r="R2" s="47">
        <v>3021</v>
      </c>
      <c r="S2" s="47">
        <v>5</v>
      </c>
      <c r="T2" s="47" t="s">
        <v>648</v>
      </c>
      <c r="U2" s="47" t="s">
        <v>529</v>
      </c>
      <c r="V2" s="47" t="s">
        <v>649</v>
      </c>
      <c r="W2" s="47" t="s">
        <v>525</v>
      </c>
      <c r="X2" s="32" t="s">
        <v>650</v>
      </c>
      <c r="Y2" s="12" t="s">
        <v>651</v>
      </c>
      <c r="Z2" s="32" t="s">
        <v>526</v>
      </c>
      <c r="AA2" s="47" t="s">
        <v>529</v>
      </c>
      <c r="AB2" s="47" t="s">
        <v>652</v>
      </c>
      <c r="AD2" s="54" t="s">
        <v>822</v>
      </c>
      <c r="AE2" s="44" t="s">
        <v>826</v>
      </c>
      <c r="AF2" s="44" t="s">
        <v>829</v>
      </c>
      <c r="AG2" s="44">
        <v>26807642</v>
      </c>
      <c r="AH2" s="44" t="s">
        <v>830</v>
      </c>
      <c r="AI2" s="54">
        <v>1</v>
      </c>
      <c r="AJ2" s="54">
        <v>0</v>
      </c>
      <c r="AK2" s="54">
        <v>1</v>
      </c>
      <c r="AL2" s="54">
        <v>900</v>
      </c>
    </row>
    <row r="3" spans="1:38" s="47" customFormat="1" ht="25" customHeight="1" x14ac:dyDescent="0.2">
      <c r="A3" s="54"/>
      <c r="B3" s="54">
        <v>902</v>
      </c>
      <c r="C3" s="54" t="s">
        <v>653</v>
      </c>
      <c r="D3" s="54">
        <v>2016</v>
      </c>
      <c r="E3" s="54" t="s">
        <v>654</v>
      </c>
      <c r="F3" s="54" t="s">
        <v>32</v>
      </c>
      <c r="G3" s="54" t="s">
        <v>655</v>
      </c>
      <c r="H3" s="54">
        <v>1629</v>
      </c>
      <c r="I3" s="54" t="s">
        <v>646</v>
      </c>
      <c r="J3" s="54" t="s">
        <v>656</v>
      </c>
      <c r="K3" s="31">
        <v>46</v>
      </c>
      <c r="L3" s="31">
        <v>11.3</v>
      </c>
      <c r="M3" s="54" t="s">
        <v>35</v>
      </c>
      <c r="N3" s="54" t="s">
        <v>35</v>
      </c>
      <c r="O3" s="54" t="s">
        <v>35</v>
      </c>
      <c r="P3" s="54" t="s">
        <v>35</v>
      </c>
      <c r="Q3" s="47">
        <v>0</v>
      </c>
      <c r="R3" s="47">
        <v>435</v>
      </c>
      <c r="S3" s="47">
        <v>0</v>
      </c>
      <c r="T3" s="47" t="s">
        <v>657</v>
      </c>
      <c r="U3" s="47" t="s">
        <v>529</v>
      </c>
      <c r="V3" s="47" t="s">
        <v>658</v>
      </c>
      <c r="W3" s="47" t="s">
        <v>35</v>
      </c>
      <c r="X3" s="47" t="s">
        <v>29</v>
      </c>
      <c r="Y3" s="47" t="s">
        <v>29</v>
      </c>
      <c r="Z3" s="47" t="s">
        <v>526</v>
      </c>
      <c r="AA3" s="47" t="s">
        <v>526</v>
      </c>
      <c r="AB3" s="47" t="s">
        <v>29</v>
      </c>
      <c r="AD3" s="46" t="s">
        <v>29</v>
      </c>
      <c r="AE3" s="44" t="s">
        <v>826</v>
      </c>
      <c r="AF3" s="44" t="s">
        <v>831</v>
      </c>
      <c r="AG3" s="44">
        <v>26802908</v>
      </c>
      <c r="AH3" s="44" t="s">
        <v>832</v>
      </c>
      <c r="AI3" s="54">
        <v>1</v>
      </c>
      <c r="AJ3" s="54">
        <v>0</v>
      </c>
      <c r="AK3" s="54">
        <v>1</v>
      </c>
      <c r="AL3" s="54">
        <v>902</v>
      </c>
    </row>
    <row r="4" spans="1:38" s="47" customFormat="1" ht="25" customHeight="1" x14ac:dyDescent="0.2">
      <c r="A4" s="54"/>
      <c r="B4" s="54">
        <v>916</v>
      </c>
      <c r="C4" s="54" t="s">
        <v>659</v>
      </c>
      <c r="D4" s="54">
        <v>2015</v>
      </c>
      <c r="E4" s="54" t="s">
        <v>660</v>
      </c>
      <c r="F4" s="54" t="s">
        <v>32</v>
      </c>
      <c r="G4" s="54" t="s">
        <v>661</v>
      </c>
      <c r="H4" s="54">
        <v>13964</v>
      </c>
      <c r="I4" s="54" t="s">
        <v>662</v>
      </c>
      <c r="J4" s="54" t="s">
        <v>663</v>
      </c>
      <c r="K4" s="31">
        <v>40.9</v>
      </c>
      <c r="L4" s="31">
        <v>7</v>
      </c>
      <c r="M4" s="54" t="s">
        <v>35</v>
      </c>
      <c r="N4" s="31">
        <v>25</v>
      </c>
      <c r="O4" s="31">
        <v>64</v>
      </c>
      <c r="P4" s="54" t="s">
        <v>35</v>
      </c>
      <c r="Q4" s="47">
        <v>19</v>
      </c>
      <c r="R4" s="47">
        <v>13964</v>
      </c>
      <c r="S4" s="47">
        <v>19</v>
      </c>
      <c r="T4" s="47" t="s">
        <v>664</v>
      </c>
      <c r="U4" s="47" t="s">
        <v>911</v>
      </c>
      <c r="V4" s="42" t="s">
        <v>665</v>
      </c>
      <c r="W4" s="47" t="s">
        <v>35</v>
      </c>
      <c r="X4" s="47" t="s">
        <v>29</v>
      </c>
      <c r="Y4" s="47" t="s">
        <v>29</v>
      </c>
      <c r="Z4" s="47" t="s">
        <v>526</v>
      </c>
      <c r="AA4" s="47" t="s">
        <v>526</v>
      </c>
      <c r="AB4" s="47" t="s">
        <v>29</v>
      </c>
      <c r="AD4" s="46" t="s">
        <v>35</v>
      </c>
      <c r="AE4" s="44" t="s">
        <v>826</v>
      </c>
      <c r="AF4" s="44" t="s">
        <v>833</v>
      </c>
      <c r="AG4" s="44">
        <v>26699101</v>
      </c>
      <c r="AH4" s="44" t="s">
        <v>834</v>
      </c>
      <c r="AI4" s="54">
        <v>0</v>
      </c>
      <c r="AJ4" s="54">
        <v>0</v>
      </c>
      <c r="AK4" s="54">
        <v>1</v>
      </c>
      <c r="AL4" s="54">
        <v>916</v>
      </c>
    </row>
    <row r="5" spans="1:38" s="47" customFormat="1" ht="25" customHeight="1" x14ac:dyDescent="0.2">
      <c r="A5" s="54"/>
      <c r="B5" s="54">
        <v>932</v>
      </c>
      <c r="C5" s="54" t="s">
        <v>666</v>
      </c>
      <c r="D5" s="54">
        <v>2016</v>
      </c>
      <c r="E5" s="54" t="s">
        <v>667</v>
      </c>
      <c r="F5" s="36" t="s">
        <v>32</v>
      </c>
      <c r="G5" s="54" t="s">
        <v>655</v>
      </c>
      <c r="H5" s="47">
        <v>34728</v>
      </c>
      <c r="I5" s="54" t="s">
        <v>646</v>
      </c>
      <c r="J5" s="54" t="s">
        <v>663</v>
      </c>
      <c r="K5" s="54" t="s">
        <v>35</v>
      </c>
      <c r="L5" s="54" t="s">
        <v>35</v>
      </c>
      <c r="M5" s="54" t="s">
        <v>35</v>
      </c>
      <c r="N5" s="31">
        <v>18</v>
      </c>
      <c r="O5" s="54" t="s">
        <v>35</v>
      </c>
      <c r="P5" s="54" t="s">
        <v>35</v>
      </c>
      <c r="Q5" s="47">
        <v>81</v>
      </c>
      <c r="R5" s="47">
        <v>34728</v>
      </c>
      <c r="S5" s="47">
        <v>81</v>
      </c>
      <c r="T5" s="47" t="s">
        <v>668</v>
      </c>
      <c r="U5" s="47" t="s">
        <v>911</v>
      </c>
      <c r="V5" s="50" t="s">
        <v>669</v>
      </c>
      <c r="W5" s="47" t="s">
        <v>525</v>
      </c>
      <c r="X5" s="32" t="s">
        <v>670</v>
      </c>
      <c r="Y5" s="32" t="s">
        <v>671</v>
      </c>
      <c r="Z5" s="32" t="s">
        <v>529</v>
      </c>
      <c r="AA5" s="47" t="s">
        <v>529</v>
      </c>
      <c r="AB5" s="47" t="s">
        <v>672</v>
      </c>
      <c r="AD5" s="46" t="s">
        <v>35</v>
      </c>
      <c r="AE5" s="44" t="s">
        <v>826</v>
      </c>
      <c r="AF5" s="44" t="s">
        <v>835</v>
      </c>
      <c r="AG5" s="44">
        <v>26646120</v>
      </c>
      <c r="AH5" s="44" t="s">
        <v>836</v>
      </c>
      <c r="AI5" s="54">
        <v>0</v>
      </c>
      <c r="AJ5" s="54">
        <v>0</v>
      </c>
      <c r="AK5" s="54">
        <v>1</v>
      </c>
      <c r="AL5" s="54">
        <v>932</v>
      </c>
    </row>
    <row r="6" spans="1:38" s="47" customFormat="1" ht="25" customHeight="1" x14ac:dyDescent="0.2">
      <c r="A6" s="54"/>
      <c r="B6" s="54">
        <v>956</v>
      </c>
      <c r="C6" s="54" t="s">
        <v>673</v>
      </c>
      <c r="D6" s="54">
        <v>2015</v>
      </c>
      <c r="E6" s="54" t="s">
        <v>674</v>
      </c>
      <c r="F6" s="54" t="s">
        <v>32</v>
      </c>
      <c r="G6" s="54" t="s">
        <v>675</v>
      </c>
      <c r="H6" s="54">
        <v>10248</v>
      </c>
      <c r="I6" s="54" t="s">
        <v>662</v>
      </c>
      <c r="J6" s="54" t="s">
        <v>676</v>
      </c>
      <c r="K6" s="31">
        <v>48.2</v>
      </c>
      <c r="L6" s="31">
        <v>7.64</v>
      </c>
      <c r="M6" s="54" t="s">
        <v>35</v>
      </c>
      <c r="N6" s="54" t="s">
        <v>35</v>
      </c>
      <c r="O6" s="54" t="s">
        <v>35</v>
      </c>
      <c r="P6" s="54" t="s">
        <v>35</v>
      </c>
      <c r="Q6" s="47">
        <v>13</v>
      </c>
      <c r="R6" s="47">
        <v>10248</v>
      </c>
      <c r="S6" s="47">
        <v>13</v>
      </c>
      <c r="T6" s="47" t="s">
        <v>677</v>
      </c>
      <c r="U6" s="47" t="s">
        <v>911</v>
      </c>
      <c r="V6" s="50" t="s">
        <v>678</v>
      </c>
      <c r="W6" s="47" t="s">
        <v>35</v>
      </c>
      <c r="X6" s="47" t="s">
        <v>29</v>
      </c>
      <c r="Y6" s="47" t="s">
        <v>29</v>
      </c>
      <c r="Z6" s="47" t="s">
        <v>526</v>
      </c>
      <c r="AA6" s="47" t="s">
        <v>526</v>
      </c>
      <c r="AB6" s="47" t="s">
        <v>29</v>
      </c>
      <c r="AD6" s="46" t="s">
        <v>35</v>
      </c>
      <c r="AE6" s="44" t="s">
        <v>826</v>
      </c>
      <c r="AF6" s="44" t="s">
        <v>837</v>
      </c>
      <c r="AG6" s="44">
        <v>26508879</v>
      </c>
      <c r="AH6" s="44" t="s">
        <v>838</v>
      </c>
      <c r="AI6" s="54">
        <v>0</v>
      </c>
      <c r="AJ6" s="54">
        <v>0</v>
      </c>
      <c r="AK6" s="54">
        <v>1</v>
      </c>
      <c r="AL6" s="54">
        <v>956</v>
      </c>
    </row>
    <row r="7" spans="1:38" s="47" customFormat="1" ht="25" customHeight="1" x14ac:dyDescent="0.2">
      <c r="A7" s="54"/>
      <c r="B7" s="54">
        <v>973</v>
      </c>
      <c r="C7" s="54" t="s">
        <v>679</v>
      </c>
      <c r="D7" s="54">
        <v>2016</v>
      </c>
      <c r="E7" s="54" t="s">
        <v>680</v>
      </c>
      <c r="F7" s="54" t="s">
        <v>32</v>
      </c>
      <c r="G7" s="54" t="s">
        <v>681</v>
      </c>
      <c r="H7" s="54">
        <v>1004</v>
      </c>
      <c r="I7" s="54" t="s">
        <v>662</v>
      </c>
      <c r="J7" s="47" t="s">
        <v>676</v>
      </c>
      <c r="K7" s="31">
        <v>45.7</v>
      </c>
      <c r="L7" s="54" t="s">
        <v>35</v>
      </c>
      <c r="M7" s="54" t="s">
        <v>35</v>
      </c>
      <c r="N7" s="31">
        <v>19</v>
      </c>
      <c r="O7" s="31">
        <v>76</v>
      </c>
      <c r="P7" s="54" t="s">
        <v>35</v>
      </c>
      <c r="Q7" s="47">
        <v>0</v>
      </c>
      <c r="R7" s="47">
        <v>258</v>
      </c>
      <c r="S7" s="47">
        <v>0</v>
      </c>
      <c r="T7" s="47" t="s">
        <v>274</v>
      </c>
      <c r="U7" s="47" t="s">
        <v>529</v>
      </c>
      <c r="V7" s="47" t="s">
        <v>682</v>
      </c>
      <c r="W7" s="47" t="s">
        <v>35</v>
      </c>
      <c r="X7" s="47" t="s">
        <v>29</v>
      </c>
      <c r="Y7" s="47" t="s">
        <v>29</v>
      </c>
      <c r="Z7" s="47" t="s">
        <v>529</v>
      </c>
      <c r="AA7" s="47" t="s">
        <v>526</v>
      </c>
      <c r="AB7" s="47" t="s">
        <v>29</v>
      </c>
      <c r="AD7" s="46" t="s">
        <v>29</v>
      </c>
      <c r="AE7" s="44" t="s">
        <v>826</v>
      </c>
      <c r="AF7" s="44" t="s">
        <v>839</v>
      </c>
      <c r="AG7" s="44">
        <v>26332395</v>
      </c>
      <c r="AH7" s="44" t="s">
        <v>840</v>
      </c>
      <c r="AI7" s="54">
        <v>1</v>
      </c>
      <c r="AJ7" s="54">
        <v>0</v>
      </c>
      <c r="AK7" s="54">
        <v>1</v>
      </c>
      <c r="AL7" s="54">
        <v>973</v>
      </c>
    </row>
    <row r="8" spans="1:38" s="47" customFormat="1" ht="25" customHeight="1" x14ac:dyDescent="0.2">
      <c r="A8" s="54"/>
      <c r="B8" s="54">
        <v>1030</v>
      </c>
      <c r="C8" s="54" t="s">
        <v>683</v>
      </c>
      <c r="D8" s="54">
        <v>2015</v>
      </c>
      <c r="E8" s="54" t="s">
        <v>684</v>
      </c>
      <c r="F8" s="54" t="s">
        <v>32</v>
      </c>
      <c r="G8" s="54" t="s">
        <v>685</v>
      </c>
      <c r="H8" s="54">
        <v>2075</v>
      </c>
      <c r="I8" s="54" t="s">
        <v>686</v>
      </c>
      <c r="J8" s="54" t="s">
        <v>687</v>
      </c>
      <c r="K8" s="31">
        <v>38.299999999999997</v>
      </c>
      <c r="L8" s="31">
        <v>6.1</v>
      </c>
      <c r="M8" s="54" t="s">
        <v>35</v>
      </c>
      <c r="N8" s="31">
        <v>20</v>
      </c>
      <c r="O8" s="31">
        <v>72</v>
      </c>
      <c r="P8" s="54" t="s">
        <v>35</v>
      </c>
      <c r="Q8" s="47">
        <v>2</v>
      </c>
      <c r="R8" s="47">
        <v>2075</v>
      </c>
      <c r="S8" s="47">
        <v>2</v>
      </c>
      <c r="T8" s="47" t="s">
        <v>688</v>
      </c>
      <c r="U8" s="47" t="s">
        <v>529</v>
      </c>
      <c r="V8" s="47" t="s">
        <v>689</v>
      </c>
      <c r="W8" s="47" t="s">
        <v>535</v>
      </c>
      <c r="X8" s="47" t="s">
        <v>35</v>
      </c>
      <c r="Y8" s="47" t="s">
        <v>35</v>
      </c>
      <c r="Z8" s="47" t="s">
        <v>529</v>
      </c>
      <c r="AA8" s="47" t="s">
        <v>529</v>
      </c>
      <c r="AB8" s="32" t="s">
        <v>690</v>
      </c>
      <c r="AD8" s="46" t="s">
        <v>823</v>
      </c>
      <c r="AE8" s="44" t="s">
        <v>826</v>
      </c>
      <c r="AF8" s="44" t="s">
        <v>826</v>
      </c>
      <c r="AG8" s="44">
        <v>25765878</v>
      </c>
      <c r="AH8" s="44" t="s">
        <v>841</v>
      </c>
      <c r="AI8" s="54">
        <v>0</v>
      </c>
      <c r="AJ8" s="54">
        <v>0</v>
      </c>
      <c r="AK8" s="54">
        <v>1</v>
      </c>
      <c r="AL8" s="54">
        <v>1030</v>
      </c>
    </row>
    <row r="9" spans="1:38" s="47" customFormat="1" ht="25" customHeight="1" x14ac:dyDescent="0.2">
      <c r="A9" s="54"/>
      <c r="B9" s="54">
        <v>1206</v>
      </c>
      <c r="C9" s="54" t="s">
        <v>691</v>
      </c>
      <c r="D9" s="54">
        <v>2015</v>
      </c>
      <c r="E9" s="54" t="s">
        <v>692</v>
      </c>
      <c r="F9" s="54" t="s">
        <v>32</v>
      </c>
      <c r="G9" s="54" t="s">
        <v>693</v>
      </c>
      <c r="H9" s="54">
        <v>588</v>
      </c>
      <c r="I9" s="54" t="s">
        <v>686</v>
      </c>
      <c r="J9" s="54" t="s">
        <v>694</v>
      </c>
      <c r="K9" s="54" t="s">
        <v>35</v>
      </c>
      <c r="L9" s="54" t="s">
        <v>35</v>
      </c>
      <c r="M9" s="54" t="s">
        <v>35</v>
      </c>
      <c r="N9" s="54" t="s">
        <v>35</v>
      </c>
      <c r="O9" s="54" t="s">
        <v>35</v>
      </c>
      <c r="P9" s="54" t="s">
        <v>35</v>
      </c>
      <c r="Q9" s="47">
        <v>3</v>
      </c>
      <c r="R9" s="47">
        <v>588</v>
      </c>
      <c r="S9" s="47">
        <v>3</v>
      </c>
      <c r="T9" s="47" t="s">
        <v>695</v>
      </c>
      <c r="U9" s="47" t="s">
        <v>529</v>
      </c>
      <c r="V9" s="47" t="s">
        <v>696</v>
      </c>
      <c r="W9" s="47" t="s">
        <v>35</v>
      </c>
      <c r="X9" s="47" t="s">
        <v>29</v>
      </c>
      <c r="Y9" s="47" t="s">
        <v>29</v>
      </c>
      <c r="Z9" s="47" t="s">
        <v>526</v>
      </c>
      <c r="AA9" s="47" t="s">
        <v>526</v>
      </c>
      <c r="AB9" s="47" t="s">
        <v>29</v>
      </c>
      <c r="AD9" s="46" t="s">
        <v>824</v>
      </c>
      <c r="AE9" s="44" t="s">
        <v>826</v>
      </c>
      <c r="AF9" s="44" t="s">
        <v>826</v>
      </c>
      <c r="AG9" s="44">
        <v>25057886</v>
      </c>
      <c r="AH9" s="44" t="s">
        <v>842</v>
      </c>
      <c r="AI9" s="54">
        <v>0</v>
      </c>
      <c r="AJ9" s="54">
        <v>0</v>
      </c>
      <c r="AK9" s="54">
        <v>1</v>
      </c>
      <c r="AL9" s="54">
        <v>1206</v>
      </c>
    </row>
    <row r="10" spans="1:38" s="47" customFormat="1" ht="25" customHeight="1" x14ac:dyDescent="0.2">
      <c r="A10" s="54"/>
      <c r="B10" s="54">
        <v>1534</v>
      </c>
      <c r="C10" s="54" t="s">
        <v>697</v>
      </c>
      <c r="D10" s="54">
        <v>2015</v>
      </c>
      <c r="E10" s="54" t="s">
        <v>698</v>
      </c>
      <c r="F10" s="54" t="s">
        <v>32</v>
      </c>
      <c r="G10" s="54" t="s">
        <v>645</v>
      </c>
      <c r="H10" s="54">
        <v>4248</v>
      </c>
      <c r="I10" s="54" t="s">
        <v>686</v>
      </c>
      <c r="J10" s="54" t="s">
        <v>699</v>
      </c>
      <c r="K10" s="54" t="s">
        <v>35</v>
      </c>
      <c r="L10" s="54" t="s">
        <v>35</v>
      </c>
      <c r="M10" s="54" t="s">
        <v>35</v>
      </c>
      <c r="N10" s="54" t="s">
        <v>35</v>
      </c>
      <c r="O10" s="54" t="s">
        <v>35</v>
      </c>
      <c r="P10" s="54" t="s">
        <v>35</v>
      </c>
      <c r="Q10" s="47">
        <v>1</v>
      </c>
      <c r="R10" s="47">
        <v>4248</v>
      </c>
      <c r="S10" s="47">
        <v>1</v>
      </c>
      <c r="T10" s="47" t="s">
        <v>700</v>
      </c>
      <c r="U10" s="47" t="s">
        <v>529</v>
      </c>
      <c r="V10" s="47" t="s">
        <v>701</v>
      </c>
      <c r="W10" s="47" t="s">
        <v>578</v>
      </c>
      <c r="X10" s="32" t="s">
        <v>702</v>
      </c>
      <c r="Y10" s="32" t="s">
        <v>703</v>
      </c>
      <c r="Z10" s="32" t="s">
        <v>526</v>
      </c>
      <c r="AA10" s="47" t="s">
        <v>526</v>
      </c>
      <c r="AB10" s="47" t="s">
        <v>29</v>
      </c>
      <c r="AD10" s="46">
        <v>35</v>
      </c>
      <c r="AE10" s="44" t="s">
        <v>826</v>
      </c>
      <c r="AF10" s="44" t="s">
        <v>826</v>
      </c>
      <c r="AG10" s="44">
        <v>26117552</v>
      </c>
      <c r="AH10" s="44" t="s">
        <v>843</v>
      </c>
      <c r="AI10" s="54">
        <v>0</v>
      </c>
      <c r="AJ10" s="54">
        <v>0</v>
      </c>
      <c r="AK10" s="54">
        <v>1</v>
      </c>
      <c r="AL10" s="54">
        <v>1534</v>
      </c>
    </row>
    <row r="11" spans="1:38" s="47" customFormat="1" ht="25" customHeight="1" x14ac:dyDescent="0.2">
      <c r="A11" s="54"/>
      <c r="B11" s="54">
        <v>1540</v>
      </c>
      <c r="C11" s="54" t="s">
        <v>704</v>
      </c>
      <c r="D11" s="54">
        <v>2015</v>
      </c>
      <c r="E11" s="54" t="s">
        <v>705</v>
      </c>
      <c r="F11" s="54" t="s">
        <v>32</v>
      </c>
      <c r="G11" s="54" t="s">
        <v>706</v>
      </c>
      <c r="H11" s="54">
        <v>64</v>
      </c>
      <c r="I11" s="54" t="s">
        <v>646</v>
      </c>
      <c r="J11" s="54" t="s">
        <v>663</v>
      </c>
      <c r="K11" s="31">
        <v>48.5</v>
      </c>
      <c r="L11" s="31">
        <v>7.87</v>
      </c>
      <c r="M11" s="54" t="s">
        <v>35</v>
      </c>
      <c r="N11" s="31">
        <v>34</v>
      </c>
      <c r="O11" s="31">
        <v>73</v>
      </c>
      <c r="P11" s="54" t="s">
        <v>35</v>
      </c>
      <c r="Q11" s="47">
        <v>0</v>
      </c>
      <c r="R11" s="47">
        <v>64</v>
      </c>
      <c r="S11" s="47">
        <v>0</v>
      </c>
      <c r="T11" s="47" t="s">
        <v>228</v>
      </c>
      <c r="U11" s="47" t="s">
        <v>529</v>
      </c>
      <c r="V11" s="47" t="s">
        <v>707</v>
      </c>
      <c r="W11" s="47" t="s">
        <v>35</v>
      </c>
      <c r="X11" s="47" t="s">
        <v>29</v>
      </c>
      <c r="Y11" s="47" t="s">
        <v>29</v>
      </c>
      <c r="Z11" s="47" t="s">
        <v>529</v>
      </c>
      <c r="AA11" s="47" t="s">
        <v>526</v>
      </c>
      <c r="AB11" s="52" t="s">
        <v>29</v>
      </c>
      <c r="AD11" s="46" t="s">
        <v>29</v>
      </c>
      <c r="AE11" s="44" t="s">
        <v>826</v>
      </c>
      <c r="AF11" s="44" t="s">
        <v>844</v>
      </c>
      <c r="AG11" s="44">
        <v>26005318</v>
      </c>
      <c r="AH11" s="44" t="s">
        <v>845</v>
      </c>
      <c r="AI11" s="54">
        <v>1</v>
      </c>
      <c r="AJ11" s="54">
        <v>0</v>
      </c>
      <c r="AK11" s="54">
        <v>1</v>
      </c>
      <c r="AL11" s="54">
        <v>1540</v>
      </c>
    </row>
    <row r="12" spans="1:38" s="47" customFormat="1" ht="25" customHeight="1" x14ac:dyDescent="0.2">
      <c r="A12" s="54"/>
      <c r="B12" s="47">
        <v>841</v>
      </c>
      <c r="C12" s="54" t="s">
        <v>708</v>
      </c>
      <c r="D12" s="54">
        <v>2015</v>
      </c>
      <c r="E12" s="54" t="s">
        <v>709</v>
      </c>
      <c r="F12" s="54" t="s">
        <v>32</v>
      </c>
      <c r="G12" s="54" t="s">
        <v>710</v>
      </c>
      <c r="H12" s="47">
        <v>10731</v>
      </c>
      <c r="I12" s="54" t="s">
        <v>646</v>
      </c>
      <c r="J12" s="54" t="s">
        <v>711</v>
      </c>
      <c r="K12" s="54" t="s">
        <v>35</v>
      </c>
      <c r="L12" s="54" t="s">
        <v>35</v>
      </c>
      <c r="M12" s="54" t="s">
        <v>35</v>
      </c>
      <c r="N12" s="54" t="s">
        <v>35</v>
      </c>
      <c r="O12" s="54" t="s">
        <v>35</v>
      </c>
      <c r="P12" s="54" t="s">
        <v>35</v>
      </c>
      <c r="Q12" s="47">
        <v>2</v>
      </c>
      <c r="R12" s="47">
        <v>8720</v>
      </c>
      <c r="S12" s="47">
        <v>2</v>
      </c>
      <c r="T12" s="23" t="s">
        <v>712</v>
      </c>
      <c r="U12" s="47" t="s">
        <v>911</v>
      </c>
      <c r="V12" s="33" t="s">
        <v>713</v>
      </c>
      <c r="W12" s="47" t="s">
        <v>35</v>
      </c>
      <c r="X12" s="47" t="s">
        <v>29</v>
      </c>
      <c r="Y12" s="47" t="s">
        <v>29</v>
      </c>
      <c r="Z12" s="47" t="s">
        <v>526</v>
      </c>
      <c r="AA12" s="47" t="s">
        <v>526</v>
      </c>
      <c r="AB12" s="47" t="s">
        <v>29</v>
      </c>
      <c r="AD12" s="46" t="s">
        <v>825</v>
      </c>
      <c r="AE12" s="44" t="s">
        <v>826</v>
      </c>
      <c r="AF12" s="44" t="s">
        <v>826</v>
      </c>
      <c r="AG12" s="44">
        <v>25820974</v>
      </c>
      <c r="AH12" s="44" t="s">
        <v>846</v>
      </c>
      <c r="AI12" s="54">
        <v>0</v>
      </c>
      <c r="AJ12" s="54">
        <v>0</v>
      </c>
      <c r="AK12" s="54">
        <v>1</v>
      </c>
      <c r="AL12" s="54">
        <v>1545</v>
      </c>
    </row>
    <row r="13" spans="1:38" s="47" customFormat="1" ht="25" customHeight="1" x14ac:dyDescent="0.2">
      <c r="A13" s="54"/>
      <c r="B13" s="54">
        <v>1571</v>
      </c>
      <c r="C13" s="54" t="s">
        <v>714</v>
      </c>
      <c r="D13" s="54">
        <v>2015</v>
      </c>
      <c r="E13" s="54" t="s">
        <v>715</v>
      </c>
      <c r="F13" s="54" t="s">
        <v>32</v>
      </c>
      <c r="G13" s="54" t="s">
        <v>716</v>
      </c>
      <c r="H13" s="47">
        <v>808</v>
      </c>
      <c r="I13" s="54" t="s">
        <v>646</v>
      </c>
      <c r="J13" s="54" t="s">
        <v>717</v>
      </c>
      <c r="K13" s="54" t="s">
        <v>35</v>
      </c>
      <c r="L13" s="54" t="s">
        <v>35</v>
      </c>
      <c r="M13" s="31">
        <v>44.1</v>
      </c>
      <c r="N13" s="31">
        <v>23.4</v>
      </c>
      <c r="O13" s="31">
        <v>79.8</v>
      </c>
      <c r="P13" s="54" t="s">
        <v>35</v>
      </c>
      <c r="Q13" s="47">
        <v>1</v>
      </c>
      <c r="R13" s="47">
        <v>400</v>
      </c>
      <c r="S13" s="47">
        <v>1</v>
      </c>
      <c r="T13" s="47" t="s">
        <v>718</v>
      </c>
      <c r="U13" s="47" t="s">
        <v>529</v>
      </c>
      <c r="V13" s="16" t="s">
        <v>719</v>
      </c>
      <c r="W13" s="47" t="s">
        <v>525</v>
      </c>
      <c r="X13" s="47" t="s">
        <v>720</v>
      </c>
      <c r="Y13" s="47" t="s">
        <v>721</v>
      </c>
      <c r="Z13" s="47" t="s">
        <v>529</v>
      </c>
      <c r="AA13" s="47" t="s">
        <v>526</v>
      </c>
      <c r="AB13" s="47" t="s">
        <v>29</v>
      </c>
      <c r="AD13" s="46" t="s">
        <v>35</v>
      </c>
      <c r="AE13" s="44" t="s">
        <v>826</v>
      </c>
      <c r="AF13" s="44" t="s">
        <v>847</v>
      </c>
      <c r="AG13" s="44">
        <v>25242233</v>
      </c>
      <c r="AH13" s="44" t="s">
        <v>848</v>
      </c>
      <c r="AI13" s="54">
        <v>0</v>
      </c>
      <c r="AJ13" s="54">
        <v>0</v>
      </c>
      <c r="AK13" s="54">
        <v>1</v>
      </c>
      <c r="AL13" s="54">
        <v>1571</v>
      </c>
    </row>
    <row r="14" spans="1:38" s="47" customFormat="1" ht="25" customHeight="1" x14ac:dyDescent="0.2">
      <c r="B14" s="47">
        <v>1539</v>
      </c>
      <c r="C14" s="47" t="s">
        <v>722</v>
      </c>
      <c r="D14" s="47">
        <v>2015</v>
      </c>
      <c r="E14" s="47" t="s">
        <v>723</v>
      </c>
      <c r="F14" s="47" t="s">
        <v>32</v>
      </c>
      <c r="G14" s="47" t="s">
        <v>724</v>
      </c>
      <c r="H14" s="47">
        <v>4014</v>
      </c>
      <c r="I14" s="47" t="s">
        <v>725</v>
      </c>
      <c r="J14" s="47" t="s">
        <v>726</v>
      </c>
      <c r="K14" s="47">
        <v>46</v>
      </c>
      <c r="L14" s="47" t="s">
        <v>35</v>
      </c>
      <c r="M14" s="47">
        <v>40</v>
      </c>
      <c r="N14" s="47">
        <v>26</v>
      </c>
      <c r="O14" s="47">
        <v>83</v>
      </c>
      <c r="P14" s="47" t="s">
        <v>35</v>
      </c>
      <c r="Q14" s="47">
        <v>12</v>
      </c>
      <c r="R14" s="47">
        <v>4014</v>
      </c>
      <c r="S14" s="47">
        <v>12</v>
      </c>
      <c r="T14" s="47" t="s">
        <v>727</v>
      </c>
      <c r="U14" s="47" t="s">
        <v>911</v>
      </c>
      <c r="V14" s="42" t="s">
        <v>728</v>
      </c>
      <c r="W14" s="47" t="s">
        <v>35</v>
      </c>
      <c r="X14" s="47" t="s">
        <v>29</v>
      </c>
      <c r="Y14" s="47" t="s">
        <v>29</v>
      </c>
      <c r="Z14" s="47" t="s">
        <v>526</v>
      </c>
      <c r="AA14" s="47" t="s">
        <v>526</v>
      </c>
      <c r="AB14" s="47" t="s">
        <v>29</v>
      </c>
      <c r="AD14" s="47" t="s">
        <v>35</v>
      </c>
      <c r="AE14" s="52"/>
      <c r="AG14" s="47">
        <v>26070730</v>
      </c>
      <c r="AH14" s="47" t="s">
        <v>849</v>
      </c>
      <c r="AI14" s="47">
        <v>1</v>
      </c>
      <c r="AJ14" s="49">
        <v>0</v>
      </c>
      <c r="AK14" s="53">
        <v>1</v>
      </c>
      <c r="AL14" s="47" t="s">
        <v>850</v>
      </c>
    </row>
    <row r="15" spans="1:38" s="47" customFormat="1" ht="25" customHeight="1" x14ac:dyDescent="0.2">
      <c r="B15" s="47" t="s">
        <v>815</v>
      </c>
      <c r="C15" s="74" t="s">
        <v>816</v>
      </c>
      <c r="D15" s="47">
        <v>2015</v>
      </c>
      <c r="E15" s="74" t="s">
        <v>817</v>
      </c>
      <c r="F15" s="47" t="s">
        <v>32</v>
      </c>
      <c r="G15" s="47" t="s">
        <v>729</v>
      </c>
      <c r="H15" s="50">
        <v>29917</v>
      </c>
      <c r="I15" s="47" t="s">
        <v>646</v>
      </c>
      <c r="J15" s="47" t="s">
        <v>730</v>
      </c>
      <c r="K15" s="47">
        <v>58.1</v>
      </c>
      <c r="L15" s="47">
        <v>12.5</v>
      </c>
      <c r="M15" s="47" t="s">
        <v>35</v>
      </c>
      <c r="N15" s="47" t="s">
        <v>35</v>
      </c>
      <c r="O15" s="47" t="s">
        <v>35</v>
      </c>
      <c r="P15" s="47" t="s">
        <v>35</v>
      </c>
      <c r="Q15" s="47">
        <v>115</v>
      </c>
      <c r="R15" s="47">
        <v>29917</v>
      </c>
      <c r="S15" s="47">
        <v>115</v>
      </c>
      <c r="T15" s="47" t="s">
        <v>731</v>
      </c>
      <c r="U15" s="47" t="s">
        <v>529</v>
      </c>
      <c r="V15" s="37" t="s">
        <v>764</v>
      </c>
      <c r="W15" s="47" t="s">
        <v>525</v>
      </c>
      <c r="X15" s="47" t="s">
        <v>35</v>
      </c>
      <c r="Y15" s="47" t="s">
        <v>732</v>
      </c>
      <c r="Z15" s="47" t="s">
        <v>526</v>
      </c>
      <c r="AA15" s="47" t="s">
        <v>529</v>
      </c>
      <c r="AB15" s="32" t="s">
        <v>733</v>
      </c>
      <c r="AC15" s="37" t="s">
        <v>813</v>
      </c>
      <c r="AD15" s="47">
        <v>58</v>
      </c>
      <c r="AG15" s="47">
        <v>27223683</v>
      </c>
      <c r="AH15" s="47" t="s">
        <v>851</v>
      </c>
      <c r="AI15" s="47">
        <v>1</v>
      </c>
      <c r="AJ15" s="48">
        <v>0</v>
      </c>
      <c r="AK15" s="47">
        <v>1</v>
      </c>
      <c r="AL15" s="47">
        <v>1799</v>
      </c>
    </row>
    <row r="16" spans="1:38" s="47" customFormat="1" ht="25" customHeight="1" x14ac:dyDescent="0.2">
      <c r="B16" s="47">
        <v>1804</v>
      </c>
      <c r="C16" s="47" t="s">
        <v>734</v>
      </c>
      <c r="D16" s="47">
        <v>2016</v>
      </c>
      <c r="E16" s="47" t="s">
        <v>735</v>
      </c>
      <c r="F16" s="47" t="s">
        <v>736</v>
      </c>
      <c r="G16" s="47" t="s">
        <v>737</v>
      </c>
      <c r="H16" s="47">
        <v>83</v>
      </c>
      <c r="I16" s="47" t="s">
        <v>686</v>
      </c>
      <c r="J16" s="47" t="s">
        <v>738</v>
      </c>
      <c r="K16" s="47">
        <v>41.1</v>
      </c>
      <c r="L16" s="47">
        <v>7.5</v>
      </c>
      <c r="M16" s="47" t="s">
        <v>35</v>
      </c>
      <c r="N16" s="47">
        <v>27</v>
      </c>
      <c r="O16" s="47">
        <v>65</v>
      </c>
      <c r="P16" s="47" t="s">
        <v>35</v>
      </c>
      <c r="Q16" s="47">
        <v>0</v>
      </c>
      <c r="R16" s="47">
        <v>83</v>
      </c>
      <c r="S16" s="47">
        <v>0</v>
      </c>
      <c r="T16" s="47" t="s">
        <v>739</v>
      </c>
      <c r="U16" s="47" t="s">
        <v>529</v>
      </c>
      <c r="V16" s="47" t="s">
        <v>740</v>
      </c>
      <c r="W16" s="47" t="s">
        <v>35</v>
      </c>
      <c r="X16" s="47" t="s">
        <v>29</v>
      </c>
      <c r="Y16" s="47" t="s">
        <v>29</v>
      </c>
      <c r="Z16" s="47" t="s">
        <v>526</v>
      </c>
      <c r="AA16" s="47" t="s">
        <v>526</v>
      </c>
      <c r="AB16" s="47" t="s">
        <v>29</v>
      </c>
      <c r="AD16" s="47" t="s">
        <v>29</v>
      </c>
      <c r="AG16" s="47">
        <v>27327965</v>
      </c>
      <c r="AH16" s="47" t="s">
        <v>852</v>
      </c>
      <c r="AI16" s="47">
        <v>1</v>
      </c>
      <c r="AJ16" s="48">
        <v>0</v>
      </c>
      <c r="AK16" s="47">
        <v>1</v>
      </c>
      <c r="AL16" s="47">
        <v>1804</v>
      </c>
    </row>
    <row r="17" spans="2:39" s="47" customFormat="1" ht="25" customHeight="1" x14ac:dyDescent="0.2">
      <c r="B17" s="47">
        <v>1807</v>
      </c>
      <c r="C17" s="47" t="s">
        <v>741</v>
      </c>
      <c r="D17" s="47">
        <v>2016</v>
      </c>
      <c r="E17" s="47" t="s">
        <v>742</v>
      </c>
      <c r="F17" s="47" t="s">
        <v>32</v>
      </c>
      <c r="G17" s="47" t="s">
        <v>743</v>
      </c>
      <c r="H17" s="47">
        <v>117</v>
      </c>
      <c r="I17" s="47" t="s">
        <v>744</v>
      </c>
      <c r="J17" s="47" t="s">
        <v>745</v>
      </c>
      <c r="K17" s="47" t="s">
        <v>35</v>
      </c>
      <c r="L17" s="47" t="s">
        <v>35</v>
      </c>
      <c r="M17" s="47">
        <v>48.1</v>
      </c>
      <c r="N17" s="47">
        <v>34</v>
      </c>
      <c r="O17" s="47">
        <v>69</v>
      </c>
      <c r="P17" s="47" t="s">
        <v>35</v>
      </c>
      <c r="Q17" s="47">
        <v>1</v>
      </c>
      <c r="R17" s="47">
        <v>88</v>
      </c>
      <c r="S17" s="47">
        <v>1</v>
      </c>
      <c r="T17" s="23" t="s">
        <v>746</v>
      </c>
      <c r="U17" s="47" t="s">
        <v>529</v>
      </c>
      <c r="V17" s="37" t="s">
        <v>764</v>
      </c>
      <c r="W17" s="47" t="s">
        <v>525</v>
      </c>
      <c r="X17" s="47" t="s">
        <v>35</v>
      </c>
      <c r="Y17" s="47" t="s">
        <v>747</v>
      </c>
      <c r="Z17" s="47" t="s">
        <v>526</v>
      </c>
      <c r="AA17" s="47" t="s">
        <v>526</v>
      </c>
      <c r="AB17" s="47" t="s">
        <v>29</v>
      </c>
      <c r="AC17" s="37" t="s">
        <v>813</v>
      </c>
      <c r="AD17" s="47" t="s">
        <v>35</v>
      </c>
      <c r="AG17" s="47">
        <v>27058770</v>
      </c>
      <c r="AH17" s="47" t="s">
        <v>853</v>
      </c>
      <c r="AI17" s="47">
        <v>1</v>
      </c>
      <c r="AJ17" s="48">
        <v>0</v>
      </c>
      <c r="AK17" s="47">
        <v>1</v>
      </c>
      <c r="AL17" s="47">
        <v>1807</v>
      </c>
    </row>
    <row r="18" spans="2:39" s="47" customFormat="1" ht="25" customHeight="1" x14ac:dyDescent="0.2">
      <c r="B18" s="47">
        <v>1812</v>
      </c>
      <c r="C18" s="47" t="s">
        <v>748</v>
      </c>
      <c r="D18" s="47">
        <v>2016</v>
      </c>
      <c r="E18" s="47" t="s">
        <v>749</v>
      </c>
      <c r="F18" s="47" t="s">
        <v>750</v>
      </c>
      <c r="G18" s="47" t="s">
        <v>751</v>
      </c>
      <c r="H18" s="47">
        <v>5</v>
      </c>
      <c r="I18" s="47" t="s">
        <v>686</v>
      </c>
      <c r="J18" s="47" t="s">
        <v>752</v>
      </c>
      <c r="K18" s="47">
        <v>34.6</v>
      </c>
      <c r="L18" s="47" t="s">
        <v>35</v>
      </c>
      <c r="M18" s="47" t="s">
        <v>35</v>
      </c>
      <c r="N18" s="47">
        <v>29</v>
      </c>
      <c r="O18" s="47">
        <v>40</v>
      </c>
      <c r="P18" s="47" t="s">
        <v>35</v>
      </c>
      <c r="Q18" s="47">
        <v>0</v>
      </c>
      <c r="R18" s="47">
        <v>5</v>
      </c>
      <c r="S18" s="47">
        <v>0</v>
      </c>
      <c r="T18" s="47" t="s">
        <v>410</v>
      </c>
      <c r="U18" s="47" t="s">
        <v>529</v>
      </c>
      <c r="V18" s="47" t="s">
        <v>753</v>
      </c>
      <c r="W18" s="47" t="s">
        <v>35</v>
      </c>
      <c r="X18" s="47" t="s">
        <v>29</v>
      </c>
      <c r="Y18" s="47" t="s">
        <v>29</v>
      </c>
      <c r="Z18" s="47" t="s">
        <v>526</v>
      </c>
      <c r="AA18" s="47" t="s">
        <v>526</v>
      </c>
      <c r="AB18" s="47" t="s">
        <v>29</v>
      </c>
      <c r="AD18" s="47" t="s">
        <v>29</v>
      </c>
      <c r="AG18" s="47">
        <v>27533508</v>
      </c>
      <c r="AH18" s="47" t="s">
        <v>854</v>
      </c>
      <c r="AI18" s="47">
        <v>1</v>
      </c>
      <c r="AJ18" s="49">
        <v>0</v>
      </c>
      <c r="AK18" s="47">
        <v>1</v>
      </c>
      <c r="AL18" s="47">
        <v>1812</v>
      </c>
    </row>
    <row r="19" spans="2:39" s="47" customFormat="1" ht="25" customHeight="1" x14ac:dyDescent="0.2">
      <c r="B19" s="47">
        <v>1827</v>
      </c>
      <c r="C19" s="47" t="s">
        <v>754</v>
      </c>
      <c r="D19" s="47">
        <v>2016</v>
      </c>
      <c r="E19" s="47" t="s">
        <v>755</v>
      </c>
      <c r="F19" s="47" t="s">
        <v>32</v>
      </c>
      <c r="G19" s="47" t="s">
        <v>756</v>
      </c>
      <c r="H19" s="47">
        <v>947</v>
      </c>
      <c r="I19" s="47" t="s">
        <v>646</v>
      </c>
      <c r="J19" s="47" t="s">
        <v>757</v>
      </c>
      <c r="K19" s="47">
        <v>47.1</v>
      </c>
      <c r="L19" s="47" t="s">
        <v>35</v>
      </c>
      <c r="M19" s="47" t="s">
        <v>35</v>
      </c>
      <c r="N19" s="47" t="s">
        <v>35</v>
      </c>
      <c r="O19" s="47" t="s">
        <v>35</v>
      </c>
      <c r="P19" s="47" t="s">
        <v>35</v>
      </c>
      <c r="Q19" s="47">
        <v>2</v>
      </c>
      <c r="R19" s="47">
        <v>947</v>
      </c>
      <c r="S19" s="47">
        <v>2</v>
      </c>
      <c r="T19" s="47" t="s">
        <v>758</v>
      </c>
      <c r="U19" s="47" t="s">
        <v>529</v>
      </c>
      <c r="V19" s="37" t="s">
        <v>764</v>
      </c>
      <c r="W19" s="47" t="s">
        <v>578</v>
      </c>
      <c r="X19" s="47" t="s">
        <v>759</v>
      </c>
      <c r="Y19" s="47">
        <v>0</v>
      </c>
      <c r="Z19" s="47" t="s">
        <v>526</v>
      </c>
      <c r="AA19" s="47" t="s">
        <v>526</v>
      </c>
      <c r="AB19" s="47" t="s">
        <v>29</v>
      </c>
      <c r="AC19" s="37" t="s">
        <v>813</v>
      </c>
      <c r="AD19" s="47" t="s">
        <v>35</v>
      </c>
      <c r="AE19" s="52" t="s">
        <v>855</v>
      </c>
      <c r="AF19" s="47" t="s">
        <v>856</v>
      </c>
      <c r="AG19" s="47">
        <v>27464864</v>
      </c>
      <c r="AH19" s="47" t="s">
        <v>857</v>
      </c>
      <c r="AI19" s="47">
        <v>1</v>
      </c>
      <c r="AJ19" s="49">
        <v>0</v>
      </c>
      <c r="AK19" s="47">
        <v>1</v>
      </c>
      <c r="AL19" s="47">
        <v>1827</v>
      </c>
    </row>
    <row r="20" spans="2:39" s="47" customFormat="1" ht="25" customHeight="1" x14ac:dyDescent="0.2">
      <c r="B20" s="47">
        <v>1867</v>
      </c>
      <c r="C20" s="47" t="s">
        <v>760</v>
      </c>
      <c r="D20" s="47">
        <v>2016</v>
      </c>
      <c r="E20" s="47" t="s">
        <v>761</v>
      </c>
      <c r="F20" s="47" t="s">
        <v>39</v>
      </c>
      <c r="G20" s="47" t="s">
        <v>762</v>
      </c>
      <c r="H20" s="47">
        <v>20</v>
      </c>
      <c r="I20" s="47" t="s">
        <v>686</v>
      </c>
      <c r="J20" s="47" t="s">
        <v>763</v>
      </c>
      <c r="K20" s="47" t="s">
        <v>35</v>
      </c>
      <c r="L20" s="47" t="s">
        <v>35</v>
      </c>
      <c r="M20" s="47">
        <v>37</v>
      </c>
      <c r="N20" s="47">
        <v>26</v>
      </c>
      <c r="O20" s="47">
        <v>47</v>
      </c>
      <c r="P20" s="47" t="s">
        <v>35</v>
      </c>
      <c r="Q20" s="47">
        <v>0</v>
      </c>
      <c r="R20" s="47">
        <v>20</v>
      </c>
      <c r="S20" s="47">
        <v>0</v>
      </c>
      <c r="T20" s="47" t="s">
        <v>50</v>
      </c>
      <c r="U20" s="47" t="s">
        <v>529</v>
      </c>
      <c r="V20" s="47" t="s">
        <v>764</v>
      </c>
      <c r="W20" s="47" t="s">
        <v>35</v>
      </c>
      <c r="X20" s="47" t="s">
        <v>29</v>
      </c>
      <c r="Y20" s="47" t="s">
        <v>29</v>
      </c>
      <c r="Z20" s="47" t="s">
        <v>526</v>
      </c>
      <c r="AA20" s="47" t="s">
        <v>526</v>
      </c>
      <c r="AB20" s="47" t="s">
        <v>29</v>
      </c>
      <c r="AD20" s="47" t="s">
        <v>29</v>
      </c>
      <c r="AG20" s="47">
        <v>26867701</v>
      </c>
      <c r="AH20" s="47" t="s">
        <v>858</v>
      </c>
      <c r="AI20" s="47">
        <v>1</v>
      </c>
      <c r="AJ20" s="48">
        <v>0</v>
      </c>
      <c r="AK20" s="47">
        <v>1</v>
      </c>
      <c r="AL20" s="47">
        <v>1867</v>
      </c>
    </row>
    <row r="21" spans="2:39" s="47" customFormat="1" ht="25" customHeight="1" x14ac:dyDescent="0.2">
      <c r="B21" s="47">
        <v>1880</v>
      </c>
      <c r="C21" s="47" t="s">
        <v>765</v>
      </c>
      <c r="D21" s="47">
        <v>2016</v>
      </c>
      <c r="E21" s="47" t="s">
        <v>766</v>
      </c>
      <c r="F21" s="47" t="s">
        <v>32</v>
      </c>
      <c r="G21" s="47" t="s">
        <v>767</v>
      </c>
      <c r="H21" s="47">
        <v>358</v>
      </c>
      <c r="I21" s="47" t="s">
        <v>646</v>
      </c>
      <c r="J21" s="47" t="s">
        <v>768</v>
      </c>
      <c r="K21" s="47">
        <v>44.5</v>
      </c>
      <c r="L21" s="47" t="s">
        <v>35</v>
      </c>
      <c r="M21" s="47" t="s">
        <v>35</v>
      </c>
      <c r="N21" s="47" t="s">
        <v>35</v>
      </c>
      <c r="O21" s="47" t="s">
        <v>35</v>
      </c>
      <c r="P21" s="47" t="s">
        <v>35</v>
      </c>
      <c r="Q21" s="47">
        <v>0</v>
      </c>
      <c r="R21" s="47">
        <v>171</v>
      </c>
      <c r="S21" s="47">
        <v>0</v>
      </c>
      <c r="T21" s="47" t="s">
        <v>769</v>
      </c>
      <c r="U21" s="47" t="s">
        <v>529</v>
      </c>
      <c r="V21" s="47" t="s">
        <v>770</v>
      </c>
      <c r="W21" s="47" t="s">
        <v>525</v>
      </c>
      <c r="X21" s="47" t="s">
        <v>771</v>
      </c>
      <c r="Y21" s="47" t="s">
        <v>772</v>
      </c>
      <c r="Z21" s="47" t="s">
        <v>526</v>
      </c>
      <c r="AA21" s="47" t="s">
        <v>526</v>
      </c>
      <c r="AB21" s="47" t="s">
        <v>29</v>
      </c>
      <c r="AD21" s="47" t="s">
        <v>29</v>
      </c>
      <c r="AE21" s="52" t="s">
        <v>855</v>
      </c>
      <c r="AF21" s="47" t="s">
        <v>856</v>
      </c>
      <c r="AG21" s="47">
        <v>26943477</v>
      </c>
      <c r="AH21" s="47" t="s">
        <v>859</v>
      </c>
      <c r="AI21" s="47">
        <v>1</v>
      </c>
      <c r="AJ21" s="49">
        <v>0</v>
      </c>
      <c r="AK21" s="47">
        <v>1</v>
      </c>
      <c r="AL21" s="47">
        <v>1880</v>
      </c>
    </row>
    <row r="22" spans="2:39" s="47" customFormat="1" ht="25" customHeight="1" x14ac:dyDescent="0.2">
      <c r="B22" s="47">
        <v>1917</v>
      </c>
      <c r="C22" s="47" t="s">
        <v>773</v>
      </c>
      <c r="D22" s="47">
        <v>2016</v>
      </c>
      <c r="E22" s="47" t="s">
        <v>774</v>
      </c>
      <c r="F22" s="47" t="s">
        <v>32</v>
      </c>
      <c r="G22" s="47" t="s">
        <v>775</v>
      </c>
      <c r="H22" s="47">
        <v>2356</v>
      </c>
      <c r="I22" s="47" t="s">
        <v>686</v>
      </c>
      <c r="J22" s="47" t="s">
        <v>35</v>
      </c>
      <c r="K22" s="47">
        <v>39</v>
      </c>
      <c r="L22" s="47">
        <v>6</v>
      </c>
      <c r="M22" s="47" t="s">
        <v>35</v>
      </c>
      <c r="N22" s="47" t="s">
        <v>35</v>
      </c>
      <c r="O22" s="47" t="s">
        <v>35</v>
      </c>
      <c r="P22" s="47" t="s">
        <v>35</v>
      </c>
      <c r="Q22" s="47">
        <v>1</v>
      </c>
      <c r="R22" s="47">
        <v>2356</v>
      </c>
      <c r="S22" s="47">
        <v>1</v>
      </c>
      <c r="T22" s="23" t="s">
        <v>776</v>
      </c>
      <c r="U22" s="47" t="s">
        <v>529</v>
      </c>
      <c r="V22" s="47" t="s">
        <v>764</v>
      </c>
      <c r="W22" s="47" t="s">
        <v>35</v>
      </c>
      <c r="X22" s="47" t="s">
        <v>29</v>
      </c>
      <c r="Y22" s="47" t="s">
        <v>29</v>
      </c>
      <c r="Z22" s="47" t="s">
        <v>526</v>
      </c>
      <c r="AA22" s="47" t="s">
        <v>526</v>
      </c>
      <c r="AB22" s="47" t="s">
        <v>29</v>
      </c>
      <c r="AD22" s="47">
        <v>39</v>
      </c>
      <c r="AE22" s="52" t="s">
        <v>860</v>
      </c>
      <c r="AG22" s="47">
        <v>26450408</v>
      </c>
      <c r="AH22" s="47" t="s">
        <v>861</v>
      </c>
      <c r="AI22" s="47">
        <v>1</v>
      </c>
      <c r="AJ22" s="49">
        <v>0</v>
      </c>
      <c r="AK22" s="47">
        <v>1</v>
      </c>
      <c r="AL22" s="47">
        <v>1917</v>
      </c>
    </row>
    <row r="23" spans="2:39" s="47" customFormat="1" ht="25" customHeight="1" x14ac:dyDescent="0.2">
      <c r="B23" s="47">
        <v>1947</v>
      </c>
      <c r="C23" s="47" t="s">
        <v>777</v>
      </c>
      <c r="D23" s="47">
        <v>2016</v>
      </c>
      <c r="E23" s="47" t="s">
        <v>778</v>
      </c>
      <c r="F23" s="47" t="s">
        <v>32</v>
      </c>
      <c r="G23" s="47" t="s">
        <v>743</v>
      </c>
      <c r="H23" s="47">
        <v>820</v>
      </c>
      <c r="I23" s="47" t="s">
        <v>646</v>
      </c>
      <c r="J23" s="47" t="s">
        <v>752</v>
      </c>
      <c r="K23" s="47" t="s">
        <v>35</v>
      </c>
      <c r="L23" s="47" t="s">
        <v>35</v>
      </c>
      <c r="M23" s="47" t="s">
        <v>35</v>
      </c>
      <c r="N23" s="47">
        <v>26</v>
      </c>
      <c r="O23" s="47">
        <v>59</v>
      </c>
      <c r="P23" s="47" t="s">
        <v>35</v>
      </c>
      <c r="Q23" s="47">
        <v>1</v>
      </c>
      <c r="R23" s="47">
        <v>820</v>
      </c>
      <c r="S23" s="47">
        <v>1</v>
      </c>
      <c r="T23" s="47" t="s">
        <v>779</v>
      </c>
      <c r="U23" s="47" t="s">
        <v>529</v>
      </c>
      <c r="V23" s="47" t="s">
        <v>764</v>
      </c>
      <c r="W23" s="47" t="s">
        <v>35</v>
      </c>
      <c r="X23" s="47" t="s">
        <v>29</v>
      </c>
      <c r="Y23" s="47" t="s">
        <v>29</v>
      </c>
      <c r="Z23" s="47" t="s">
        <v>526</v>
      </c>
      <c r="AA23" s="47" t="s">
        <v>526</v>
      </c>
      <c r="AB23" s="47" t="s">
        <v>29</v>
      </c>
      <c r="AD23" s="47" t="s">
        <v>35</v>
      </c>
      <c r="AE23" s="44"/>
      <c r="AG23" s="47">
        <v>27134477</v>
      </c>
      <c r="AH23" s="47" t="s">
        <v>862</v>
      </c>
      <c r="AI23" s="47">
        <v>1</v>
      </c>
      <c r="AJ23" s="48">
        <v>0</v>
      </c>
      <c r="AK23" s="47">
        <v>1</v>
      </c>
      <c r="AL23" s="47">
        <v>1947</v>
      </c>
    </row>
    <row r="24" spans="2:39" s="47" customFormat="1" ht="25" customHeight="1" x14ac:dyDescent="0.2">
      <c r="B24" s="47">
        <v>1958</v>
      </c>
      <c r="C24" s="47" t="s">
        <v>780</v>
      </c>
      <c r="D24" s="47">
        <v>2016</v>
      </c>
      <c r="E24" s="47" t="s">
        <v>781</v>
      </c>
      <c r="F24" s="47" t="s">
        <v>32</v>
      </c>
      <c r="G24" s="47" t="s">
        <v>782</v>
      </c>
      <c r="H24" s="47">
        <v>3986</v>
      </c>
      <c r="I24" s="47" t="s">
        <v>783</v>
      </c>
      <c r="J24" s="47" t="s">
        <v>784</v>
      </c>
      <c r="K24" s="47">
        <v>47.9</v>
      </c>
      <c r="L24" s="47" t="s">
        <v>35</v>
      </c>
      <c r="M24" s="47" t="s">
        <v>35</v>
      </c>
      <c r="N24" s="47" t="s">
        <v>35</v>
      </c>
      <c r="O24" s="47" t="s">
        <v>35</v>
      </c>
      <c r="P24" s="47" t="s">
        <v>35</v>
      </c>
      <c r="Q24" s="47">
        <v>17</v>
      </c>
      <c r="R24" s="47">
        <v>3986</v>
      </c>
      <c r="S24" s="47">
        <v>17</v>
      </c>
      <c r="T24" s="47" t="s">
        <v>785</v>
      </c>
      <c r="U24" s="47" t="s">
        <v>529</v>
      </c>
      <c r="V24" s="47" t="s">
        <v>764</v>
      </c>
      <c r="W24" s="47" t="s">
        <v>525</v>
      </c>
      <c r="X24" s="47" t="s">
        <v>786</v>
      </c>
      <c r="Y24" s="47" t="s">
        <v>787</v>
      </c>
      <c r="Z24" s="47" t="s">
        <v>526</v>
      </c>
      <c r="AA24" s="47" t="s">
        <v>526</v>
      </c>
      <c r="AB24" s="47" t="s">
        <v>29</v>
      </c>
      <c r="AD24" s="47" t="s">
        <v>35</v>
      </c>
      <c r="AE24" s="52" t="s">
        <v>855</v>
      </c>
      <c r="AF24" s="47" t="s">
        <v>856</v>
      </c>
      <c r="AG24" s="47">
        <v>26828206</v>
      </c>
      <c r="AH24" s="47" t="s">
        <v>863</v>
      </c>
      <c r="AI24" s="47">
        <v>1</v>
      </c>
      <c r="AJ24" s="49">
        <v>0</v>
      </c>
      <c r="AK24" s="47">
        <v>1</v>
      </c>
      <c r="AL24" s="47" t="s">
        <v>864</v>
      </c>
    </row>
    <row r="25" spans="2:39" s="47" customFormat="1" ht="25" customHeight="1" x14ac:dyDescent="0.2">
      <c r="B25" s="47">
        <v>2024</v>
      </c>
      <c r="C25" s="47" t="s">
        <v>788</v>
      </c>
      <c r="D25" s="47">
        <v>2016</v>
      </c>
      <c r="E25" s="47" t="s">
        <v>789</v>
      </c>
      <c r="F25" s="47" t="s">
        <v>32</v>
      </c>
      <c r="G25" s="47" t="s">
        <v>767</v>
      </c>
      <c r="H25" s="47">
        <v>984</v>
      </c>
      <c r="I25" s="47" t="s">
        <v>646</v>
      </c>
      <c r="J25" s="47" t="s">
        <v>790</v>
      </c>
      <c r="K25" s="47">
        <v>53.8</v>
      </c>
      <c r="L25" s="47" t="s">
        <v>35</v>
      </c>
      <c r="M25" s="47">
        <v>52.9</v>
      </c>
      <c r="N25" s="47" t="s">
        <v>35</v>
      </c>
      <c r="O25" s="47" t="s">
        <v>35</v>
      </c>
      <c r="P25" s="47" t="s">
        <v>35</v>
      </c>
      <c r="Q25" s="47">
        <v>5</v>
      </c>
      <c r="R25" s="47">
        <v>984</v>
      </c>
      <c r="S25" s="47">
        <v>5</v>
      </c>
      <c r="T25" s="47" t="s">
        <v>791</v>
      </c>
      <c r="U25" s="47" t="s">
        <v>529</v>
      </c>
      <c r="V25" s="37" t="s">
        <v>764</v>
      </c>
      <c r="W25" s="47" t="s">
        <v>35</v>
      </c>
      <c r="X25" s="47" t="s">
        <v>29</v>
      </c>
      <c r="Y25" s="47" t="s">
        <v>29</v>
      </c>
      <c r="Z25" s="47" t="s">
        <v>526</v>
      </c>
      <c r="AA25" s="47" t="s">
        <v>526</v>
      </c>
      <c r="AB25" s="47" t="s">
        <v>29</v>
      </c>
      <c r="AC25" s="37" t="s">
        <v>813</v>
      </c>
      <c r="AD25" s="47" t="s">
        <v>35</v>
      </c>
      <c r="AG25" s="47">
        <v>27105972</v>
      </c>
      <c r="AH25" s="47" t="s">
        <v>865</v>
      </c>
      <c r="AI25" s="47">
        <v>1</v>
      </c>
      <c r="AJ25" s="48">
        <v>0</v>
      </c>
      <c r="AK25" s="47">
        <v>1</v>
      </c>
      <c r="AL25" s="47">
        <v>2024</v>
      </c>
    </row>
    <row r="26" spans="2:39" s="47" customFormat="1" ht="25" customHeight="1" x14ac:dyDescent="0.2">
      <c r="B26" s="47">
        <v>979</v>
      </c>
      <c r="C26" s="47" t="s">
        <v>792</v>
      </c>
      <c r="D26" s="47">
        <v>2015</v>
      </c>
      <c r="E26" s="47" t="s">
        <v>793</v>
      </c>
      <c r="F26" s="47" t="s">
        <v>49</v>
      </c>
      <c r="G26" s="47" t="s">
        <v>794</v>
      </c>
      <c r="H26" s="47">
        <v>100</v>
      </c>
      <c r="I26" s="47" t="s">
        <v>686</v>
      </c>
      <c r="J26" s="47" t="s">
        <v>795</v>
      </c>
      <c r="K26" s="47">
        <v>39.299999999999997</v>
      </c>
      <c r="L26" s="47">
        <v>5.7</v>
      </c>
      <c r="M26" s="47">
        <v>40</v>
      </c>
      <c r="N26" s="47">
        <v>25</v>
      </c>
      <c r="O26" s="47">
        <v>52</v>
      </c>
      <c r="P26" s="47" t="s">
        <v>35</v>
      </c>
      <c r="Q26" s="47">
        <v>0</v>
      </c>
      <c r="R26" s="47">
        <v>100</v>
      </c>
      <c r="S26" s="47">
        <v>0</v>
      </c>
      <c r="T26" s="47" t="s">
        <v>796</v>
      </c>
      <c r="U26" s="47" t="s">
        <v>529</v>
      </c>
      <c r="V26" s="37" t="s">
        <v>764</v>
      </c>
      <c r="W26" s="47" t="s">
        <v>525</v>
      </c>
      <c r="X26" s="47" t="s">
        <v>797</v>
      </c>
      <c r="Y26" s="47" t="s">
        <v>798</v>
      </c>
      <c r="Z26" s="47" t="s">
        <v>526</v>
      </c>
      <c r="AA26" s="47" t="s">
        <v>526</v>
      </c>
      <c r="AB26" s="47" t="s">
        <v>29</v>
      </c>
      <c r="AC26" s="37" t="s">
        <v>813</v>
      </c>
      <c r="AD26" s="47" t="s">
        <v>29</v>
      </c>
      <c r="AG26" s="47">
        <v>26263079</v>
      </c>
      <c r="AH26" s="47" t="s">
        <v>866</v>
      </c>
      <c r="AI26" s="47">
        <v>1</v>
      </c>
      <c r="AJ26" s="51">
        <v>0</v>
      </c>
      <c r="AK26" s="47">
        <v>1</v>
      </c>
      <c r="AL26" s="47">
        <v>979</v>
      </c>
    </row>
    <row r="27" spans="2:39" s="47" customFormat="1" ht="25" customHeight="1" x14ac:dyDescent="0.2">
      <c r="B27" s="47">
        <v>2114</v>
      </c>
      <c r="C27" s="34" t="s">
        <v>799</v>
      </c>
      <c r="D27" s="34">
        <v>2016</v>
      </c>
      <c r="E27" s="47" t="s">
        <v>800</v>
      </c>
      <c r="F27" s="47" t="s">
        <v>32</v>
      </c>
      <c r="G27" s="47" t="s">
        <v>801</v>
      </c>
      <c r="H27" s="47">
        <v>4000</v>
      </c>
      <c r="I27" s="47" t="s">
        <v>802</v>
      </c>
      <c r="J27" s="47" t="s">
        <v>803</v>
      </c>
      <c r="K27" s="47">
        <v>47.2</v>
      </c>
      <c r="L27" s="47" t="s">
        <v>35</v>
      </c>
      <c r="M27" s="47" t="s">
        <v>35</v>
      </c>
      <c r="N27" s="47" t="s">
        <v>35</v>
      </c>
      <c r="O27" s="47" t="s">
        <v>35</v>
      </c>
      <c r="P27" s="47" t="s">
        <v>35</v>
      </c>
      <c r="Q27" s="47">
        <v>91</v>
      </c>
      <c r="R27" s="47">
        <v>4000</v>
      </c>
      <c r="S27" s="47">
        <v>91</v>
      </c>
      <c r="T27" s="47" t="s">
        <v>804</v>
      </c>
      <c r="U27" s="47" t="s">
        <v>529</v>
      </c>
      <c r="V27" s="37" t="s">
        <v>812</v>
      </c>
      <c r="W27" s="47" t="s">
        <v>525</v>
      </c>
      <c r="X27" s="47" t="s">
        <v>805</v>
      </c>
      <c r="Y27" s="47" t="s">
        <v>806</v>
      </c>
      <c r="Z27" s="47" t="s">
        <v>526</v>
      </c>
      <c r="AA27" s="47" t="s">
        <v>526</v>
      </c>
      <c r="AB27" s="47" t="s">
        <v>29</v>
      </c>
      <c r="AC27" s="37" t="s">
        <v>813</v>
      </c>
      <c r="AD27" s="47" t="s">
        <v>35</v>
      </c>
      <c r="AE27" s="52" t="s">
        <v>867</v>
      </c>
      <c r="AG27" s="55">
        <v>27817933</v>
      </c>
      <c r="AH27" s="47" t="s">
        <v>868</v>
      </c>
      <c r="AI27" s="47">
        <v>0</v>
      </c>
      <c r="AJ27" s="47">
        <v>0</v>
      </c>
      <c r="AL27" s="47">
        <v>2114</v>
      </c>
    </row>
    <row r="28" spans="2:39" s="47" customFormat="1" ht="25" customHeight="1" x14ac:dyDescent="0.2">
      <c r="B28" s="47">
        <v>1998</v>
      </c>
      <c r="C28" s="47" t="s">
        <v>807</v>
      </c>
      <c r="D28" s="47">
        <v>2016</v>
      </c>
      <c r="E28" s="47" t="s">
        <v>808</v>
      </c>
      <c r="F28" s="47" t="s">
        <v>32</v>
      </c>
      <c r="G28" s="47" t="s">
        <v>809</v>
      </c>
      <c r="H28" s="47">
        <v>334</v>
      </c>
      <c r="I28" s="47" t="s">
        <v>646</v>
      </c>
      <c r="J28" s="47" t="s">
        <v>810</v>
      </c>
      <c r="K28" s="47" t="s">
        <v>35</v>
      </c>
      <c r="L28" s="47" t="s">
        <v>35</v>
      </c>
      <c r="M28" s="47" t="s">
        <v>35</v>
      </c>
      <c r="N28" s="47" t="s">
        <v>35</v>
      </c>
      <c r="O28" s="47" t="s">
        <v>35</v>
      </c>
      <c r="P28" s="47" t="s">
        <v>35</v>
      </c>
      <c r="Q28" s="47">
        <v>0</v>
      </c>
      <c r="R28" s="47">
        <v>334</v>
      </c>
      <c r="S28" s="47">
        <v>0</v>
      </c>
      <c r="T28" s="47" t="s">
        <v>811</v>
      </c>
      <c r="U28" s="47" t="s">
        <v>529</v>
      </c>
      <c r="V28" s="47" t="s">
        <v>764</v>
      </c>
      <c r="W28" s="47" t="s">
        <v>35</v>
      </c>
      <c r="X28" s="47" t="s">
        <v>29</v>
      </c>
      <c r="Y28" s="47" t="s">
        <v>29</v>
      </c>
      <c r="Z28" s="47" t="s">
        <v>526</v>
      </c>
      <c r="AA28" s="47" t="s">
        <v>526</v>
      </c>
      <c r="AB28" s="47" t="s">
        <v>29</v>
      </c>
      <c r="AD28" s="47" t="s">
        <v>35</v>
      </c>
      <c r="AE28" s="52" t="s">
        <v>869</v>
      </c>
      <c r="AG28" s="55">
        <v>27629127</v>
      </c>
      <c r="AH28" s="47" t="s">
        <v>870</v>
      </c>
      <c r="AI28" s="47">
        <v>0</v>
      </c>
      <c r="AJ28" s="47">
        <v>0</v>
      </c>
      <c r="AL28" s="47">
        <v>1998</v>
      </c>
      <c r="AM28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DataDictionary</vt:lpstr>
      <vt:lpstr>Updated_Pritts_With_EPC_INclude</vt:lpstr>
      <vt:lpstr>OLD_PRITTS</vt:lpstr>
      <vt:lpstr>UPDATED_PRITTS</vt:lpstr>
      <vt:lpstr>EPC_Includes_ONLY</vt:lpstr>
    </vt:vector>
  </TitlesOfParts>
  <Company>VUMC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Potter, Shannon A</dc:creator>
  <cp:lastModifiedBy>Microsoft Office User</cp:lastModifiedBy>
  <dcterms:created xsi:type="dcterms:W3CDTF">2016-03-14T20:39:44Z</dcterms:created>
  <dcterms:modified xsi:type="dcterms:W3CDTF">2017-11-24T15:50:05Z</dcterms:modified>
</cp:coreProperties>
</file>