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C49A04B-4053-41AA-8CAA-1081362282F3}" xr6:coauthVersionLast="28" xr6:coauthVersionMax="28" xr10:uidLastSave="{00000000-0000-0000-0000-000000000000}"/>
  <bookViews>
    <workbookView xWindow="0" yWindow="0" windowWidth="22260" windowHeight="12650" activeTab="1" xr2:uid="{00000000-000D-0000-FFFF-FFFF00000000}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2" l="1"/>
  <c r="AI23" i="2" s="1"/>
  <c r="AD22" i="2"/>
  <c r="AD23" i="2" s="1"/>
  <c r="V22" i="2"/>
  <c r="V23" i="2" s="1"/>
  <c r="P22" i="2"/>
  <c r="P23" i="2" s="1"/>
  <c r="S22" i="2"/>
  <c r="S23" i="2" s="1"/>
  <c r="N22" i="2"/>
  <c r="N23" i="2" s="1"/>
  <c r="C22" i="2"/>
  <c r="C23" i="2" s="1"/>
  <c r="U22" i="2"/>
  <c r="U23" i="2" s="1"/>
  <c r="E22" i="2"/>
  <c r="E23" i="2" s="1"/>
  <c r="G22" i="2"/>
  <c r="G23" i="2" s="1"/>
  <c r="H22" i="2"/>
  <c r="H23" i="2" s="1"/>
  <c r="I22" i="2"/>
  <c r="I23" i="2" s="1"/>
  <c r="J22" i="2"/>
  <c r="J23" i="2" s="1"/>
  <c r="K22" i="2"/>
  <c r="K23" i="2" s="1"/>
  <c r="L22" i="2"/>
  <c r="L23" i="2" s="1"/>
  <c r="M22" i="2"/>
  <c r="M23" i="2" s="1"/>
  <c r="O22" i="2"/>
  <c r="O23" i="2" s="1"/>
  <c r="Q22" i="2"/>
  <c r="Q23" i="2" s="1"/>
  <c r="T22" i="2"/>
  <c r="T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E22" i="2"/>
  <c r="AE23" i="2" s="1"/>
  <c r="AF22" i="2"/>
  <c r="AF23" i="2" s="1"/>
  <c r="AG22" i="2"/>
  <c r="AG23" i="2" s="1"/>
  <c r="AH22" i="2"/>
  <c r="AH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AP22" i="2"/>
  <c r="AP23" i="2" s="1"/>
  <c r="B22" i="2"/>
  <c r="B23" i="2" s="1"/>
  <c r="AI24" i="2" l="1"/>
  <c r="AD24" i="2"/>
  <c r="V24" i="2"/>
  <c r="P24" i="2"/>
  <c r="S24" i="2"/>
  <c r="N24" i="2"/>
  <c r="C24" i="2"/>
  <c r="U24" i="2"/>
  <c r="E24" i="2"/>
  <c r="J24" i="2"/>
  <c r="O24" i="2"/>
  <c r="X24" i="2"/>
  <c r="AB24" i="2"/>
  <c r="AG24" i="2"/>
  <c r="AL24" i="2"/>
  <c r="AP24" i="2"/>
  <c r="G24" i="2"/>
  <c r="K24" i="2"/>
  <c r="Q24" i="2"/>
  <c r="Y24" i="2"/>
  <c r="AC24" i="2"/>
  <c r="AH24" i="2"/>
  <c r="AM24" i="2"/>
  <c r="B24" i="2"/>
  <c r="H24" i="2"/>
  <c r="L24" i="2"/>
  <c r="T24" i="2"/>
  <c r="Z24" i="2"/>
  <c r="AE24" i="2"/>
  <c r="AJ24" i="2"/>
  <c r="AN24" i="2"/>
  <c r="I24" i="2"/>
  <c r="M24" i="2"/>
  <c r="W24" i="2"/>
  <c r="AA24" i="2"/>
  <c r="AF24" i="2"/>
  <c r="AK24" i="2"/>
  <c r="AO24" i="2"/>
</calcChain>
</file>

<file path=xl/sharedStrings.xml><?xml version="1.0" encoding="utf-8"?>
<sst xmlns="http://schemas.openxmlformats.org/spreadsheetml/2006/main" count="117" uniqueCount="97">
  <si>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</si>
  <si>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</si>
  <si>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</si>
  <si>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</si>
  <si>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</si>
  <si>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</si>
  <si>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</si>
  <si>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</si>
  <si>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</si>
  <si>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</si>
  <si>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</si>
  <si>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</si>
  <si>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</si>
  <si>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</si>
  <si>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</si>
  <si>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</si>
  <si>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</si>
  <si>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</si>
  <si>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</si>
  <si>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</si>
  <si>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</si>
  <si>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</si>
  <si>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</si>
  <si>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</si>
  <si>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</si>
  <si>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</si>
  <si>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</si>
  <si>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</si>
  <si>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</si>
  <si>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</si>
  <si>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</si>
  <si>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</si>
  <si>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</si>
  <si>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</si>
  <si>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</si>
  <si>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</si>
  <si>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</si>
  <si>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</si>
  <si>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</si>
  <si>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</si>
  <si>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</si>
  <si>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</si>
  <si>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</si>
  <si>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</si>
  <si>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</si>
  <si>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</si>
  <si>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</si>
  <si>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</si>
  <si>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</si>
  <si>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</si>
  <si>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</si>
  <si>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</si>
  <si>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</si>
  <si>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</si>
  <si>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</si>
  <si>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</si>
  <si>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</si>
  <si>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</si>
  <si>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</si>
  <si>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</si>
  <si>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</si>
  <si>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</si>
  <si>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</si>
  <si>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</si>
  <si>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</si>
  <si>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</si>
  <si>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</si>
  <si>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</si>
  <si>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</si>
  <si>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</si>
  <si>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</si>
  <si>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</si>
  <si>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</si>
  <si>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</si>
  <si>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</si>
  <si>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</si>
  <si>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</si>
  <si>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</si>
  <si>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</si>
  <si>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</si>
  <si>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</si>
  <si>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</si>
  <si>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</si>
  <si>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</si>
  <si>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</si>
  <si>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</si>
  <si>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</si>
  <si>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</si>
  <si>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</si>
  <si>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</si>
  <si>
    <t>_income3*</t>
  </si>
  <si>
    <t>eq6s*</t>
  </si>
  <si>
    <t>*needs to be rechecked for all models</t>
  </si>
  <si>
    <t>d1iweak*</t>
  </si>
  <si>
    <t>d1ilong*</t>
  </si>
  <si>
    <t>eq4c*</t>
  </si>
  <si>
    <t>reg index eq4squared eq4cubed eq6 eq6cubed employer male unemployed _region3 _region5 _income9 _industry2 _industry4 _industry5 _industry6  _industry9- _industry12 _age2 cprovider1 cprovider2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</si>
</sst>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F6" sqref="F6"/>
    </sheetView>
  </sheetViews>
  <sheetFormatPr defaultRowHeight="14.5" x14ac:dyDescent="0.35"/>
  <cols>
    <col min="1" max="1" width="9.81640625" bestFit="1" customWidth="1"/>
    <col min="6" max="6" width="9.81640625" customWidth="1"/>
  </cols>
  <sheetData>
    <row r="1" spans="1:6" x14ac:dyDescent="0.3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3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28</v>
      </c>
    </row>
    <row r="3" spans="1:6" x14ac:dyDescent="0.35">
      <c r="A3" t="s">
        <v>2</v>
      </c>
      <c r="B3">
        <v>0.4</v>
      </c>
      <c r="C3">
        <v>0.18</v>
      </c>
      <c r="D3">
        <v>26</v>
      </c>
      <c r="E3">
        <v>9</v>
      </c>
      <c r="F3" t="s">
        <v>45</v>
      </c>
    </row>
    <row r="4" spans="1:6" x14ac:dyDescent="0.35">
      <c r="A4" t="s">
        <v>3</v>
      </c>
      <c r="B4">
        <v>0.35</v>
      </c>
      <c r="C4">
        <v>0.22</v>
      </c>
      <c r="D4">
        <v>17</v>
      </c>
      <c r="E4">
        <v>7</v>
      </c>
      <c r="F4" t="s">
        <v>46</v>
      </c>
    </row>
    <row r="5" spans="1:6" x14ac:dyDescent="0.35">
      <c r="A5" t="s">
        <v>4</v>
      </c>
      <c r="B5">
        <v>0.12</v>
      </c>
      <c r="C5">
        <v>0.08</v>
      </c>
      <c r="D5">
        <v>5</v>
      </c>
      <c r="E5">
        <v>3</v>
      </c>
      <c r="F5" t="s">
        <v>47</v>
      </c>
    </row>
    <row r="6" spans="1:6" x14ac:dyDescent="0.35">
      <c r="A6" t="s">
        <v>5</v>
      </c>
      <c r="B6">
        <v>0.42</v>
      </c>
      <c r="C6">
        <v>-0.09</v>
      </c>
      <c r="D6">
        <v>58</v>
      </c>
      <c r="E6">
        <v>10</v>
      </c>
      <c r="F6" t="s">
        <v>28</v>
      </c>
    </row>
    <row r="7" spans="1:6" x14ac:dyDescent="0.35">
      <c r="A7" t="s">
        <v>6</v>
      </c>
      <c r="B7">
        <v>0.39</v>
      </c>
      <c r="C7">
        <v>0.2</v>
      </c>
      <c r="D7">
        <v>23</v>
      </c>
      <c r="E7">
        <v>10</v>
      </c>
      <c r="F7" t="s">
        <v>40</v>
      </c>
    </row>
    <row r="8" spans="1:6" x14ac:dyDescent="0.35">
      <c r="A8" t="s">
        <v>7</v>
      </c>
      <c r="B8">
        <v>0.37</v>
      </c>
      <c r="C8">
        <v>0.21</v>
      </c>
      <c r="D8">
        <v>20</v>
      </c>
      <c r="E8">
        <v>9</v>
      </c>
      <c r="F8" t="s">
        <v>39</v>
      </c>
    </row>
    <row r="9" spans="1:6" x14ac:dyDescent="0.35">
      <c r="A9" t="s">
        <v>8</v>
      </c>
      <c r="B9">
        <v>0.18</v>
      </c>
      <c r="C9">
        <v>0.13</v>
      </c>
      <c r="D9">
        <v>6</v>
      </c>
      <c r="E9">
        <v>3</v>
      </c>
      <c r="F9" t="s">
        <v>38</v>
      </c>
    </row>
    <row r="10" spans="1:6" x14ac:dyDescent="0.35">
      <c r="A10" t="s">
        <v>9</v>
      </c>
      <c r="B10">
        <v>0.49</v>
      </c>
      <c r="C10">
        <v>0.02</v>
      </c>
      <c r="D10">
        <v>59</v>
      </c>
      <c r="E10">
        <v>10</v>
      </c>
      <c r="F10" t="s">
        <v>27</v>
      </c>
    </row>
    <row r="11" spans="1:6" x14ac:dyDescent="0.3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29</v>
      </c>
    </row>
    <row r="12" spans="1:6" x14ac:dyDescent="0.3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35</v>
      </c>
    </row>
    <row r="13" spans="1:6" x14ac:dyDescent="0.3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41</v>
      </c>
    </row>
    <row r="14" spans="1:6" x14ac:dyDescent="0.3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27</v>
      </c>
    </row>
    <row r="15" spans="1:6" x14ac:dyDescent="0.35">
      <c r="A15" t="s">
        <v>14</v>
      </c>
      <c r="B15">
        <v>0.39</v>
      </c>
      <c r="C15">
        <v>0.21</v>
      </c>
      <c r="D15">
        <v>22</v>
      </c>
      <c r="E15">
        <v>9</v>
      </c>
      <c r="F15" t="s">
        <v>96</v>
      </c>
    </row>
    <row r="16" spans="1:6" x14ac:dyDescent="0.3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37</v>
      </c>
    </row>
    <row r="17" spans="1:6" x14ac:dyDescent="0.3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36</v>
      </c>
    </row>
    <row r="18" spans="1:6" x14ac:dyDescent="0.35">
      <c r="A18" t="s">
        <v>31</v>
      </c>
      <c r="B18">
        <v>0.34</v>
      </c>
      <c r="C18">
        <v>-0.12</v>
      </c>
      <c r="D18">
        <v>53</v>
      </c>
      <c r="E18">
        <v>8</v>
      </c>
      <c r="F18" t="s">
        <v>30</v>
      </c>
    </row>
    <row r="19" spans="1:6" x14ac:dyDescent="0.35">
      <c r="A19" t="s">
        <v>32</v>
      </c>
      <c r="B19">
        <v>0.32</v>
      </c>
      <c r="C19">
        <v>0.16</v>
      </c>
      <c r="D19">
        <v>19</v>
      </c>
      <c r="E19">
        <v>8</v>
      </c>
      <c r="F19" t="s">
        <v>42</v>
      </c>
    </row>
    <row r="20" spans="1:6" x14ac:dyDescent="0.35">
      <c r="A20" t="s">
        <v>33</v>
      </c>
      <c r="B20">
        <v>0.28000000000000003</v>
      </c>
      <c r="C20">
        <v>0.18</v>
      </c>
      <c r="D20">
        <v>13</v>
      </c>
      <c r="E20">
        <v>8</v>
      </c>
      <c r="F20" t="s">
        <v>43</v>
      </c>
    </row>
    <row r="21" spans="1:6" x14ac:dyDescent="0.35">
      <c r="A21" t="s">
        <v>34</v>
      </c>
      <c r="B21">
        <v>0.17</v>
      </c>
      <c r="C21">
        <v>0.13</v>
      </c>
      <c r="D21">
        <v>4</v>
      </c>
      <c r="E21">
        <v>4</v>
      </c>
      <c r="F2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4"/>
  <sheetViews>
    <sheetView tabSelected="1" workbookViewId="0">
      <selection activeCell="D7" sqref="D7"/>
    </sheetView>
  </sheetViews>
  <sheetFormatPr defaultRowHeight="14.5" x14ac:dyDescent="0.35"/>
  <cols>
    <col min="1" max="1" width="12.26953125" customWidth="1"/>
    <col min="2" max="2" width="5" bestFit="1" customWidth="1"/>
    <col min="3" max="3" width="5.1796875" bestFit="1" customWidth="1"/>
    <col min="4" max="4" width="5.1796875" customWidth="1"/>
    <col min="5" max="5" width="5" bestFit="1" customWidth="1"/>
    <col min="6" max="6" width="6.1796875" bestFit="1" customWidth="1"/>
    <col min="7" max="7" width="9.7265625" bestFit="1" customWidth="1"/>
    <col min="8" max="8" width="9.54296875" bestFit="1" customWidth="1"/>
    <col min="9" max="9" width="5.453125" bestFit="1" customWidth="1"/>
    <col min="10" max="10" width="12.26953125" bestFit="1" customWidth="1"/>
    <col min="11" max="13" width="8.7265625" bestFit="1" customWidth="1"/>
    <col min="14" max="14" width="8.7265625" customWidth="1"/>
    <col min="15" max="15" width="8.7265625" bestFit="1" customWidth="1"/>
    <col min="16" max="16" width="8.7265625" customWidth="1"/>
    <col min="17" max="17" width="9.54296875" bestFit="1" customWidth="1"/>
    <col min="18" max="18" width="12" bestFit="1" customWidth="1"/>
    <col min="19" max="19" width="9.54296875" customWidth="1"/>
    <col min="20" max="20" width="9.54296875" bestFit="1" customWidth="1"/>
    <col min="21" max="22" width="9.54296875" customWidth="1"/>
    <col min="23" max="23" width="10.54296875" bestFit="1" customWidth="1"/>
    <col min="24" max="25" width="7.453125" bestFit="1" customWidth="1"/>
    <col min="26" max="29" width="10.26953125" bestFit="1" customWidth="1"/>
    <col min="30" max="30" width="10.26953125" customWidth="1"/>
    <col min="31" max="31" width="10.26953125" bestFit="1" customWidth="1"/>
    <col min="32" max="34" width="11.26953125" bestFit="1" customWidth="1"/>
    <col min="35" max="35" width="11.26953125" customWidth="1"/>
    <col min="36" max="37" width="6" bestFit="1" customWidth="1"/>
    <col min="38" max="39" width="9.453125" bestFit="1" customWidth="1"/>
    <col min="40" max="41" width="10.453125" bestFit="1" customWidth="1"/>
  </cols>
  <sheetData>
    <row r="1" spans="1:42" x14ac:dyDescent="0.35">
      <c r="A1" t="s">
        <v>21</v>
      </c>
      <c r="B1" t="s">
        <v>48</v>
      </c>
      <c r="C1" t="s">
        <v>81</v>
      </c>
      <c r="D1" t="s">
        <v>95</v>
      </c>
      <c r="E1" t="s">
        <v>49</v>
      </c>
      <c r="F1" t="s">
        <v>91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82</v>
      </c>
      <c r="O1" t="s">
        <v>57</v>
      </c>
      <c r="P1" t="s">
        <v>86</v>
      </c>
      <c r="Q1" t="s">
        <v>58</v>
      </c>
      <c r="R1" t="s">
        <v>90</v>
      </c>
      <c r="S1" t="s">
        <v>83</v>
      </c>
      <c r="T1" t="s">
        <v>59</v>
      </c>
      <c r="U1" t="s">
        <v>80</v>
      </c>
      <c r="V1" t="s">
        <v>87</v>
      </c>
      <c r="W1" t="s">
        <v>60</v>
      </c>
      <c r="X1" t="s">
        <v>61</v>
      </c>
      <c r="Y1" t="s">
        <v>62</v>
      </c>
      <c r="Z1" t="s">
        <v>63</v>
      </c>
      <c r="AA1" t="s">
        <v>72</v>
      </c>
      <c r="AB1" t="s">
        <v>71</v>
      </c>
      <c r="AC1" t="s">
        <v>70</v>
      </c>
      <c r="AD1" t="s">
        <v>88</v>
      </c>
      <c r="AE1" t="s">
        <v>73</v>
      </c>
      <c r="AF1" t="s">
        <v>74</v>
      </c>
      <c r="AG1" t="s">
        <v>75</v>
      </c>
      <c r="AH1" t="s">
        <v>76</v>
      </c>
      <c r="AI1" t="s">
        <v>89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77</v>
      </c>
    </row>
    <row r="2" spans="1:42" x14ac:dyDescent="0.35">
      <c r="A2" t="s">
        <v>0</v>
      </c>
      <c r="B2">
        <v>0.61</v>
      </c>
      <c r="C2">
        <v>-0.09</v>
      </c>
      <c r="E2">
        <v>-0.36</v>
      </c>
      <c r="G2">
        <v>-0.01</v>
      </c>
      <c r="H2">
        <v>0.12</v>
      </c>
      <c r="I2">
        <v>0.73</v>
      </c>
      <c r="J2">
        <v>1.2</v>
      </c>
      <c r="K2">
        <v>-1.08</v>
      </c>
      <c r="L2">
        <v>-0.81</v>
      </c>
      <c r="M2">
        <v>-1.06</v>
      </c>
      <c r="N2">
        <v>-0.65</v>
      </c>
      <c r="O2">
        <v>-0.44</v>
      </c>
      <c r="P2">
        <v>-0.42</v>
      </c>
      <c r="Q2">
        <v>1.58</v>
      </c>
      <c r="S2">
        <v>-1.55</v>
      </c>
      <c r="T2">
        <v>-9.1300000000000008</v>
      </c>
      <c r="U2">
        <v>-2.1800000000000002</v>
      </c>
      <c r="V2">
        <v>-1.67</v>
      </c>
      <c r="W2">
        <v>-0.25</v>
      </c>
      <c r="X2">
        <v>-1.53</v>
      </c>
      <c r="Y2">
        <v>-2.5099999999999998</v>
      </c>
      <c r="Z2">
        <v>-1.93</v>
      </c>
      <c r="AA2">
        <v>0.03</v>
      </c>
      <c r="AB2">
        <v>0.2</v>
      </c>
      <c r="AC2">
        <v>1.78</v>
      </c>
      <c r="AD2">
        <v>-0.94</v>
      </c>
      <c r="AE2">
        <v>1.85</v>
      </c>
      <c r="AF2">
        <v>-0.12</v>
      </c>
      <c r="AG2">
        <v>-0.13</v>
      </c>
      <c r="AH2">
        <v>-2.72</v>
      </c>
      <c r="AI2">
        <v>-0.48</v>
      </c>
      <c r="AJ2">
        <v>-0.03</v>
      </c>
      <c r="AK2">
        <v>0</v>
      </c>
      <c r="AL2">
        <v>0.09</v>
      </c>
      <c r="AM2">
        <v>-0.01</v>
      </c>
      <c r="AN2">
        <v>2.17</v>
      </c>
      <c r="AO2">
        <v>-2.12</v>
      </c>
      <c r="AP2">
        <v>5.7</v>
      </c>
    </row>
    <row r="3" spans="1:42" x14ac:dyDescent="0.35">
      <c r="A3" t="s">
        <v>2</v>
      </c>
      <c r="B3">
        <v>0.48</v>
      </c>
      <c r="C3">
        <v>-0.03</v>
      </c>
      <c r="I3">
        <v>0.82</v>
      </c>
      <c r="J3">
        <v>1.22</v>
      </c>
      <c r="K3">
        <v>-1.47</v>
      </c>
      <c r="L3">
        <v>-0.81</v>
      </c>
      <c r="M3">
        <v>-1.23</v>
      </c>
      <c r="N3">
        <v>-1.06</v>
      </c>
      <c r="P3">
        <v>-0.97</v>
      </c>
      <c r="Q3">
        <v>1.66</v>
      </c>
      <c r="S3">
        <v>-1.93</v>
      </c>
      <c r="T3">
        <v>-9.9600000000000009</v>
      </c>
      <c r="U3">
        <v>-2.33</v>
      </c>
      <c r="V3">
        <v>-1.71</v>
      </c>
      <c r="X3">
        <v>-1.86</v>
      </c>
      <c r="Y3">
        <v>-2.66</v>
      </c>
      <c r="Z3">
        <v>-1.97</v>
      </c>
      <c r="AC3">
        <v>1.68</v>
      </c>
      <c r="AD3">
        <v>-0.92</v>
      </c>
      <c r="AE3">
        <v>1.44</v>
      </c>
      <c r="AH3">
        <v>-2.96</v>
      </c>
      <c r="AI3">
        <v>-0.82</v>
      </c>
      <c r="AL3">
        <v>0.11</v>
      </c>
      <c r="AM3">
        <v>-0.01</v>
      </c>
      <c r="AN3">
        <v>0.44</v>
      </c>
      <c r="AP3">
        <v>6.4</v>
      </c>
    </row>
    <row r="4" spans="1:42" x14ac:dyDescent="0.35">
      <c r="A4" t="s">
        <v>3</v>
      </c>
      <c r="B4">
        <v>0.52</v>
      </c>
      <c r="C4">
        <v>-0.03</v>
      </c>
      <c r="I4">
        <v>1.31</v>
      </c>
      <c r="J4">
        <v>1.1200000000000001</v>
      </c>
      <c r="K4">
        <v>-1.1000000000000001</v>
      </c>
      <c r="M4">
        <v>-0.93</v>
      </c>
      <c r="N4">
        <v>-0.81</v>
      </c>
      <c r="Q4">
        <v>1.41</v>
      </c>
      <c r="S4">
        <v>-1.68</v>
      </c>
      <c r="T4">
        <v>-8.93</v>
      </c>
      <c r="U4">
        <v>-1.06</v>
      </c>
      <c r="X4">
        <v>-2.11</v>
      </c>
      <c r="Y4">
        <v>-3.14</v>
      </c>
      <c r="Z4">
        <v>-1.78</v>
      </c>
      <c r="AC4">
        <v>1.61</v>
      </c>
      <c r="AH4">
        <v>-3.65</v>
      </c>
      <c r="AP4">
        <v>7.23</v>
      </c>
    </row>
    <row r="5" spans="1:42" x14ac:dyDescent="0.35">
      <c r="A5" t="s">
        <v>4</v>
      </c>
      <c r="B5">
        <v>0.15</v>
      </c>
      <c r="Q5">
        <v>1.43</v>
      </c>
      <c r="T5">
        <v>-6.41</v>
      </c>
      <c r="AC5">
        <v>2.06</v>
      </c>
      <c r="AP5">
        <v>5.59</v>
      </c>
    </row>
    <row r="6" spans="1:42" x14ac:dyDescent="0.35">
      <c r="A6" t="s">
        <v>5</v>
      </c>
      <c r="B6">
        <v>0.61</v>
      </c>
      <c r="C6">
        <v>-0.09</v>
      </c>
      <c r="D6">
        <v>-0.01</v>
      </c>
      <c r="E6">
        <v>-0.36</v>
      </c>
      <c r="G6">
        <v>-0.01</v>
      </c>
      <c r="H6">
        <v>0.12</v>
      </c>
      <c r="I6">
        <v>0.73</v>
      </c>
      <c r="J6">
        <v>1.2</v>
      </c>
      <c r="K6">
        <v>-0.64</v>
      </c>
      <c r="L6">
        <v>-0.37</v>
      </c>
      <c r="M6">
        <v>-0.62</v>
      </c>
      <c r="N6">
        <v>-0.21</v>
      </c>
      <c r="P6">
        <v>0.02</v>
      </c>
      <c r="Q6">
        <v>1.9</v>
      </c>
      <c r="R6">
        <v>1.24</v>
      </c>
      <c r="S6">
        <v>-0.33</v>
      </c>
      <c r="T6">
        <v>2.19</v>
      </c>
      <c r="U6">
        <v>0.2</v>
      </c>
      <c r="V6">
        <v>0.92</v>
      </c>
      <c r="X6">
        <v>-1.53</v>
      </c>
      <c r="Y6">
        <v>-2.5099999999999998</v>
      </c>
      <c r="Z6">
        <v>-1.93</v>
      </c>
      <c r="AA6">
        <v>0.03</v>
      </c>
      <c r="AB6">
        <v>0.2</v>
      </c>
      <c r="AC6">
        <v>1.78</v>
      </c>
      <c r="AD6">
        <v>-0.94</v>
      </c>
      <c r="AE6">
        <v>1.85</v>
      </c>
      <c r="AF6">
        <v>-0.12</v>
      </c>
      <c r="AG6">
        <v>-0.13</v>
      </c>
      <c r="AH6">
        <v>-2.72</v>
      </c>
      <c r="AI6">
        <v>-0.48</v>
      </c>
      <c r="AJ6">
        <v>-0.03</v>
      </c>
      <c r="AK6">
        <v>0</v>
      </c>
      <c r="AL6">
        <v>-0.05</v>
      </c>
      <c r="AM6">
        <v>0.01</v>
      </c>
      <c r="AN6">
        <v>2.17</v>
      </c>
      <c r="AO6">
        <v>-2.12</v>
      </c>
      <c r="AP6">
        <v>5.38</v>
      </c>
    </row>
    <row r="7" spans="1:42" x14ac:dyDescent="0.35">
      <c r="A7" t="s">
        <v>6</v>
      </c>
      <c r="B7">
        <v>0.17</v>
      </c>
      <c r="F7">
        <v>0.11</v>
      </c>
      <c r="G7">
        <v>-0.01</v>
      </c>
      <c r="I7">
        <v>0.69</v>
      </c>
      <c r="J7">
        <v>1.1200000000000001</v>
      </c>
      <c r="K7">
        <v>-0.99</v>
      </c>
      <c r="L7">
        <v>-0.91</v>
      </c>
      <c r="M7">
        <v>-0.73</v>
      </c>
      <c r="Q7">
        <v>1.96</v>
      </c>
      <c r="R7">
        <v>1.34</v>
      </c>
      <c r="T7">
        <v>1.7</v>
      </c>
      <c r="X7">
        <v>-1.2</v>
      </c>
      <c r="Y7">
        <v>-2.04</v>
      </c>
      <c r="Z7">
        <v>-1.7</v>
      </c>
      <c r="AC7">
        <v>1.47</v>
      </c>
      <c r="AD7">
        <v>-1.28</v>
      </c>
      <c r="AE7">
        <v>1.56</v>
      </c>
      <c r="AH7">
        <v>-2.42</v>
      </c>
      <c r="AI7">
        <v>-0.98</v>
      </c>
      <c r="AJ7">
        <v>-0.05</v>
      </c>
      <c r="AM7">
        <v>0</v>
      </c>
      <c r="AN7">
        <v>0.41</v>
      </c>
      <c r="AP7">
        <v>5.36</v>
      </c>
    </row>
    <row r="8" spans="1:42" x14ac:dyDescent="0.35">
      <c r="A8" t="s">
        <v>7</v>
      </c>
      <c r="B8">
        <v>0.18</v>
      </c>
      <c r="F8">
        <v>0.1</v>
      </c>
      <c r="G8">
        <v>-0.01</v>
      </c>
      <c r="J8">
        <v>1.1399999999999999</v>
      </c>
      <c r="K8">
        <v>-0.87</v>
      </c>
      <c r="M8">
        <v>-0.79</v>
      </c>
      <c r="Q8">
        <v>1.85</v>
      </c>
      <c r="R8">
        <v>1.35</v>
      </c>
      <c r="T8">
        <v>2.0099999999999998</v>
      </c>
      <c r="X8">
        <v>-1.36</v>
      </c>
      <c r="Y8">
        <v>-2.1</v>
      </c>
      <c r="Z8">
        <v>-1.69</v>
      </c>
      <c r="AC8">
        <v>1.71</v>
      </c>
      <c r="AD8">
        <v>-1.3</v>
      </c>
      <c r="AE8">
        <v>1.86</v>
      </c>
      <c r="AH8">
        <v>-2.4900000000000002</v>
      </c>
      <c r="AI8">
        <v>-1.23</v>
      </c>
      <c r="AM8">
        <v>0</v>
      </c>
      <c r="AN8">
        <v>0.56000000000000005</v>
      </c>
      <c r="AP8">
        <v>5.14</v>
      </c>
    </row>
    <row r="9" spans="1:42" x14ac:dyDescent="0.35">
      <c r="A9" t="s">
        <v>8</v>
      </c>
      <c r="F9">
        <v>0.14000000000000001</v>
      </c>
      <c r="G9">
        <v>-0.01</v>
      </c>
      <c r="Q9">
        <v>1.84</v>
      </c>
      <c r="AC9">
        <v>2.1800000000000002</v>
      </c>
      <c r="AE9">
        <v>3.2</v>
      </c>
      <c r="AP9">
        <v>4.78</v>
      </c>
    </row>
    <row r="10" spans="1:42" x14ac:dyDescent="0.35">
      <c r="A10" t="s">
        <v>94</v>
      </c>
    </row>
    <row r="11" spans="1:42" x14ac:dyDescent="0.35">
      <c r="A11" t="s">
        <v>93</v>
      </c>
      <c r="B11">
        <v>0.55000000000000004</v>
      </c>
      <c r="E11">
        <v>1.68</v>
      </c>
      <c r="G11">
        <v>-0.01</v>
      </c>
      <c r="H11">
        <v>1.44</v>
      </c>
      <c r="I11">
        <v>2.13</v>
      </c>
      <c r="J11">
        <v>2.59</v>
      </c>
      <c r="K11">
        <v>-2.7</v>
      </c>
      <c r="L11">
        <v>-4.41</v>
      </c>
      <c r="M11">
        <v>-1.96</v>
      </c>
      <c r="O11">
        <v>-8.2200000000000006</v>
      </c>
      <c r="Q11">
        <v>-1.94</v>
      </c>
      <c r="T11">
        <v>-16.170000000000002</v>
      </c>
      <c r="W11">
        <v>1.84</v>
      </c>
      <c r="X11">
        <v>-1.17</v>
      </c>
      <c r="Y11">
        <v>-3.37</v>
      </c>
      <c r="Z11">
        <v>3.51</v>
      </c>
      <c r="AA11">
        <v>3.29</v>
      </c>
      <c r="AB11">
        <v>3.4</v>
      </c>
      <c r="AC11">
        <v>6.46</v>
      </c>
      <c r="AE11">
        <v>7.07</v>
      </c>
      <c r="AF11">
        <v>1.91</v>
      </c>
      <c r="AG11">
        <v>5</v>
      </c>
      <c r="AH11">
        <v>3.47</v>
      </c>
      <c r="AJ11">
        <v>1.05</v>
      </c>
      <c r="AK11">
        <v>-0.23</v>
      </c>
      <c r="AL11">
        <v>-0.14000000000000001</v>
      </c>
      <c r="AM11">
        <v>0.01</v>
      </c>
      <c r="AN11">
        <v>3.44</v>
      </c>
      <c r="AO11">
        <v>-1.02</v>
      </c>
      <c r="AP11">
        <v>7.88</v>
      </c>
    </row>
    <row r="12" spans="1:42" x14ac:dyDescent="0.35">
      <c r="A12" t="s">
        <v>11</v>
      </c>
      <c r="B12">
        <v>0.55000000000000004</v>
      </c>
      <c r="E12">
        <v>1.54</v>
      </c>
      <c r="G12">
        <v>-0.01</v>
      </c>
      <c r="I12">
        <v>2.58</v>
      </c>
      <c r="J12">
        <v>1.69</v>
      </c>
      <c r="K12">
        <v>-2.64</v>
      </c>
      <c r="L12">
        <v>-4.1399999999999997</v>
      </c>
      <c r="M12">
        <v>-1.99</v>
      </c>
      <c r="O12">
        <v>-7.19</v>
      </c>
      <c r="T12">
        <v>-17.41</v>
      </c>
      <c r="Y12">
        <v>-2.13</v>
      </c>
      <c r="AC12">
        <v>4.72</v>
      </c>
      <c r="AE12">
        <v>4.82</v>
      </c>
      <c r="AG12">
        <v>2.2599999999999998</v>
      </c>
      <c r="AJ12">
        <v>1.17</v>
      </c>
      <c r="AK12">
        <v>-0.25</v>
      </c>
      <c r="AL12">
        <v>-0.14000000000000001</v>
      </c>
      <c r="AM12">
        <v>0.01</v>
      </c>
      <c r="AN12">
        <v>1.65</v>
      </c>
      <c r="AP12">
        <v>9.49</v>
      </c>
    </row>
    <row r="13" spans="1:42" x14ac:dyDescent="0.35">
      <c r="A13" t="s">
        <v>12</v>
      </c>
      <c r="B13">
        <v>0.43</v>
      </c>
      <c r="E13">
        <v>1.31</v>
      </c>
      <c r="G13">
        <v>-0.01</v>
      </c>
      <c r="T13">
        <v>-20.93</v>
      </c>
      <c r="AC13">
        <v>4.49</v>
      </c>
      <c r="AE13">
        <v>8.09</v>
      </c>
      <c r="AP13">
        <v>12.65</v>
      </c>
    </row>
    <row r="14" spans="1:42" x14ac:dyDescent="0.35">
      <c r="A14" t="s">
        <v>13</v>
      </c>
      <c r="B14">
        <v>0.63</v>
      </c>
      <c r="C14">
        <v>0.01</v>
      </c>
      <c r="E14">
        <v>1.55</v>
      </c>
      <c r="F14">
        <v>0.06</v>
      </c>
      <c r="G14">
        <v>-0.02</v>
      </c>
      <c r="H14">
        <v>1.62</v>
      </c>
      <c r="I14">
        <v>2.0299999999999998</v>
      </c>
      <c r="J14">
        <v>2.56</v>
      </c>
      <c r="K14">
        <v>5.78</v>
      </c>
      <c r="L14">
        <v>9.08</v>
      </c>
      <c r="M14">
        <v>6.11</v>
      </c>
      <c r="N14">
        <v>8.11</v>
      </c>
      <c r="P14">
        <v>8.81</v>
      </c>
      <c r="Q14">
        <v>-1.87</v>
      </c>
      <c r="R14">
        <v>0.65</v>
      </c>
      <c r="S14">
        <v>-0.37</v>
      </c>
      <c r="T14">
        <v>-2</v>
      </c>
      <c r="U14">
        <v>-0.15</v>
      </c>
      <c r="V14">
        <v>1.55</v>
      </c>
      <c r="X14">
        <v>-1.04</v>
      </c>
      <c r="Y14">
        <v>-3.59</v>
      </c>
      <c r="Z14">
        <v>5.58</v>
      </c>
      <c r="AA14">
        <v>5.9</v>
      </c>
      <c r="AB14">
        <v>5.78</v>
      </c>
      <c r="AC14">
        <v>9.6</v>
      </c>
      <c r="AD14">
        <v>3.36</v>
      </c>
      <c r="AE14">
        <v>9.67</v>
      </c>
      <c r="AF14">
        <v>4.17</v>
      </c>
      <c r="AG14">
        <v>7.01</v>
      </c>
      <c r="AH14">
        <v>5.75</v>
      </c>
      <c r="AI14">
        <v>-0.42</v>
      </c>
      <c r="AJ14">
        <v>1.06</v>
      </c>
      <c r="AK14">
        <v>-0.23</v>
      </c>
      <c r="AL14">
        <v>-0.16</v>
      </c>
      <c r="AM14">
        <v>0.01</v>
      </c>
      <c r="AN14">
        <v>3.32</v>
      </c>
      <c r="AO14">
        <v>-1.1499999999999999</v>
      </c>
      <c r="AP14">
        <v>-3.03</v>
      </c>
    </row>
    <row r="15" spans="1:42" x14ac:dyDescent="0.35">
      <c r="A15" t="s">
        <v>14</v>
      </c>
      <c r="C15">
        <v>0.17</v>
      </c>
      <c r="D15">
        <v>-0.01</v>
      </c>
      <c r="E15">
        <v>1.37</v>
      </c>
      <c r="G15">
        <v>-0.01</v>
      </c>
      <c r="H15">
        <v>1.2</v>
      </c>
      <c r="I15">
        <v>1.87</v>
      </c>
      <c r="J15">
        <v>2.0699999999999998</v>
      </c>
      <c r="K15">
        <v>-2.4</v>
      </c>
      <c r="L15">
        <v>-2.9</v>
      </c>
      <c r="V15">
        <v>1.74</v>
      </c>
      <c r="Z15">
        <v>2.25</v>
      </c>
      <c r="AA15">
        <v>3.89</v>
      </c>
      <c r="AB15">
        <v>2.98</v>
      </c>
      <c r="AC15">
        <v>6.94</v>
      </c>
      <c r="AE15">
        <v>8.73</v>
      </c>
      <c r="AF15">
        <v>1.99</v>
      </c>
      <c r="AG15">
        <v>3.74</v>
      </c>
      <c r="AH15">
        <v>4.6900000000000004</v>
      </c>
      <c r="AI15">
        <v>-1.68</v>
      </c>
      <c r="AN15">
        <v>3.78</v>
      </c>
      <c r="AO15">
        <v>-1.18</v>
      </c>
      <c r="AP15">
        <v>7.55</v>
      </c>
    </row>
    <row r="16" spans="1:42" x14ac:dyDescent="0.35">
      <c r="A16" t="s">
        <v>15</v>
      </c>
      <c r="C16">
        <v>0.19</v>
      </c>
      <c r="D16">
        <v>-0.02</v>
      </c>
      <c r="E16">
        <v>1.38</v>
      </c>
      <c r="G16">
        <v>-0.01</v>
      </c>
      <c r="I16">
        <v>2.0699999999999998</v>
      </c>
      <c r="J16">
        <v>1.2</v>
      </c>
      <c r="K16">
        <v>-2.1</v>
      </c>
      <c r="L16">
        <v>-3.07</v>
      </c>
      <c r="AA16">
        <v>2.02</v>
      </c>
      <c r="AC16">
        <v>4.75</v>
      </c>
      <c r="AE16">
        <v>7.11</v>
      </c>
      <c r="AH16">
        <v>3.1</v>
      </c>
      <c r="AN16">
        <v>1.6</v>
      </c>
      <c r="AP16">
        <v>10.38</v>
      </c>
    </row>
    <row r="17" spans="1:42" x14ac:dyDescent="0.35">
      <c r="A17" t="s">
        <v>16</v>
      </c>
      <c r="C17">
        <v>0.22</v>
      </c>
      <c r="D17">
        <v>-0.02</v>
      </c>
      <c r="E17">
        <v>1.31</v>
      </c>
      <c r="G17">
        <v>-0.01</v>
      </c>
      <c r="AC17">
        <v>3.4</v>
      </c>
      <c r="AE17">
        <v>8.9600000000000009</v>
      </c>
      <c r="AP17">
        <v>12.03</v>
      </c>
    </row>
    <row r="18" spans="1:42" x14ac:dyDescent="0.35">
      <c r="A18" t="s">
        <v>31</v>
      </c>
      <c r="H18">
        <v>0.28000000000000003</v>
      </c>
      <c r="I18">
        <v>1.62</v>
      </c>
      <c r="J18">
        <v>2.79</v>
      </c>
      <c r="K18">
        <v>-0.43</v>
      </c>
      <c r="L18">
        <v>-0.02</v>
      </c>
      <c r="M18">
        <v>0.53</v>
      </c>
      <c r="N18">
        <v>1.52</v>
      </c>
      <c r="O18">
        <v>-2.14</v>
      </c>
      <c r="P18">
        <v>2.0499999999999998</v>
      </c>
      <c r="Q18">
        <v>-0.21</v>
      </c>
      <c r="S18">
        <v>-1.39</v>
      </c>
      <c r="T18">
        <v>-19.75</v>
      </c>
      <c r="U18">
        <v>-2.71</v>
      </c>
      <c r="V18">
        <v>0.04</v>
      </c>
      <c r="W18">
        <v>1.1000000000000001</v>
      </c>
      <c r="X18">
        <v>-2.5499999999999998</v>
      </c>
      <c r="Y18">
        <v>-3</v>
      </c>
      <c r="Z18">
        <v>1.53</v>
      </c>
      <c r="AA18">
        <v>2.0299999999999998</v>
      </c>
      <c r="AB18">
        <v>1.64</v>
      </c>
      <c r="AC18">
        <v>3.46</v>
      </c>
      <c r="AD18">
        <v>-2.2999999999999998</v>
      </c>
      <c r="AE18">
        <v>6.11</v>
      </c>
      <c r="AF18">
        <v>0.51</v>
      </c>
      <c r="AG18">
        <v>2.48</v>
      </c>
      <c r="AH18">
        <v>-0.42</v>
      </c>
      <c r="AI18">
        <v>-1.1499999999999999</v>
      </c>
      <c r="AJ18">
        <v>1.19</v>
      </c>
      <c r="AK18">
        <v>-0.26</v>
      </c>
      <c r="AL18">
        <v>0.08</v>
      </c>
      <c r="AM18">
        <v>-0.26</v>
      </c>
      <c r="AN18">
        <v>6.81</v>
      </c>
      <c r="AO18">
        <v>-3.32</v>
      </c>
      <c r="AP18">
        <v>13.5</v>
      </c>
    </row>
    <row r="19" spans="1:42" x14ac:dyDescent="0.35">
      <c r="A19" t="s">
        <v>32</v>
      </c>
      <c r="I19">
        <v>2.42</v>
      </c>
      <c r="J19">
        <v>2.85</v>
      </c>
      <c r="O19">
        <v>-4.1399999999999997</v>
      </c>
      <c r="P19">
        <v>2.23</v>
      </c>
      <c r="T19">
        <v>-19.27</v>
      </c>
      <c r="U19">
        <v>-2.34</v>
      </c>
      <c r="X19">
        <v>-2.38</v>
      </c>
      <c r="Y19">
        <v>-3.62</v>
      </c>
      <c r="Z19">
        <v>2.65</v>
      </c>
      <c r="AA19">
        <v>2.19</v>
      </c>
      <c r="AB19">
        <v>1.97</v>
      </c>
      <c r="AC19">
        <v>4.21</v>
      </c>
      <c r="AE19">
        <v>6.32</v>
      </c>
      <c r="AG19">
        <v>3.07</v>
      </c>
      <c r="AJ19">
        <v>1.48</v>
      </c>
      <c r="AK19">
        <v>-0.32</v>
      </c>
      <c r="AN19">
        <v>5.0599999999999996</v>
      </c>
      <c r="AO19">
        <v>-1.52</v>
      </c>
      <c r="AP19">
        <v>13.7</v>
      </c>
    </row>
    <row r="20" spans="1:42" x14ac:dyDescent="0.35">
      <c r="A20" t="s">
        <v>33</v>
      </c>
      <c r="I20">
        <v>2.02</v>
      </c>
      <c r="J20">
        <v>2.4900000000000002</v>
      </c>
      <c r="O20">
        <v>-4.1399999999999997</v>
      </c>
      <c r="T20">
        <v>-18.850000000000001</v>
      </c>
      <c r="U20">
        <v>-2.27</v>
      </c>
      <c r="X20">
        <v>-2.92</v>
      </c>
      <c r="Y20">
        <v>-3.46</v>
      </c>
      <c r="AC20">
        <v>2.95</v>
      </c>
      <c r="AE20">
        <v>5.36</v>
      </c>
      <c r="AJ20">
        <v>1.26</v>
      </c>
      <c r="AK20">
        <v>-0.28000000000000003</v>
      </c>
      <c r="AN20">
        <v>2.2999999999999998</v>
      </c>
      <c r="AP20">
        <v>16.63</v>
      </c>
    </row>
    <row r="21" spans="1:42" x14ac:dyDescent="0.35">
      <c r="A21" t="s">
        <v>34</v>
      </c>
      <c r="I21">
        <v>2.2999999999999998</v>
      </c>
      <c r="T21">
        <v>-17.39</v>
      </c>
      <c r="AE21">
        <v>6.29</v>
      </c>
      <c r="AN21">
        <v>1.54</v>
      </c>
      <c r="AP21">
        <v>17.09</v>
      </c>
    </row>
    <row r="22" spans="1:42" s="1" customFormat="1" x14ac:dyDescent="0.35">
      <c r="A22" s="3" t="s">
        <v>78</v>
      </c>
      <c r="B22" s="1">
        <f>AVERAGE(B2:B21)</f>
        <v>0.44363636363636355</v>
      </c>
      <c r="C22" s="1">
        <f>AVERAGE(C2:C21)</f>
        <v>4.3750000000000004E-2</v>
      </c>
      <c r="E22" s="1">
        <f t="shared" ref="E22:AP22" si="0">AVERAGE(E2:E21)</f>
        <v>1.0466666666666666</v>
      </c>
      <c r="G22" s="1">
        <f t="shared" si="0"/>
        <v>-1.0833333333333334E-2</v>
      </c>
      <c r="H22" s="1">
        <f t="shared" si="0"/>
        <v>0.79666666666666675</v>
      </c>
      <c r="I22" s="1">
        <f t="shared" si="0"/>
        <v>1.6657142857142857</v>
      </c>
      <c r="J22" s="1">
        <f t="shared" si="0"/>
        <v>1.8028571428571429</v>
      </c>
      <c r="K22" s="1">
        <f t="shared" si="0"/>
        <v>-0.88666666666666671</v>
      </c>
      <c r="L22" s="1">
        <f t="shared" si="0"/>
        <v>-0.83599999999999997</v>
      </c>
      <c r="M22" s="1">
        <f t="shared" si="0"/>
        <v>-0.26700000000000002</v>
      </c>
      <c r="N22" s="1">
        <f t="shared" si="0"/>
        <v>1.1499999999999997</v>
      </c>
      <c r="O22" s="1">
        <f t="shared" si="0"/>
        <v>-4.3783333333333339</v>
      </c>
      <c r="P22" s="1">
        <f t="shared" si="0"/>
        <v>1.9533333333333334</v>
      </c>
      <c r="Q22" s="1">
        <f t="shared" si="0"/>
        <v>0.87363636363636354</v>
      </c>
      <c r="S22" s="1">
        <f t="shared" si="0"/>
        <v>-1.2083333333333333</v>
      </c>
      <c r="T22" s="1">
        <f t="shared" si="0"/>
        <v>-10.686666666666667</v>
      </c>
      <c r="U22" s="1">
        <f>AVERAGE(U2:U21)</f>
        <v>-1.605</v>
      </c>
      <c r="V22" s="1">
        <f>AVERAGE(V2:V21)</f>
        <v>0.14500000000000002</v>
      </c>
      <c r="W22" s="1">
        <f t="shared" si="0"/>
        <v>0.89666666666666683</v>
      </c>
      <c r="X22" s="1">
        <f t="shared" si="0"/>
        <v>-1.7863636363636362</v>
      </c>
      <c r="Y22" s="1">
        <f t="shared" si="0"/>
        <v>-2.8441666666666663</v>
      </c>
      <c r="Z22" s="1">
        <f t="shared" si="0"/>
        <v>0.41090909090909106</v>
      </c>
      <c r="AA22" s="1">
        <f t="shared" si="0"/>
        <v>2.4225000000000003</v>
      </c>
      <c r="AB22" s="1">
        <f t="shared" si="0"/>
        <v>2.31</v>
      </c>
      <c r="AC22" s="1">
        <f t="shared" si="0"/>
        <v>3.625</v>
      </c>
      <c r="AD22" s="1">
        <f t="shared" si="0"/>
        <v>-0.61714285714285722</v>
      </c>
      <c r="AE22" s="1">
        <f t="shared" si="0"/>
        <v>5.3111764705882365</v>
      </c>
      <c r="AF22" s="1">
        <f t="shared" si="0"/>
        <v>1.39</v>
      </c>
      <c r="AG22" s="1">
        <f t="shared" si="0"/>
        <v>2.9125000000000001</v>
      </c>
      <c r="AH22" s="1">
        <f t="shared" si="0"/>
        <v>-3.363636363636361E-2</v>
      </c>
      <c r="AI22" s="1">
        <f t="shared" si="0"/>
        <v>-0.90500000000000003</v>
      </c>
      <c r="AJ22" s="1">
        <f t="shared" si="0"/>
        <v>0.78888888888888886</v>
      </c>
      <c r="AK22" s="1">
        <f t="shared" si="0"/>
        <v>-0.19625000000000001</v>
      </c>
      <c r="AL22" s="1">
        <f t="shared" si="0"/>
        <v>-3.0000000000000002E-2</v>
      </c>
      <c r="AM22" s="1">
        <f t="shared" si="0"/>
        <v>-2.6666666666666668E-2</v>
      </c>
      <c r="AN22" s="1">
        <f t="shared" si="0"/>
        <v>2.5178571428571428</v>
      </c>
      <c r="AO22" s="1">
        <f t="shared" si="0"/>
        <v>-1.7757142857142856</v>
      </c>
      <c r="AP22" s="1">
        <f t="shared" si="0"/>
        <v>8.6026315789473671</v>
      </c>
    </row>
    <row r="23" spans="1:42" x14ac:dyDescent="0.35">
      <c r="A23" s="2" t="s">
        <v>79</v>
      </c>
      <c r="B23">
        <f>ABS(B22)</f>
        <v>0.44363636363636355</v>
      </c>
      <c r="C23">
        <f>ABS(C22)</f>
        <v>4.3750000000000004E-2</v>
      </c>
      <c r="E23">
        <f t="shared" ref="E23:AP23" si="1">ABS(E22)</f>
        <v>1.0466666666666666</v>
      </c>
      <c r="G23">
        <f t="shared" si="1"/>
        <v>1.0833333333333334E-2</v>
      </c>
      <c r="H23">
        <f t="shared" si="1"/>
        <v>0.79666666666666675</v>
      </c>
      <c r="I23">
        <f t="shared" si="1"/>
        <v>1.6657142857142857</v>
      </c>
      <c r="J23">
        <f t="shared" si="1"/>
        <v>1.8028571428571429</v>
      </c>
      <c r="K23">
        <f t="shared" si="1"/>
        <v>0.88666666666666671</v>
      </c>
      <c r="L23">
        <f t="shared" si="1"/>
        <v>0.83599999999999997</v>
      </c>
      <c r="M23">
        <f t="shared" si="1"/>
        <v>0.26700000000000002</v>
      </c>
      <c r="N23">
        <f t="shared" si="1"/>
        <v>1.1499999999999997</v>
      </c>
      <c r="O23">
        <f t="shared" si="1"/>
        <v>4.3783333333333339</v>
      </c>
      <c r="P23">
        <f t="shared" si="1"/>
        <v>1.9533333333333334</v>
      </c>
      <c r="Q23">
        <f t="shared" si="1"/>
        <v>0.87363636363636354</v>
      </c>
      <c r="S23">
        <f t="shared" si="1"/>
        <v>1.2083333333333333</v>
      </c>
      <c r="T23">
        <f t="shared" si="1"/>
        <v>10.686666666666667</v>
      </c>
      <c r="U23">
        <f>ABS(U22)</f>
        <v>1.605</v>
      </c>
      <c r="V23">
        <f>ABS(V22)</f>
        <v>0.14500000000000002</v>
      </c>
      <c r="W23">
        <f t="shared" si="1"/>
        <v>0.89666666666666683</v>
      </c>
      <c r="X23">
        <f t="shared" si="1"/>
        <v>1.7863636363636362</v>
      </c>
      <c r="Y23">
        <f t="shared" si="1"/>
        <v>2.8441666666666663</v>
      </c>
      <c r="Z23">
        <f t="shared" si="1"/>
        <v>0.41090909090909106</v>
      </c>
      <c r="AA23">
        <f t="shared" si="1"/>
        <v>2.4225000000000003</v>
      </c>
      <c r="AB23">
        <f t="shared" si="1"/>
        <v>2.31</v>
      </c>
      <c r="AC23">
        <f t="shared" si="1"/>
        <v>3.625</v>
      </c>
      <c r="AD23">
        <f t="shared" si="1"/>
        <v>0.61714285714285722</v>
      </c>
      <c r="AE23">
        <f t="shared" si="1"/>
        <v>5.3111764705882365</v>
      </c>
      <c r="AF23">
        <f t="shared" si="1"/>
        <v>1.39</v>
      </c>
      <c r="AG23">
        <f t="shared" si="1"/>
        <v>2.9125000000000001</v>
      </c>
      <c r="AH23">
        <f t="shared" si="1"/>
        <v>3.363636363636361E-2</v>
      </c>
      <c r="AI23">
        <f t="shared" si="1"/>
        <v>0.90500000000000003</v>
      </c>
      <c r="AJ23">
        <f t="shared" si="1"/>
        <v>0.78888888888888886</v>
      </c>
      <c r="AK23">
        <f t="shared" si="1"/>
        <v>0.19625000000000001</v>
      </c>
      <c r="AL23">
        <f t="shared" si="1"/>
        <v>3.0000000000000002E-2</v>
      </c>
      <c r="AM23">
        <f t="shared" si="1"/>
        <v>2.6666666666666668E-2</v>
      </c>
      <c r="AN23">
        <f t="shared" si="1"/>
        <v>2.5178571428571428</v>
      </c>
      <c r="AO23">
        <f t="shared" si="1"/>
        <v>1.7757142857142856</v>
      </c>
      <c r="AP23">
        <f t="shared" si="1"/>
        <v>8.6026315789473671</v>
      </c>
    </row>
    <row r="24" spans="1:42" x14ac:dyDescent="0.35">
      <c r="A24" s="2" t="s">
        <v>25</v>
      </c>
      <c r="B24">
        <f>B23/(AVERAGE($B$23:$AP$23))</f>
        <v>0.24360420433190796</v>
      </c>
      <c r="C24">
        <f>C23/(AVERAGE($B$23:$AP$23))</f>
        <v>2.4023467896461217E-2</v>
      </c>
      <c r="E24">
        <f t="shared" ref="E24:AP24" si="2">E23/(AVERAGE($B$23:$AP$23))</f>
        <v>0.57473287005629115</v>
      </c>
      <c r="G24">
        <f t="shared" si="2"/>
        <v>5.9486682410284913E-3</v>
      </c>
      <c r="H24">
        <f t="shared" si="2"/>
        <v>0.43745591064794137</v>
      </c>
      <c r="I24">
        <f t="shared" si="2"/>
        <v>0.91465676954363351</v>
      </c>
      <c r="J24">
        <f t="shared" si="2"/>
        <v>0.98996298727621401</v>
      </c>
      <c r="K24">
        <f t="shared" si="2"/>
        <v>0.48687561603494728</v>
      </c>
      <c r="L24">
        <f t="shared" si="2"/>
        <v>0.45905415226152169</v>
      </c>
      <c r="M24">
        <f t="shared" si="2"/>
        <v>0.14661179264811758</v>
      </c>
      <c r="N24">
        <f t="shared" si="2"/>
        <v>0.63147401327840891</v>
      </c>
      <c r="O24">
        <f t="shared" si="2"/>
        <v>2.4041771491048998</v>
      </c>
      <c r="P24">
        <f t="shared" si="2"/>
        <v>1.0725906428439065</v>
      </c>
      <c r="Q24">
        <f t="shared" si="2"/>
        <v>0.47972057451426958</v>
      </c>
      <c r="S24">
        <f t="shared" si="2"/>
        <v>0.66350530380702399</v>
      </c>
      <c r="T24">
        <f t="shared" si="2"/>
        <v>5.8681324248422593</v>
      </c>
      <c r="U24">
        <f>U23/(AVERAGE($B$23:$AP$23))</f>
        <v>0.88131807940160567</v>
      </c>
      <c r="V24">
        <f>V23/(AVERAGE($B$23:$AP$23))</f>
        <v>7.9620636456842891E-2</v>
      </c>
      <c r="W24">
        <f t="shared" si="2"/>
        <v>0.49236669441128134</v>
      </c>
      <c r="X24">
        <f t="shared" si="2"/>
        <v>0.98090627359057203</v>
      </c>
      <c r="Y24">
        <f t="shared" si="2"/>
        <v>1.5617542082023259</v>
      </c>
      <c r="Z24">
        <f t="shared" si="2"/>
        <v>0.22563340237299684</v>
      </c>
      <c r="AA24">
        <f t="shared" si="2"/>
        <v>1.3302137366669098</v>
      </c>
      <c r="AB24">
        <f t="shared" si="2"/>
        <v>1.268439104933152</v>
      </c>
      <c r="AC24">
        <f t="shared" si="2"/>
        <v>1.990515911421072</v>
      </c>
      <c r="AD24">
        <f t="shared" si="2"/>
        <v>0.33887797979661211</v>
      </c>
      <c r="AE24">
        <f t="shared" si="2"/>
        <v>2.9164086270540954</v>
      </c>
      <c r="AF24">
        <f t="shared" si="2"/>
        <v>0.76325989431042485</v>
      </c>
      <c r="AG24">
        <f t="shared" si="2"/>
        <v>1.5992765771072752</v>
      </c>
      <c r="AH24">
        <f t="shared" si="2"/>
        <v>1.8469990902214323E-2</v>
      </c>
      <c r="AI24">
        <f t="shared" si="2"/>
        <v>0.4969425930582263</v>
      </c>
      <c r="AJ24">
        <f t="shared" si="2"/>
        <v>0.4331850719107927</v>
      </c>
      <c r="AK24">
        <f t="shared" si="2"/>
        <v>0.1077624131355546</v>
      </c>
      <c r="AL24">
        <f t="shared" si="2"/>
        <v>1.6473235129001979E-2</v>
      </c>
      <c r="AM24">
        <f t="shared" si="2"/>
        <v>1.4642875670223978E-2</v>
      </c>
      <c r="AN24">
        <f t="shared" si="2"/>
        <v>1.3825750911840944</v>
      </c>
      <c r="AO24">
        <f t="shared" si="2"/>
        <v>0.97505863168330731</v>
      </c>
      <c r="AP24">
        <f t="shared" si="2"/>
        <v>4.7237724242725836</v>
      </c>
    </row>
    <row r="25" spans="1:42" x14ac:dyDescent="0.35">
      <c r="A25" s="2" t="s">
        <v>22</v>
      </c>
    </row>
    <row r="26" spans="1:42" x14ac:dyDescent="0.35">
      <c r="A26" s="2" t="s">
        <v>23</v>
      </c>
    </row>
    <row r="27" spans="1:42" x14ac:dyDescent="0.35">
      <c r="A27" s="2" t="s">
        <v>24</v>
      </c>
    </row>
    <row r="32" spans="1:42" x14ac:dyDescent="0.35">
      <c r="A32" t="s">
        <v>84</v>
      </c>
    </row>
    <row r="33" spans="1:1" x14ac:dyDescent="0.35">
      <c r="A33" t="s">
        <v>85</v>
      </c>
    </row>
    <row r="34" spans="1:1" x14ac:dyDescent="0.35">
      <c r="A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2018-03-29T22:28:41Z</dcterms:modified>
</cp:coreProperties>
</file>