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Models" sheetId="1" r:id="rId1"/>
    <sheet name="Factor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2" l="1"/>
  <c r="O23" i="2"/>
  <c r="O24" i="2" s="1"/>
  <c r="L22" i="2"/>
  <c r="L23" i="2" s="1"/>
  <c r="C22" i="2"/>
  <c r="C23" i="2" s="1"/>
  <c r="Q22" i="2"/>
  <c r="Q23" i="2" s="1"/>
  <c r="D22" i="2"/>
  <c r="D23" i="2" s="1"/>
  <c r="E22" i="2"/>
  <c r="E23" i="2" s="1"/>
  <c r="F22" i="2"/>
  <c r="F23" i="2" s="1"/>
  <c r="G22" i="2"/>
  <c r="G23" i="2" s="1"/>
  <c r="H22" i="2"/>
  <c r="H23" i="2" s="1"/>
  <c r="I22" i="2"/>
  <c r="I23" i="2" s="1"/>
  <c r="J22" i="2"/>
  <c r="J23" i="2" s="1"/>
  <c r="K22" i="2"/>
  <c r="K23" i="2" s="1"/>
  <c r="M22" i="2"/>
  <c r="M23" i="2" s="1"/>
  <c r="N22" i="2"/>
  <c r="N23" i="2" s="1"/>
  <c r="P22" i="2"/>
  <c r="P23" i="2" s="1"/>
  <c r="R22" i="2"/>
  <c r="R23" i="2" s="1"/>
  <c r="S22" i="2"/>
  <c r="S23" i="2" s="1"/>
  <c r="T22" i="2"/>
  <c r="T23" i="2" s="1"/>
  <c r="U22" i="2"/>
  <c r="U23" i="2" s="1"/>
  <c r="V22" i="2"/>
  <c r="V23" i="2" s="1"/>
  <c r="W22" i="2"/>
  <c r="W23" i="2" s="1"/>
  <c r="X22" i="2"/>
  <c r="X23" i="2" s="1"/>
  <c r="Y22" i="2"/>
  <c r="Y23" i="2" s="1"/>
  <c r="Z22" i="2"/>
  <c r="Z23" i="2" s="1"/>
  <c r="AA22" i="2"/>
  <c r="AA23" i="2" s="1"/>
  <c r="AB22" i="2"/>
  <c r="AB23" i="2" s="1"/>
  <c r="AC22" i="2"/>
  <c r="AC23" i="2" s="1"/>
  <c r="AD22" i="2"/>
  <c r="AD23" i="2" s="1"/>
  <c r="AE22" i="2"/>
  <c r="AE23" i="2" s="1"/>
  <c r="AF22" i="2"/>
  <c r="AF23" i="2" s="1"/>
  <c r="AG22" i="2"/>
  <c r="AG23" i="2" s="1"/>
  <c r="AH22" i="2"/>
  <c r="AH23" i="2" s="1"/>
  <c r="AI22" i="2"/>
  <c r="AI23" i="2" s="1"/>
  <c r="B22" i="2"/>
  <c r="B23" i="2" s="1"/>
  <c r="L24" i="2" l="1"/>
  <c r="C24" i="2"/>
  <c r="Q24" i="2"/>
  <c r="D24" i="2"/>
  <c r="H24" i="2"/>
  <c r="M24" i="2"/>
  <c r="S24" i="2"/>
  <c r="W24" i="2"/>
  <c r="AA24" i="2"/>
  <c r="AE24" i="2"/>
  <c r="AI24" i="2"/>
  <c r="E24" i="2"/>
  <c r="I24" i="2"/>
  <c r="N24" i="2"/>
  <c r="T24" i="2"/>
  <c r="X24" i="2"/>
  <c r="AB24" i="2"/>
  <c r="AF24" i="2"/>
  <c r="B24" i="2"/>
  <c r="F24" i="2"/>
  <c r="J24" i="2"/>
  <c r="P24" i="2"/>
  <c r="U24" i="2"/>
  <c r="Y24" i="2"/>
  <c r="AC24" i="2"/>
  <c r="AG24" i="2"/>
  <c r="G24" i="2"/>
  <c r="K24" i="2"/>
  <c r="R24" i="2"/>
  <c r="V24" i="2"/>
  <c r="Z24" i="2"/>
  <c r="AD24" i="2"/>
  <c r="AH24" i="2"/>
</calcChain>
</file>

<file path=xl/sharedStrings.xml><?xml version="1.0" encoding="utf-8"?>
<sst xmlns="http://schemas.openxmlformats.org/spreadsheetml/2006/main" count="109" uniqueCount="87">
  <si>
    <t>d1qlong</t>
  </si>
  <si>
    <t>Model ID</t>
  </si>
  <si>
    <t>d1qweak</t>
  </si>
  <si>
    <t>d1qmaxar</t>
  </si>
  <si>
    <t>d1qstrong</t>
  </si>
  <si>
    <t>d2qlong</t>
  </si>
  <si>
    <t>d2qweak</t>
  </si>
  <si>
    <t>d2qmaxar</t>
  </si>
  <si>
    <t>d2qstrong</t>
  </si>
  <si>
    <t>d1ilong</t>
  </si>
  <si>
    <t>d1iweak</t>
  </si>
  <si>
    <t>d1imaxar</t>
  </si>
  <si>
    <t>d1istrong</t>
  </si>
  <si>
    <t>d2ilong</t>
  </si>
  <si>
    <t>d2iweak</t>
  </si>
  <si>
    <t>d2imaxar</t>
  </si>
  <si>
    <t>d2istrong</t>
  </si>
  <si>
    <t>r2</t>
  </si>
  <si>
    <t>ar2</t>
  </si>
  <si>
    <t>f-complexity</t>
  </si>
  <si>
    <t>q-complexity</t>
  </si>
  <si>
    <t>Factor Name</t>
  </si>
  <si>
    <t>Vertical Robustness</t>
  </si>
  <si>
    <t>Horizontal Robustness</t>
  </si>
  <si>
    <t>Total Robustness</t>
  </si>
  <si>
    <t>Importance</t>
  </si>
  <si>
    <t>Command</t>
  </si>
  <si>
    <t>reg index eq4squared eq4cubed eq6 eq6cubed employer male unemployed _region3 _region5 _income9 _stem2 _industry2 _industry4 _industry5 _industry6  _industry9- _industry12 _age2 cprovider1 cprovider2</t>
  </si>
  <si>
    <t>reg index eq* boughtSample employer male unemployed _region* _income* _stem* _industry* _age* cage* cincome* cprovider*</t>
  </si>
  <si>
    <t>reg q2 eq* boughtSample employer male unemployed _region* _income* _stem* _industry* _age* cage* cincome* cprovider*</t>
  </si>
  <si>
    <t>reg index eq4 eq6 eq6cubed employer male unemployed _region3 _region5 _region6 _region8 _income2 _income6 _income10 _stem1 _stem2 _industry2 _industry4-_industry6 _industry9-_industry12 cage2 cage3 cincome2 cincome3 cprovider1 cprovider2</t>
  </si>
  <si>
    <t>reg index boughtSample employer male unemployed _region* _income* _stem* _industry* _age* cage* cincome* cprovider*</t>
  </si>
  <si>
    <t>d1inqlong</t>
  </si>
  <si>
    <t>d1inqweak</t>
  </si>
  <si>
    <t>d1inqmaxar</t>
  </si>
  <si>
    <t>d1inqstrong</t>
  </si>
  <si>
    <t>reg index eq4 eq6 eq6cubed male unemployed _region3 _region5 _region6 _region8 _income6 _stem2 _industry6 _industry9 _industry11 cage2 cage3 cincome2 cincome3 cprovider1</t>
  </si>
  <si>
    <t>reg index eq4squared eq4cubed eq6 eq6cubed _industry6  _industry9</t>
  </si>
  <si>
    <t>reg index eq4squared eq4cubed eq6 eq6cubed male unemployed _region3 _region5 _industry4 _industry6  _industry9 _industry12 cprovider1</t>
  </si>
  <si>
    <t>reg q2 eq6squared eq6cubed _income2 _industry6 _industry9</t>
  </si>
  <si>
    <t>reg q2 eq4 eq6squared eq6cubed unemployed _region3 _region6 _income2 _income3 _income6 _stem1 _stem2 _industry2 _industry6 _industry7 _industry9 _industry12 _age2 cincome3 cprovider1</t>
  </si>
  <si>
    <t>reg q2 eq4 eq6squared eq6cubed male unemployed _region3 _region5 _region6 _income2 _income3 _income6 _stem1 _stem2 _industry2 _industry6 _industry7 _industry9 _industry12 _age2 cage2 cincome3 cprovider1</t>
  </si>
  <si>
    <t>reg index eq4 eq6 eq6cubed _income6 _industry6 _industry9</t>
  </si>
  <si>
    <t>reg index male unemployed _region8 _region9 _income6 _income8 _stem1 _stem2 _industry2 _industry4-_industry6 _industry9 _industry11 cage2 cage3 cprovider1 cprovider2</t>
  </si>
  <si>
    <t>reg index male unemployed _region8 _income6 _income8 _stem1 _stem2 _industry6 _industry9 cage2 cage3 cprovider1</t>
  </si>
  <si>
    <t>reg index male _income6 _industry9 cprovider1</t>
  </si>
  <si>
    <t>reg q2 eq4 eq4s male unemployed _region3 _region5 _region6 _region7 _region9 _income2 _income4 _income6 _income8 _income9 _stem1 _stem2 _industry2 _industry6 _industry7 _industry9 _industry12 _age2 cincome2 cincome3 cprovider1</t>
  </si>
  <si>
    <t>reg q2 eq4 eq4s male unemployed _region3 _region6 _region7 _income2 _income4 _income6 _income8 _stem1 _stem2 _industry2 _industry6 _industry12</t>
  </si>
  <si>
    <t>reg q2 eq4 _income2 _income6 _industry6</t>
  </si>
  <si>
    <t>eq4</t>
  </si>
  <si>
    <t>eq6</t>
  </si>
  <si>
    <t>eq6cubed</t>
  </si>
  <si>
    <t>employer</t>
  </si>
  <si>
    <t>male</t>
  </si>
  <si>
    <t>unemployed</t>
  </si>
  <si>
    <t>_region3</t>
  </si>
  <si>
    <t>_region5</t>
  </si>
  <si>
    <t>_region6</t>
  </si>
  <si>
    <t>_region8</t>
  </si>
  <si>
    <t>_income2</t>
  </si>
  <si>
    <t>_income6</t>
  </si>
  <si>
    <t>_income10</t>
  </si>
  <si>
    <t>_stem1</t>
  </si>
  <si>
    <t>_stem2</t>
  </si>
  <si>
    <t>_industry2</t>
  </si>
  <si>
    <t>cage2</t>
  </si>
  <si>
    <t>cage3</t>
  </si>
  <si>
    <t>cincome2</t>
  </si>
  <si>
    <t>cincome3</t>
  </si>
  <si>
    <t>cprovider1</t>
  </si>
  <si>
    <t>cprovider2</t>
  </si>
  <si>
    <t>_industry6</t>
  </si>
  <si>
    <t>_industry5</t>
  </si>
  <si>
    <t>_industry4</t>
  </si>
  <si>
    <t>_industry9</t>
  </si>
  <si>
    <t>_industry10</t>
  </si>
  <si>
    <t>_industry11</t>
  </si>
  <si>
    <t>_industry12</t>
  </si>
  <si>
    <t>_cons</t>
  </si>
  <si>
    <t>Average Effect</t>
  </si>
  <si>
    <t>Absolute Effect Size</t>
  </si>
  <si>
    <t>_income8</t>
  </si>
  <si>
    <t>eq4s</t>
  </si>
  <si>
    <t>_region7</t>
  </si>
  <si>
    <t>_income4</t>
  </si>
  <si>
    <t>vert = in-model value stability (esp directional)</t>
  </si>
  <si>
    <t>horiz = cross-model value stability (esp directional)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</si>
</sst>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4" sqref="F4"/>
    </sheetView>
  </sheetViews>
  <sheetFormatPr defaultRowHeight="15" x14ac:dyDescent="0.25"/>
  <cols>
    <col min="1" max="1" width="9.85546875" bestFit="1" customWidth="1"/>
    <col min="6" max="6" width="9.85546875" customWidth="1"/>
  </cols>
  <sheetData>
    <row r="1" spans="1:6" x14ac:dyDescent="0.25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26</v>
      </c>
    </row>
    <row r="2" spans="1:6" x14ac:dyDescent="0.25">
      <c r="A2" t="s">
        <v>0</v>
      </c>
      <c r="B2">
        <v>0.44</v>
      </c>
      <c r="C2">
        <v>-7.0000000000000007E-2</v>
      </c>
      <c r="D2">
        <v>59</v>
      </c>
      <c r="E2">
        <v>10</v>
      </c>
      <c r="F2" t="s">
        <v>29</v>
      </c>
    </row>
    <row r="3" spans="1:6" x14ac:dyDescent="0.25">
      <c r="A3" t="s">
        <v>2</v>
      </c>
      <c r="B3">
        <v>0.4</v>
      </c>
      <c r="C3">
        <v>0.18</v>
      </c>
      <c r="D3">
        <v>26</v>
      </c>
      <c r="E3">
        <v>9</v>
      </c>
      <c r="F3" t="s">
        <v>46</v>
      </c>
    </row>
    <row r="4" spans="1:6" x14ac:dyDescent="0.25">
      <c r="A4" t="s">
        <v>3</v>
      </c>
      <c r="B4">
        <v>0.35</v>
      </c>
      <c r="C4">
        <v>0.22</v>
      </c>
      <c r="D4">
        <v>17</v>
      </c>
      <c r="E4">
        <v>7</v>
      </c>
      <c r="F4" t="s">
        <v>47</v>
      </c>
    </row>
    <row r="5" spans="1:6" x14ac:dyDescent="0.25">
      <c r="A5" t="s">
        <v>4</v>
      </c>
      <c r="B5">
        <v>0.12</v>
      </c>
      <c r="C5">
        <v>0.08</v>
      </c>
      <c r="D5">
        <v>5</v>
      </c>
      <c r="E5">
        <v>3</v>
      </c>
      <c r="F5" t="s">
        <v>48</v>
      </c>
    </row>
    <row r="6" spans="1:6" x14ac:dyDescent="0.25">
      <c r="A6" t="s">
        <v>5</v>
      </c>
      <c r="B6">
        <v>0.42</v>
      </c>
      <c r="C6">
        <v>-0.09</v>
      </c>
      <c r="D6">
        <v>58</v>
      </c>
      <c r="E6">
        <v>10</v>
      </c>
      <c r="F6" t="s">
        <v>29</v>
      </c>
    </row>
    <row r="7" spans="1:6" x14ac:dyDescent="0.25">
      <c r="A7" t="s">
        <v>6</v>
      </c>
      <c r="B7">
        <v>0.39</v>
      </c>
      <c r="C7">
        <v>0.2</v>
      </c>
      <c r="D7">
        <v>23</v>
      </c>
      <c r="E7">
        <v>10</v>
      </c>
      <c r="F7" t="s">
        <v>41</v>
      </c>
    </row>
    <row r="8" spans="1:6" x14ac:dyDescent="0.25">
      <c r="A8" t="s">
        <v>7</v>
      </c>
      <c r="B8">
        <v>0.37</v>
      </c>
      <c r="C8">
        <v>0.21</v>
      </c>
      <c r="D8">
        <v>20</v>
      </c>
      <c r="E8">
        <v>9</v>
      </c>
      <c r="F8" t="s">
        <v>40</v>
      </c>
    </row>
    <row r="9" spans="1:6" x14ac:dyDescent="0.25">
      <c r="A9" t="s">
        <v>8</v>
      </c>
      <c r="B9">
        <v>0.18</v>
      </c>
      <c r="C9">
        <v>0.13</v>
      </c>
      <c r="D9">
        <v>6</v>
      </c>
      <c r="E9">
        <v>3</v>
      </c>
      <c r="F9" t="s">
        <v>39</v>
      </c>
    </row>
    <row r="10" spans="1:6" x14ac:dyDescent="0.25">
      <c r="A10" t="s">
        <v>9</v>
      </c>
      <c r="B10">
        <v>0.49</v>
      </c>
      <c r="C10">
        <v>0.02</v>
      </c>
      <c r="D10">
        <v>59</v>
      </c>
      <c r="E10">
        <v>10</v>
      </c>
      <c r="F10" t="s">
        <v>28</v>
      </c>
    </row>
    <row r="11" spans="1:6" x14ac:dyDescent="0.25">
      <c r="A11" t="s">
        <v>10</v>
      </c>
      <c r="B11">
        <v>0.48</v>
      </c>
      <c r="C11">
        <v>0.25</v>
      </c>
      <c r="D11">
        <v>30</v>
      </c>
      <c r="E11">
        <v>10</v>
      </c>
      <c r="F11" t="s">
        <v>30</v>
      </c>
    </row>
    <row r="12" spans="1:6" x14ac:dyDescent="0.25">
      <c r="A12" t="s">
        <v>11</v>
      </c>
      <c r="B12">
        <v>0.44</v>
      </c>
      <c r="C12">
        <v>0.3</v>
      </c>
      <c r="D12">
        <v>20</v>
      </c>
      <c r="E12">
        <v>10</v>
      </c>
      <c r="F12" t="s">
        <v>36</v>
      </c>
    </row>
    <row r="13" spans="1:6" x14ac:dyDescent="0.25">
      <c r="A13" t="s">
        <v>12</v>
      </c>
      <c r="B13">
        <v>0.27</v>
      </c>
      <c r="C13">
        <v>0.23</v>
      </c>
      <c r="D13">
        <v>7</v>
      </c>
      <c r="E13">
        <v>4</v>
      </c>
      <c r="F13" t="s">
        <v>42</v>
      </c>
    </row>
    <row r="14" spans="1:6" x14ac:dyDescent="0.25">
      <c r="A14" t="s">
        <v>13</v>
      </c>
      <c r="B14">
        <v>0.44</v>
      </c>
      <c r="C14">
        <v>-0.05</v>
      </c>
      <c r="D14">
        <v>58</v>
      </c>
      <c r="E14">
        <v>10</v>
      </c>
      <c r="F14" t="s">
        <v>28</v>
      </c>
    </row>
    <row r="15" spans="1:6" x14ac:dyDescent="0.25">
      <c r="A15" t="s">
        <v>14</v>
      </c>
      <c r="B15">
        <v>0.39</v>
      </c>
      <c r="C15">
        <v>0.21</v>
      </c>
      <c r="D15">
        <v>23</v>
      </c>
      <c r="E15">
        <v>10</v>
      </c>
      <c r="F15" t="s">
        <v>27</v>
      </c>
    </row>
    <row r="16" spans="1:6" x14ac:dyDescent="0.25">
      <c r="A16" t="s">
        <v>15</v>
      </c>
      <c r="B16">
        <v>0.35</v>
      </c>
      <c r="C16">
        <v>0.25</v>
      </c>
      <c r="D16">
        <v>14</v>
      </c>
      <c r="E16">
        <v>7</v>
      </c>
      <c r="F16" t="s">
        <v>38</v>
      </c>
    </row>
    <row r="17" spans="1:6" x14ac:dyDescent="0.25">
      <c r="A17" t="s">
        <v>16</v>
      </c>
      <c r="B17">
        <v>0.22</v>
      </c>
      <c r="C17">
        <v>0.18</v>
      </c>
      <c r="D17">
        <v>7</v>
      </c>
      <c r="E17">
        <v>3</v>
      </c>
      <c r="F17" t="s">
        <v>37</v>
      </c>
    </row>
    <row r="18" spans="1:6" x14ac:dyDescent="0.25">
      <c r="A18" t="s">
        <v>32</v>
      </c>
      <c r="B18">
        <v>0.34</v>
      </c>
      <c r="C18">
        <v>-0.12</v>
      </c>
      <c r="D18">
        <v>53</v>
      </c>
      <c r="E18">
        <v>8</v>
      </c>
      <c r="F18" t="s">
        <v>31</v>
      </c>
    </row>
    <row r="19" spans="1:6" x14ac:dyDescent="0.25">
      <c r="A19" t="s">
        <v>33</v>
      </c>
      <c r="B19">
        <v>0.32</v>
      </c>
      <c r="C19">
        <v>0.16</v>
      </c>
      <c r="D19">
        <v>19</v>
      </c>
      <c r="E19">
        <v>8</v>
      </c>
      <c r="F19" t="s">
        <v>43</v>
      </c>
    </row>
    <row r="20" spans="1:6" x14ac:dyDescent="0.25">
      <c r="A20" t="s">
        <v>34</v>
      </c>
      <c r="B20">
        <v>0.28000000000000003</v>
      </c>
      <c r="C20">
        <v>0.18</v>
      </c>
      <c r="D20">
        <v>13</v>
      </c>
      <c r="E20">
        <v>8</v>
      </c>
      <c r="F20" t="s">
        <v>44</v>
      </c>
    </row>
    <row r="21" spans="1:6" x14ac:dyDescent="0.25">
      <c r="A21" t="s">
        <v>35</v>
      </c>
      <c r="B21">
        <v>0.17</v>
      </c>
      <c r="C21">
        <v>0.13</v>
      </c>
      <c r="D21">
        <v>4</v>
      </c>
      <c r="E21">
        <v>4</v>
      </c>
      <c r="F2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3"/>
  <sheetViews>
    <sheetView tabSelected="1" workbookViewId="0">
      <selection activeCell="A33" sqref="A33"/>
    </sheetView>
  </sheetViews>
  <sheetFormatPr defaultRowHeight="15" x14ac:dyDescent="0.25"/>
  <cols>
    <col min="1" max="1" width="12.28515625" customWidth="1"/>
    <col min="2" max="2" width="5" bestFit="1" customWidth="1"/>
    <col min="3" max="3" width="5.140625" bestFit="1" customWidth="1"/>
    <col min="4" max="4" width="5" bestFit="1" customWidth="1"/>
    <col min="5" max="5" width="9.7109375" bestFit="1" customWidth="1"/>
    <col min="6" max="6" width="9.5703125" bestFit="1" customWidth="1"/>
    <col min="7" max="7" width="5.42578125" bestFit="1" customWidth="1"/>
    <col min="8" max="8" width="12.28515625" bestFit="1" customWidth="1"/>
    <col min="9" max="11" width="8.7109375" bestFit="1" customWidth="1"/>
    <col min="12" max="12" width="8.7109375" customWidth="1"/>
    <col min="13" max="13" width="8.7109375" bestFit="1" customWidth="1"/>
    <col min="14" max="14" width="9.5703125" bestFit="1" customWidth="1"/>
    <col min="15" max="15" width="9.5703125" customWidth="1"/>
    <col min="16" max="16" width="9.5703125" bestFit="1" customWidth="1"/>
    <col min="17" max="17" width="9.5703125" customWidth="1"/>
    <col min="18" max="18" width="10.5703125" bestFit="1" customWidth="1"/>
    <col min="19" max="20" width="7.42578125" bestFit="1" customWidth="1"/>
    <col min="21" max="25" width="10.28515625" bestFit="1" customWidth="1"/>
    <col min="26" max="28" width="11.28515625" bestFit="1" customWidth="1"/>
    <col min="29" max="30" width="6" bestFit="1" customWidth="1"/>
    <col min="31" max="32" width="9.42578125" bestFit="1" customWidth="1"/>
    <col min="33" max="34" width="10.42578125" bestFit="1" customWidth="1"/>
  </cols>
  <sheetData>
    <row r="1" spans="1:35" x14ac:dyDescent="0.25">
      <c r="A1" t="s">
        <v>21</v>
      </c>
      <c r="B1" t="s">
        <v>49</v>
      </c>
      <c r="C1" t="s">
        <v>82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83</v>
      </c>
      <c r="M1" t="s">
        <v>58</v>
      </c>
      <c r="N1" t="s">
        <v>59</v>
      </c>
      <c r="O1" t="s">
        <v>84</v>
      </c>
      <c r="P1" t="s">
        <v>60</v>
      </c>
      <c r="Q1" t="s">
        <v>81</v>
      </c>
      <c r="R1" t="s">
        <v>61</v>
      </c>
      <c r="S1" t="s">
        <v>62</v>
      </c>
      <c r="T1" t="s">
        <v>63</v>
      </c>
      <c r="U1" t="s">
        <v>64</v>
      </c>
      <c r="V1" t="s">
        <v>73</v>
      </c>
      <c r="W1" t="s">
        <v>72</v>
      </c>
      <c r="X1" t="s">
        <v>71</v>
      </c>
      <c r="Y1" t="s">
        <v>74</v>
      </c>
      <c r="Z1" t="s">
        <v>75</v>
      </c>
      <c r="AA1" t="s">
        <v>76</v>
      </c>
      <c r="AB1" t="s">
        <v>77</v>
      </c>
      <c r="AC1" t="s">
        <v>65</v>
      </c>
      <c r="AD1" t="s">
        <v>66</v>
      </c>
      <c r="AE1" t="s">
        <v>67</v>
      </c>
      <c r="AF1" t="s">
        <v>68</v>
      </c>
      <c r="AG1" t="s">
        <v>69</v>
      </c>
      <c r="AH1" t="s">
        <v>70</v>
      </c>
      <c r="AI1" t="s">
        <v>78</v>
      </c>
    </row>
    <row r="2" spans="1:35" x14ac:dyDescent="0.25">
      <c r="A2" t="s">
        <v>0</v>
      </c>
    </row>
    <row r="3" spans="1:35" x14ac:dyDescent="0.25">
      <c r="A3" t="s">
        <v>2</v>
      </c>
    </row>
    <row r="4" spans="1:35" x14ac:dyDescent="0.25">
      <c r="A4" t="s">
        <v>3</v>
      </c>
      <c r="B4">
        <v>0.52</v>
      </c>
      <c r="C4">
        <v>-0.03</v>
      </c>
      <c r="G4">
        <v>1.31</v>
      </c>
      <c r="H4">
        <v>1.1200000000000001</v>
      </c>
      <c r="I4">
        <v>-1.1000000000000001</v>
      </c>
      <c r="K4">
        <v>-0.93</v>
      </c>
      <c r="L4">
        <v>-0.81</v>
      </c>
      <c r="N4">
        <v>1.41</v>
      </c>
      <c r="O4">
        <v>-1.68</v>
      </c>
      <c r="P4">
        <v>-8.93</v>
      </c>
      <c r="Q4">
        <v>-1.06</v>
      </c>
      <c r="S4">
        <v>-2.11</v>
      </c>
      <c r="T4">
        <v>-3.14</v>
      </c>
      <c r="U4">
        <v>-1.78</v>
      </c>
      <c r="X4">
        <v>1.61</v>
      </c>
      <c r="AB4">
        <v>-3.65</v>
      </c>
      <c r="AI4">
        <v>7.23</v>
      </c>
    </row>
    <row r="5" spans="1:35" x14ac:dyDescent="0.25">
      <c r="A5" t="s">
        <v>4</v>
      </c>
      <c r="B5">
        <v>0.15</v>
      </c>
      <c r="N5">
        <v>1.43</v>
      </c>
      <c r="P5">
        <v>-6.41</v>
      </c>
      <c r="X5">
        <v>2.06</v>
      </c>
      <c r="AI5">
        <v>5.59</v>
      </c>
    </row>
    <row r="6" spans="1:35" x14ac:dyDescent="0.25">
      <c r="A6" t="s">
        <v>5</v>
      </c>
    </row>
    <row r="7" spans="1:35" x14ac:dyDescent="0.25">
      <c r="A7" t="s">
        <v>6</v>
      </c>
    </row>
    <row r="8" spans="1:35" x14ac:dyDescent="0.25">
      <c r="A8" t="s">
        <v>7</v>
      </c>
    </row>
    <row r="9" spans="1:35" x14ac:dyDescent="0.25">
      <c r="A9" t="s">
        <v>8</v>
      </c>
    </row>
    <row r="10" spans="1:35" x14ac:dyDescent="0.25">
      <c r="A10" t="s">
        <v>9</v>
      </c>
    </row>
    <row r="11" spans="1:35" x14ac:dyDescent="0.25">
      <c r="A11" t="s">
        <v>10</v>
      </c>
      <c r="B11">
        <v>0.55000000000000004</v>
      </c>
      <c r="D11">
        <v>1.68</v>
      </c>
      <c r="E11">
        <v>-0.01</v>
      </c>
      <c r="F11">
        <v>1.44</v>
      </c>
      <c r="G11">
        <v>2.13</v>
      </c>
      <c r="H11">
        <v>2.59</v>
      </c>
      <c r="I11">
        <v>-2.7</v>
      </c>
      <c r="J11">
        <v>-4.41</v>
      </c>
      <c r="K11">
        <v>-1.96</v>
      </c>
      <c r="M11">
        <v>-8.2200000000000006</v>
      </c>
      <c r="N11">
        <v>-1.94</v>
      </c>
      <c r="P11">
        <v>-16.170000000000002</v>
      </c>
      <c r="R11">
        <v>1.84</v>
      </c>
      <c r="S11">
        <v>-1.17</v>
      </c>
      <c r="T11">
        <v>-3.37</v>
      </c>
      <c r="U11">
        <v>3.51</v>
      </c>
      <c r="V11">
        <v>3.29</v>
      </c>
      <c r="W11">
        <v>3.4</v>
      </c>
      <c r="X11">
        <v>6.46</v>
      </c>
      <c r="Y11">
        <v>7.07</v>
      </c>
      <c r="Z11">
        <v>1.91</v>
      </c>
      <c r="AA11">
        <v>5</v>
      </c>
      <c r="AB11">
        <v>3.47</v>
      </c>
      <c r="AC11">
        <v>1.05</v>
      </c>
      <c r="AD11">
        <v>-0.23</v>
      </c>
      <c r="AE11">
        <v>-0.14000000000000001</v>
      </c>
      <c r="AF11">
        <v>0.01</v>
      </c>
      <c r="AG11">
        <v>3.44</v>
      </c>
      <c r="AH11">
        <v>-1.02</v>
      </c>
      <c r="AI11">
        <v>7.88</v>
      </c>
    </row>
    <row r="12" spans="1:35" x14ac:dyDescent="0.25">
      <c r="A12" t="s">
        <v>11</v>
      </c>
      <c r="B12">
        <v>0.55000000000000004</v>
      </c>
      <c r="D12">
        <v>1.54</v>
      </c>
      <c r="E12">
        <v>-0.01</v>
      </c>
      <c r="G12">
        <v>2.58</v>
      </c>
      <c r="H12">
        <v>1.69</v>
      </c>
      <c r="I12">
        <v>-2.64</v>
      </c>
      <c r="J12">
        <v>-4.1399999999999997</v>
      </c>
      <c r="K12">
        <v>-1.99</v>
      </c>
      <c r="M12">
        <v>-7.19</v>
      </c>
      <c r="P12">
        <v>-17.41</v>
      </c>
      <c r="T12">
        <v>-2.13</v>
      </c>
      <c r="X12">
        <v>4.72</v>
      </c>
      <c r="Y12">
        <v>4.82</v>
      </c>
      <c r="AA12">
        <v>2.2599999999999998</v>
      </c>
      <c r="AC12">
        <v>1.17</v>
      </c>
      <c r="AD12">
        <v>-0.25</v>
      </c>
      <c r="AE12">
        <v>-0.14000000000000001</v>
      </c>
      <c r="AF12">
        <v>0.01</v>
      </c>
      <c r="AG12">
        <v>1.65</v>
      </c>
      <c r="AI12">
        <v>9.49</v>
      </c>
    </row>
    <row r="13" spans="1:35" x14ac:dyDescent="0.25">
      <c r="A13" t="s">
        <v>12</v>
      </c>
      <c r="B13">
        <v>0.43</v>
      </c>
      <c r="D13">
        <v>1.31</v>
      </c>
      <c r="E13">
        <v>-0.01</v>
      </c>
      <c r="P13">
        <v>-20.93</v>
      </c>
      <c r="X13">
        <v>4.49</v>
      </c>
      <c r="Y13">
        <v>8.09</v>
      </c>
      <c r="AI13">
        <v>12.65</v>
      </c>
    </row>
    <row r="14" spans="1:35" x14ac:dyDescent="0.25">
      <c r="A14" t="s">
        <v>13</v>
      </c>
    </row>
    <row r="15" spans="1:35" x14ac:dyDescent="0.25">
      <c r="A15" t="s">
        <v>14</v>
      </c>
    </row>
    <row r="16" spans="1:35" x14ac:dyDescent="0.25">
      <c r="A16" t="s">
        <v>15</v>
      </c>
    </row>
    <row r="17" spans="1:35" x14ac:dyDescent="0.25">
      <c r="A17" t="s">
        <v>16</v>
      </c>
    </row>
    <row r="18" spans="1:35" x14ac:dyDescent="0.25">
      <c r="A18" t="s">
        <v>32</v>
      </c>
    </row>
    <row r="19" spans="1:35" x14ac:dyDescent="0.25">
      <c r="A19" t="s">
        <v>33</v>
      </c>
    </row>
    <row r="20" spans="1:35" x14ac:dyDescent="0.25">
      <c r="A20" t="s">
        <v>34</v>
      </c>
      <c r="G20">
        <v>2.02</v>
      </c>
      <c r="H20">
        <v>2.4900000000000002</v>
      </c>
      <c r="M20">
        <v>-4.1399999999999997</v>
      </c>
      <c r="P20">
        <v>-18.850000000000001</v>
      </c>
      <c r="Q20">
        <v>-2.27</v>
      </c>
      <c r="S20">
        <v>-2.92</v>
      </c>
      <c r="T20">
        <v>-3.46</v>
      </c>
      <c r="X20">
        <v>2.95</v>
      </c>
      <c r="Y20">
        <v>5.36</v>
      </c>
      <c r="AC20">
        <v>1.26</v>
      </c>
      <c r="AD20">
        <v>-0.28000000000000003</v>
      </c>
      <c r="AG20">
        <v>2.2999999999999998</v>
      </c>
      <c r="AI20">
        <v>16.63</v>
      </c>
    </row>
    <row r="21" spans="1:35" x14ac:dyDescent="0.25">
      <c r="A21" t="s">
        <v>35</v>
      </c>
      <c r="G21">
        <v>2.2999999999999998</v>
      </c>
      <c r="P21">
        <v>-17.39</v>
      </c>
      <c r="Y21">
        <v>6.29</v>
      </c>
      <c r="AG21">
        <v>1.54</v>
      </c>
      <c r="AI21">
        <v>17.09</v>
      </c>
    </row>
    <row r="22" spans="1:35" s="1" customFormat="1" x14ac:dyDescent="0.25">
      <c r="A22" s="3" t="s">
        <v>79</v>
      </c>
      <c r="B22" s="1">
        <f>AVERAGE(B2:B21)</f>
        <v>0.44000000000000006</v>
      </c>
      <c r="C22" s="1">
        <f>AVERAGE(C2:C21)</f>
        <v>-0.03</v>
      </c>
      <c r="D22" s="1">
        <f t="shared" ref="D22:AI22" si="0">AVERAGE(D2:D21)</f>
        <v>1.5099999999999998</v>
      </c>
      <c r="E22" s="1">
        <f t="shared" si="0"/>
        <v>-0.01</v>
      </c>
      <c r="F22" s="1">
        <f t="shared" si="0"/>
        <v>1.44</v>
      </c>
      <c r="G22" s="1">
        <f t="shared" si="0"/>
        <v>2.0680000000000001</v>
      </c>
      <c r="H22" s="1">
        <f t="shared" si="0"/>
        <v>1.9725000000000001</v>
      </c>
      <c r="I22" s="1">
        <f t="shared" si="0"/>
        <v>-2.1466666666666669</v>
      </c>
      <c r="J22" s="1">
        <f t="shared" si="0"/>
        <v>-4.2750000000000004</v>
      </c>
      <c r="K22" s="1">
        <f t="shared" si="0"/>
        <v>-1.6266666666666667</v>
      </c>
      <c r="L22" s="1">
        <f t="shared" si="0"/>
        <v>-0.81</v>
      </c>
      <c r="M22" s="1">
        <f t="shared" si="0"/>
        <v>-6.5166666666666666</v>
      </c>
      <c r="N22" s="1">
        <f t="shared" si="0"/>
        <v>0.3</v>
      </c>
      <c r="O22" s="1">
        <f t="shared" si="0"/>
        <v>-1.68</v>
      </c>
      <c r="P22" s="1">
        <f t="shared" si="0"/>
        <v>-15.155714285714284</v>
      </c>
      <c r="Q22" s="1">
        <f>AVERAGE(Q2:Q21)</f>
        <v>-1.665</v>
      </c>
      <c r="R22" s="1">
        <f t="shared" si="0"/>
        <v>1.84</v>
      </c>
      <c r="S22" s="1">
        <f t="shared" si="0"/>
        <v>-2.0666666666666664</v>
      </c>
      <c r="T22" s="1">
        <f t="shared" si="0"/>
        <v>-3.0250000000000004</v>
      </c>
      <c r="U22" s="1">
        <f t="shared" si="0"/>
        <v>0.86499999999999988</v>
      </c>
      <c r="V22" s="1">
        <f t="shared" si="0"/>
        <v>3.29</v>
      </c>
      <c r="W22" s="1">
        <f t="shared" si="0"/>
        <v>3.4</v>
      </c>
      <c r="X22" s="1">
        <f t="shared" si="0"/>
        <v>3.7149999999999994</v>
      </c>
      <c r="Y22" s="1">
        <f t="shared" si="0"/>
        <v>6.3259999999999996</v>
      </c>
      <c r="Z22" s="1">
        <f t="shared" si="0"/>
        <v>1.91</v>
      </c>
      <c r="AA22" s="1">
        <f t="shared" si="0"/>
        <v>3.63</v>
      </c>
      <c r="AB22" s="1">
        <f t="shared" si="0"/>
        <v>-8.9999999999999858E-2</v>
      </c>
      <c r="AC22" s="1">
        <f t="shared" si="0"/>
        <v>1.1599999999999999</v>
      </c>
      <c r="AD22" s="1">
        <f t="shared" si="0"/>
        <v>-0.25333333333333335</v>
      </c>
      <c r="AE22" s="1">
        <f t="shared" si="0"/>
        <v>-0.14000000000000001</v>
      </c>
      <c r="AF22" s="1">
        <f t="shared" si="0"/>
        <v>0.01</v>
      </c>
      <c r="AG22" s="1">
        <f t="shared" si="0"/>
        <v>2.2324999999999999</v>
      </c>
      <c r="AH22" s="1">
        <f t="shared" si="0"/>
        <v>-1.02</v>
      </c>
      <c r="AI22" s="1">
        <f t="shared" si="0"/>
        <v>10.937142857142858</v>
      </c>
    </row>
    <row r="23" spans="1:35" x14ac:dyDescent="0.25">
      <c r="A23" s="2" t="s">
        <v>80</v>
      </c>
      <c r="B23">
        <f>ABS(B22)</f>
        <v>0.44000000000000006</v>
      </c>
      <c r="C23">
        <f>ABS(C22)</f>
        <v>0.03</v>
      </c>
      <c r="D23">
        <f t="shared" ref="D23:AI23" si="1">ABS(D22)</f>
        <v>1.5099999999999998</v>
      </c>
      <c r="E23">
        <f t="shared" si="1"/>
        <v>0.01</v>
      </c>
      <c r="F23">
        <f t="shared" si="1"/>
        <v>1.44</v>
      </c>
      <c r="G23">
        <f t="shared" si="1"/>
        <v>2.0680000000000001</v>
      </c>
      <c r="H23">
        <f t="shared" si="1"/>
        <v>1.9725000000000001</v>
      </c>
      <c r="I23">
        <f t="shared" si="1"/>
        <v>2.1466666666666669</v>
      </c>
      <c r="J23">
        <f t="shared" si="1"/>
        <v>4.2750000000000004</v>
      </c>
      <c r="K23">
        <f t="shared" si="1"/>
        <v>1.6266666666666667</v>
      </c>
      <c r="L23">
        <f t="shared" si="1"/>
        <v>0.81</v>
      </c>
      <c r="M23">
        <f t="shared" si="1"/>
        <v>6.5166666666666666</v>
      </c>
      <c r="N23">
        <f t="shared" si="1"/>
        <v>0.3</v>
      </c>
      <c r="O23">
        <f t="shared" si="1"/>
        <v>1.68</v>
      </c>
      <c r="P23">
        <f t="shared" si="1"/>
        <v>15.155714285714284</v>
      </c>
      <c r="Q23">
        <f>ABS(Q22)</f>
        <v>1.665</v>
      </c>
      <c r="R23">
        <f t="shared" si="1"/>
        <v>1.84</v>
      </c>
      <c r="S23">
        <f t="shared" si="1"/>
        <v>2.0666666666666664</v>
      </c>
      <c r="T23">
        <f t="shared" si="1"/>
        <v>3.0250000000000004</v>
      </c>
      <c r="U23">
        <f t="shared" si="1"/>
        <v>0.86499999999999988</v>
      </c>
      <c r="V23">
        <f t="shared" si="1"/>
        <v>3.29</v>
      </c>
      <c r="W23">
        <f t="shared" si="1"/>
        <v>3.4</v>
      </c>
      <c r="X23">
        <f t="shared" si="1"/>
        <v>3.7149999999999994</v>
      </c>
      <c r="Y23">
        <f t="shared" si="1"/>
        <v>6.3259999999999996</v>
      </c>
      <c r="Z23">
        <f t="shared" si="1"/>
        <v>1.91</v>
      </c>
      <c r="AA23">
        <f t="shared" si="1"/>
        <v>3.63</v>
      </c>
      <c r="AB23">
        <f t="shared" si="1"/>
        <v>8.9999999999999858E-2</v>
      </c>
      <c r="AC23">
        <f t="shared" si="1"/>
        <v>1.1599999999999999</v>
      </c>
      <c r="AD23">
        <f t="shared" si="1"/>
        <v>0.25333333333333335</v>
      </c>
      <c r="AE23">
        <f t="shared" si="1"/>
        <v>0.14000000000000001</v>
      </c>
      <c r="AF23">
        <f t="shared" si="1"/>
        <v>0.01</v>
      </c>
      <c r="AG23">
        <f t="shared" si="1"/>
        <v>2.2324999999999999</v>
      </c>
      <c r="AH23">
        <f t="shared" si="1"/>
        <v>1.02</v>
      </c>
      <c r="AI23">
        <f t="shared" si="1"/>
        <v>10.937142857142858</v>
      </c>
    </row>
    <row r="24" spans="1:35" x14ac:dyDescent="0.25">
      <c r="A24" s="2" t="s">
        <v>25</v>
      </c>
      <c r="B24">
        <f>B23/(AVERAGE($B$23:$AI$23))</f>
        <v>0.17086040417818305</v>
      </c>
      <c r="C24">
        <f>C23/(AVERAGE($B$23:$AI$23))</f>
        <v>1.1649573012148841E-2</v>
      </c>
      <c r="D24">
        <f t="shared" ref="D24:AI24" si="2">D23/(AVERAGE($B$23:$AI$23))</f>
        <v>0.58636184161149163</v>
      </c>
      <c r="E24">
        <f t="shared" si="2"/>
        <v>3.8831910040496142E-3</v>
      </c>
      <c r="F24">
        <f t="shared" si="2"/>
        <v>0.55917950458314436</v>
      </c>
      <c r="G24">
        <f t="shared" si="2"/>
        <v>0.80304389963746015</v>
      </c>
      <c r="H24">
        <f t="shared" si="2"/>
        <v>0.76595942554878638</v>
      </c>
      <c r="I24">
        <f t="shared" si="2"/>
        <v>0.83359166886931724</v>
      </c>
      <c r="J24">
        <f t="shared" si="2"/>
        <v>1.66006415423121</v>
      </c>
      <c r="K24">
        <f t="shared" si="2"/>
        <v>0.63166573665873726</v>
      </c>
      <c r="L24">
        <f t="shared" si="2"/>
        <v>0.31453847132801876</v>
      </c>
      <c r="M24">
        <f t="shared" si="2"/>
        <v>2.5305461376389982</v>
      </c>
      <c r="N24">
        <f t="shared" si="2"/>
        <v>0.11649573012148841</v>
      </c>
      <c r="O24">
        <f t="shared" si="2"/>
        <v>0.65237608868033514</v>
      </c>
      <c r="P24">
        <f t="shared" si="2"/>
        <v>5.885253337423193</v>
      </c>
      <c r="Q24">
        <f>Q23/(AVERAGE($B$23:$AI$23))</f>
        <v>0.64655130217426071</v>
      </c>
      <c r="R24">
        <f t="shared" si="2"/>
        <v>0.714507144745129</v>
      </c>
      <c r="S24">
        <f t="shared" si="2"/>
        <v>0.80252614083692009</v>
      </c>
      <c r="T24">
        <f t="shared" si="2"/>
        <v>1.1746652787250083</v>
      </c>
      <c r="U24">
        <f t="shared" si="2"/>
        <v>0.33589602185029155</v>
      </c>
      <c r="V24">
        <f t="shared" si="2"/>
        <v>1.277569840332323</v>
      </c>
      <c r="W24">
        <f t="shared" si="2"/>
        <v>1.3202849413768687</v>
      </c>
      <c r="X24">
        <f t="shared" si="2"/>
        <v>1.4426054580044314</v>
      </c>
      <c r="Y24">
        <f t="shared" si="2"/>
        <v>2.4565066291617854</v>
      </c>
      <c r="Z24">
        <f t="shared" si="2"/>
        <v>0.74168948177347627</v>
      </c>
      <c r="AA24">
        <f t="shared" si="2"/>
        <v>1.4095983344700098</v>
      </c>
      <c r="AB24">
        <f t="shared" si="2"/>
        <v>3.4948719036446467E-2</v>
      </c>
      <c r="AC24">
        <f t="shared" si="2"/>
        <v>0.45045015646975517</v>
      </c>
      <c r="AD24">
        <f t="shared" si="2"/>
        <v>9.8374172102590224E-2</v>
      </c>
      <c r="AE24">
        <f t="shared" si="2"/>
        <v>5.4364674056694602E-2</v>
      </c>
      <c r="AF24">
        <f t="shared" si="2"/>
        <v>3.8831910040496142E-3</v>
      </c>
      <c r="AG24">
        <f t="shared" si="2"/>
        <v>0.86692239165407625</v>
      </c>
      <c r="AH24">
        <f t="shared" si="2"/>
        <v>0.39608548241306063</v>
      </c>
      <c r="AI24">
        <f t="shared" si="2"/>
        <v>4.2471014752862635</v>
      </c>
    </row>
    <row r="25" spans="1:35" x14ac:dyDescent="0.25">
      <c r="A25" s="2" t="s">
        <v>22</v>
      </c>
    </row>
    <row r="26" spans="1:35" x14ac:dyDescent="0.25">
      <c r="A26" s="2" t="s">
        <v>23</v>
      </c>
    </row>
    <row r="27" spans="1:35" x14ac:dyDescent="0.25">
      <c r="A27" s="2" t="s">
        <v>24</v>
      </c>
    </row>
    <row r="32" spans="1:35" x14ac:dyDescent="0.25">
      <c r="A32" t="s">
        <v>85</v>
      </c>
    </row>
    <row r="33" spans="1:1" x14ac:dyDescent="0.25">
      <c r="A33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2018-03-27T04:37:22Z</dcterms:modified>
</cp:coreProperties>
</file>