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mpender\Desktop\SA Excel REV\"/>
    </mc:Choice>
  </mc:AlternateContent>
  <xr:revisionPtr revIDLastSave="0" documentId="13_ncr:1_{943E46A6-1B4F-41A5-98EB-40EC2BC4ED61}" xr6:coauthVersionLast="45" xr6:coauthVersionMax="45" xr10:uidLastSave="{00000000-0000-0000-0000-000000000000}"/>
  <bookViews>
    <workbookView xWindow="28680" yWindow="-120" windowWidth="29040" windowHeight="15840" xr2:uid="{F5AE4A66-46A3-4705-A3C5-55E6610DFB02}"/>
  </bookViews>
  <sheets>
    <sheet name="List of Figures and Tables" sheetId="1" r:id="rId1"/>
    <sheet name="Table 1" sheetId="2" r:id="rId2"/>
    <sheet name="Table 1_UG" sheetId="4" r:id="rId3"/>
    <sheet name="Table 1_GRAD" sheetId="3" r:id="rId4"/>
    <sheet name="Table 2" sheetId="5" r:id="rId5"/>
    <sheet name="Table 2_UG" sheetId="6" r:id="rId6"/>
    <sheet name="Table 2_GRAD" sheetId="7" r:id="rId7"/>
    <sheet name="Table 3" sheetId="8" r:id="rId8"/>
    <sheet name="Table 4" sheetId="9" r:id="rId9"/>
    <sheet name="Table 5" sheetId="10" r:id="rId10"/>
    <sheet name="Table 6" sheetId="11" r:id="rId11"/>
    <sheet name="Table 7" sheetId="53" r:id="rId12"/>
    <sheet name="Table 8" sheetId="12" r:id="rId13"/>
    <sheet name="Table A1" sheetId="13" r:id="rId14"/>
    <sheet name="Fig 1" sheetId="31" r:id="rId15"/>
    <sheet name="Fig 2" sheetId="32" r:id="rId16"/>
    <sheet name="Fig 3" sheetId="33" r:id="rId17"/>
    <sheet name="Fig 4" sheetId="34" r:id="rId18"/>
    <sheet name="Fig 5" sheetId="35" r:id="rId19"/>
    <sheet name="Fig 6" sheetId="36" r:id="rId20"/>
    <sheet name="Fig 7" sheetId="37" r:id="rId21"/>
    <sheet name="Fig 8" sheetId="38" r:id="rId22"/>
    <sheet name="Fig 9A" sheetId="39" r:id="rId23"/>
    <sheet name="Fig 9B" sheetId="40" r:id="rId24"/>
    <sheet name="Fig 10" sheetId="41" r:id="rId25"/>
    <sheet name="Fig 11" sheetId="42" r:id="rId26"/>
    <sheet name="Fig 12A" sheetId="14" r:id="rId27"/>
    <sheet name="Fig 12B" sheetId="15" r:id="rId28"/>
    <sheet name="Fig 13A" sheetId="16" r:id="rId29"/>
    <sheet name="Fig 13B" sheetId="17" r:id="rId30"/>
    <sheet name="Fig 14" sheetId="18" r:id="rId31"/>
    <sheet name="Fig 15A" sheetId="19" r:id="rId32"/>
    <sheet name="Fig 15B" sheetId="20" r:id="rId33"/>
    <sheet name="Fig 16" sheetId="21" r:id="rId34"/>
    <sheet name="Fig 17" sheetId="22" r:id="rId35"/>
    <sheet name="Fig 18" sheetId="43" r:id="rId36"/>
    <sheet name="Fig 19" sheetId="44" r:id="rId37"/>
    <sheet name="Fig 20A" sheetId="45" r:id="rId38"/>
    <sheet name="Fig 20B" sheetId="46" r:id="rId39"/>
    <sheet name="Fig 21A" sheetId="47" r:id="rId40"/>
    <sheet name="Fig 21B" sheetId="48" r:id="rId41"/>
    <sheet name="Fig 22A" sheetId="51" r:id="rId42"/>
    <sheet name="Fig 22B" sheetId="52" r:id="rId43"/>
    <sheet name="Fig 23A" sheetId="23" r:id="rId44"/>
    <sheet name="Fig 23B" sheetId="24" r:id="rId45"/>
    <sheet name="Fig 24A" sheetId="25" r:id="rId46"/>
    <sheet name="Fig 24B" sheetId="26" r:id="rId47"/>
    <sheet name="Fig 25A" sheetId="27" r:id="rId48"/>
    <sheet name="Fig 25B" sheetId="28" r:id="rId49"/>
    <sheet name="Fig 26A" sheetId="29" r:id="rId50"/>
    <sheet name="Fig 26B" sheetId="30" r:id="rId51"/>
    <sheet name="Fig 16 (2018)" sheetId="54" r:id="rId52"/>
  </sheets>
  <externalReferences>
    <externalReference r:id="rId53"/>
    <externalReference r:id="rId54"/>
    <externalReference r:id="rId55"/>
    <externalReference r:id="rId56"/>
    <externalReference r:id="rId57"/>
    <externalReference r:id="rId58"/>
    <externalReference r:id="rId59"/>
  </externalReferences>
  <definedNames>
    <definedName name="_xlnm._FilterDatabase" localSheetId="38" hidden="1">'Fig 20B'!$A$3:$C$42</definedName>
    <definedName name="_xlnm._FilterDatabase" localSheetId="9" hidden="1">'Table 5'!$A$2:$AO$49</definedName>
    <definedName name="_MailAutoSig" localSheetId="0">'List of Figures and Tables'!$A$24</definedName>
    <definedName name="aaa" localSheetId="25">[1]TAB350!#REF!</definedName>
    <definedName name="aaa" localSheetId="40">[1]TAB350!#REF!</definedName>
    <definedName name="aaa" localSheetId="17">[1]TAB350!#REF!</definedName>
    <definedName name="aaa" localSheetId="18">[1]TAB350!#REF!</definedName>
    <definedName name="aaa" localSheetId="19">[1]TAB350!#REF!</definedName>
    <definedName name="aaa" localSheetId="22">[1]TAB350!#REF!</definedName>
    <definedName name="aaa" localSheetId="23">[1]TAB350!#REF!</definedName>
    <definedName name="aaa" localSheetId="8">[1]TAB350!#REF!</definedName>
    <definedName name="aaa">[1]TAB350!#REF!</definedName>
    <definedName name="aaaa" localSheetId="17">[1]TAB350!#REF!</definedName>
    <definedName name="aaaa" localSheetId="18">[1]TAB350!#REF!</definedName>
    <definedName name="aaaa" localSheetId="19">[1]TAB350!#REF!</definedName>
    <definedName name="aaaa">[1]TAB350!#REF!</definedName>
    <definedName name="HTML_CodePage" hidden="1">1252</definedName>
    <definedName name="HTML_Control" localSheetId="14" hidden="1">{"'xls'!$A$71:$A$78","'xls'!$A$1:$J$77"}</definedName>
    <definedName name="HTML_Control" localSheetId="25" hidden="1">{"'xls'!$A$71:$A$78","'xls'!$A$1:$J$77"}</definedName>
    <definedName name="HTML_Control" localSheetId="51" hidden="1">{"'xls'!$A$71:$A$78","'xls'!$A$1:$J$77"}</definedName>
    <definedName name="HTML_Control" localSheetId="15" hidden="1">{"'xls'!$A$71:$A$78","'xls'!$A$1:$J$77"}</definedName>
    <definedName name="HTML_Control" localSheetId="37" hidden="1">{"'xls'!$A$71:$A$78","'xls'!$A$1:$J$77"}</definedName>
    <definedName name="HTML_Control" localSheetId="38" hidden="1">{"'xls'!$A$71:$A$78","'xls'!$A$1:$J$77"}</definedName>
    <definedName name="HTML_Control" localSheetId="39" hidden="1">{"'xls'!$A$71:$A$78","'xls'!$A$1:$J$77"}</definedName>
    <definedName name="HTML_Control" localSheetId="40" hidden="1">{"'xls'!$A$71:$A$78","'xls'!$A$1:$J$77"}</definedName>
    <definedName name="HTML_Control" localSheetId="16"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2" hidden="1">{"'xls'!$A$71:$A$78","'xls'!$A$1:$J$77"}</definedName>
    <definedName name="HTML_Control" localSheetId="23" hidden="1">{"'xls'!$A$71:$A$78","'xls'!$A$1:$J$77"}</definedName>
    <definedName name="HTML_Control" localSheetId="1" hidden="1">{"'xls'!$A$71:$A$78","'xls'!$A$1:$J$77"}</definedName>
    <definedName name="HTML_Control" localSheetId="3" hidden="1">{"'xls'!$A$71:$A$78","'xls'!$A$1:$J$77"}</definedName>
    <definedName name="HTML_Control" localSheetId="2" hidden="1">{"'xls'!$A$71:$A$78","'xls'!$A$1:$J$77"}</definedName>
    <definedName name="HTML_Control" localSheetId="4" hidden="1">{"'xls'!$A$71:$A$78","'xls'!$A$1:$J$77"}</definedName>
    <definedName name="HTML_Control" localSheetId="6" hidden="1">{"'xls'!$A$71:$A$78","'xls'!$A$1:$J$77"}</definedName>
    <definedName name="HTML_Control" localSheetId="5" hidden="1">{"'xls'!$A$71:$A$78","'xls'!$A$1:$J$77"}</definedName>
    <definedName name="HTML_Control" localSheetId="7" hidden="1">{"'xls'!$A$71:$A$78","'xls'!$A$1:$J$77"}</definedName>
    <definedName name="HTML_Control" localSheetId="8" hidden="1">{"'xls'!$A$71:$A$78","'xls'!$A$1:$J$77"}</definedName>
    <definedName name="HTML_Control" localSheetId="9" hidden="1">{"'xls'!$A$71:$A$78","'xls'!$A$1:$J$77"}</definedName>
    <definedName name="HTML_Control" localSheetId="10"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38">[1]TAB350!#REF!</definedName>
    <definedName name="IRENE" localSheetId="41">[1]TAB350!#REF!</definedName>
    <definedName name="IRENE" localSheetId="42">[1]TAB350!#REF!</definedName>
    <definedName name="IRENE" localSheetId="17">[1]TAB350!#REF!</definedName>
    <definedName name="IRENE" localSheetId="18">[1]TAB350!#REF!</definedName>
    <definedName name="IRENE" localSheetId="19">[1]TAB350!#REF!</definedName>
    <definedName name="IRENE" localSheetId="22">[1]TAB350!#REF!</definedName>
    <definedName name="IRENE" localSheetId="0">[1]TAB350!#REF!</definedName>
    <definedName name="IRENE" localSheetId="1">[1]TAB350!#REF!</definedName>
    <definedName name="IRENE" localSheetId="3">[1]TAB350!#REF!</definedName>
    <definedName name="IRENE" localSheetId="2">[1]TAB350!#REF!</definedName>
    <definedName name="IRENE" localSheetId="4">[1]TAB350!#REF!</definedName>
    <definedName name="IRENE" localSheetId="6">[1]TAB350!#REF!</definedName>
    <definedName name="IRENE" localSheetId="5">[1]TAB350!#REF!</definedName>
    <definedName name="IRENE" localSheetId="7">[1]TAB350!#REF!</definedName>
    <definedName name="IRENE" localSheetId="8">[1]TAB350!#REF!</definedName>
    <definedName name="IRENE" localSheetId="9">[1]TAB350!#REF!</definedName>
    <definedName name="IRENE" localSheetId="10">[1]TAB350!#REF!</definedName>
    <definedName name="IRENE" localSheetId="11">[1]TAB350!#REF!</definedName>
    <definedName name="IRENE" localSheetId="12">[1]TAB350!#REF!</definedName>
    <definedName name="IRENE" localSheetId="13">[1]TAB350!#REF!</definedName>
    <definedName name="IRENE">[1]TAB350!#REF!</definedName>
    <definedName name="_xlnm.Print_Area">'[2]TAB239-OK, agree with history'!$A$1:$AA$215</definedName>
    <definedName name="PRINT_AREA_MI">'[2]TAB239-OK, agree with history'!$A$1:$AA$215</definedName>
    <definedName name="qqq" localSheetId="17">[1]TAB350!#REF!</definedName>
    <definedName name="qqq" localSheetId="18">[1]TAB350!#REF!</definedName>
    <definedName name="qqq" localSheetId="19">[1]TAB350!#REF!</definedName>
    <definedName name="qqq" localSheetId="1">[1]TAB350!#REF!</definedName>
    <definedName name="qqq" localSheetId="3">[1]TAB350!#REF!</definedName>
    <definedName name="qqq" localSheetId="2">[1]TAB350!#REF!</definedName>
    <definedName name="qqq" localSheetId="4">[1]TAB350!#REF!</definedName>
    <definedName name="qqq" localSheetId="6">[1]TAB350!#REF!</definedName>
    <definedName name="qqq" localSheetId="5">[1]TAB350!#REF!</definedName>
    <definedName name="qqq" localSheetId="7">[1]TAB350!#REF!</definedName>
    <definedName name="qqq" localSheetId="8">[1]TAB350!#REF!</definedName>
    <definedName name="qqq" localSheetId="9">[1]TAB350!#REF!</definedName>
    <definedName name="qqq" localSheetId="10">[1]TAB350!#REF!</definedName>
    <definedName name="qqq" localSheetId="11">[1]TAB350!#REF!</definedName>
    <definedName name="qqq" localSheetId="12">[1]TAB350!#REF!</definedName>
    <definedName name="qqq" localSheetId="13">[1]TAB350!#REF!</definedName>
    <definedName name="qqq">[1]TAB350!#REF!</definedName>
    <definedName name="SPSS" localSheetId="41">'[3]Other types'!$A$1:$J$1121</definedName>
    <definedName name="SPSS" localSheetId="42">'[3]Other types'!$A$1:$J$1121</definedName>
    <definedName name="SPSS" localSheetId="1">'[4]Other types'!$A$1:$J$1121</definedName>
    <definedName name="SPSS" localSheetId="3">'[4]Other types'!$A$1:$J$1121</definedName>
    <definedName name="SPSS" localSheetId="2">'[4]Other types'!$A$1:$J$1121</definedName>
    <definedName name="SPSS" localSheetId="4">'[4]Other types'!$A$1:$J$1121</definedName>
    <definedName name="SPSS" localSheetId="6">'[4]Other types'!$A$1:$J$1121</definedName>
    <definedName name="SPSS" localSheetId="5">'[4]Other types'!$A$1:$J$1121</definedName>
    <definedName name="SPSS" localSheetId="7">'[4]Other types'!$A$1:$J$1121</definedName>
    <definedName name="SPSS" localSheetId="8">'[4]Other types'!$A$1:$J$1121</definedName>
    <definedName name="SPSS" localSheetId="9">'[4]Other types'!$A$1:$J$1121</definedName>
    <definedName name="SPSS" localSheetId="10">'[4]Other types'!$A$1:$J$1121</definedName>
    <definedName name="SPSS" localSheetId="12">'[4]Other types'!$A$1:$J$1121</definedName>
    <definedName name="SPSS">'[5]Other types'!$A$1:$J$1121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1" i="53" l="1"/>
  <c r="Z41" i="53"/>
  <c r="Y41" i="53"/>
  <c r="X41" i="53"/>
  <c r="AA40" i="53"/>
  <c r="Z40" i="53"/>
  <c r="Y40" i="53"/>
  <c r="X40" i="53"/>
  <c r="AA39" i="53"/>
  <c r="Z39" i="53"/>
  <c r="Y39" i="53"/>
  <c r="X39" i="53"/>
  <c r="AA38" i="53"/>
  <c r="Z38" i="53"/>
  <c r="Y38" i="53"/>
  <c r="X38" i="53"/>
  <c r="AA36" i="53"/>
  <c r="Z36" i="53"/>
  <c r="Y36" i="53"/>
  <c r="X36" i="53"/>
  <c r="AA35" i="53"/>
  <c r="Z35" i="53"/>
  <c r="Y35" i="53"/>
  <c r="X35" i="53"/>
  <c r="AA34" i="53"/>
  <c r="Z34" i="53"/>
  <c r="Y34" i="53"/>
  <c r="X34" i="53"/>
  <c r="AA33" i="53"/>
  <c r="Z33" i="53"/>
  <c r="Y33" i="53"/>
  <c r="X33" i="53"/>
  <c r="AA31" i="53"/>
  <c r="Z31" i="53"/>
  <c r="Y31" i="53"/>
  <c r="X31" i="53"/>
  <c r="AA30" i="53"/>
  <c r="Z30" i="53"/>
  <c r="Y30" i="53"/>
  <c r="X30" i="53"/>
  <c r="AA29" i="53"/>
  <c r="Z29" i="53"/>
  <c r="Y29" i="53"/>
  <c r="X29" i="53"/>
  <c r="AA28" i="53"/>
  <c r="Z28" i="53"/>
  <c r="Y28" i="53"/>
  <c r="X28" i="53"/>
  <c r="AA26" i="53"/>
  <c r="Z26" i="53"/>
  <c r="Y26" i="53"/>
  <c r="X26" i="53"/>
  <c r="AA25" i="53"/>
  <c r="Z25" i="53"/>
  <c r="Y25" i="53"/>
  <c r="X25" i="53"/>
  <c r="AA24" i="53"/>
  <c r="Z24" i="53"/>
  <c r="Y24" i="53"/>
  <c r="X24" i="53"/>
  <c r="AA23" i="53"/>
  <c r="Z23" i="53"/>
  <c r="Y23" i="53"/>
  <c r="X23" i="53"/>
  <c r="Z21" i="53"/>
  <c r="Y21" i="53"/>
  <c r="X21" i="53"/>
  <c r="Z20" i="53"/>
  <c r="Y20" i="53"/>
  <c r="X20" i="53"/>
  <c r="Z19" i="53"/>
  <c r="Y19" i="53"/>
  <c r="X19" i="53"/>
  <c r="Z18" i="53"/>
  <c r="Y18" i="53"/>
  <c r="X18" i="53"/>
  <c r="Z16" i="53"/>
  <c r="Y16" i="53"/>
  <c r="X16" i="53"/>
  <c r="Z15" i="53"/>
  <c r="Y15" i="53"/>
  <c r="X15" i="53"/>
  <c r="Z14" i="53"/>
  <c r="Y14" i="53"/>
  <c r="X14" i="53"/>
  <c r="Z13" i="53"/>
  <c r="Y13" i="53"/>
  <c r="X13" i="53"/>
  <c r="Z11" i="53"/>
  <c r="Y11" i="53"/>
  <c r="X11" i="53"/>
  <c r="Z10" i="53"/>
  <c r="Y10" i="53"/>
  <c r="X10" i="53"/>
  <c r="Z9" i="53"/>
  <c r="Y9" i="53"/>
  <c r="X9" i="53"/>
  <c r="Z8" i="53"/>
  <c r="Y8" i="53"/>
  <c r="X8" i="53"/>
  <c r="AB6" i="53"/>
  <c r="AA6" i="53"/>
  <c r="Z6" i="53"/>
  <c r="Y6" i="53"/>
  <c r="X6" i="53"/>
  <c r="AB5" i="53"/>
  <c r="AA5" i="53"/>
  <c r="Z5" i="53"/>
  <c r="Y5" i="53"/>
  <c r="X5" i="53"/>
  <c r="AB4" i="53"/>
  <c r="AA4" i="53"/>
  <c r="Z4" i="53"/>
  <c r="Y4" i="53"/>
  <c r="X4" i="53"/>
  <c r="AB3" i="53"/>
  <c r="AA3" i="53"/>
  <c r="Z3" i="53"/>
  <c r="Y3" i="53"/>
  <c r="X3" i="53"/>
  <c r="A53" i="26" l="1"/>
  <c r="A52" i="26"/>
  <c r="A51" i="26"/>
  <c r="A50" i="26"/>
  <c r="A49" i="26"/>
  <c r="A48" i="26"/>
  <c r="A47" i="26"/>
  <c r="A46" i="26"/>
  <c r="A45" i="26"/>
  <c r="A44" i="26"/>
  <c r="A43" i="26"/>
  <c r="A42" i="26"/>
  <c r="A41" i="26"/>
  <c r="A40" i="26"/>
  <c r="A39" i="26"/>
  <c r="A38" i="26"/>
  <c r="A36" i="26"/>
  <c r="A35"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53" i="25"/>
  <c r="A52" i="25"/>
  <c r="A51" i="25"/>
  <c r="A50" i="25"/>
  <c r="A49" i="25"/>
  <c r="A48" i="25"/>
  <c r="A47" i="25"/>
  <c r="A46" i="25"/>
  <c r="A45" i="25"/>
  <c r="A44" i="25"/>
  <c r="A43" i="25"/>
  <c r="A42" i="25"/>
  <c r="A41" i="25"/>
  <c r="A40" i="25"/>
  <c r="A39" i="25"/>
  <c r="A38" i="25"/>
  <c r="A37" i="25"/>
  <c r="A35" i="25"/>
  <c r="A34" i="25"/>
  <c r="A33" i="25"/>
  <c r="A32" i="25"/>
  <c r="A31" i="25"/>
  <c r="A30" i="25"/>
  <c r="A29" i="25"/>
  <c r="A28" i="25"/>
  <c r="A27" i="25"/>
  <c r="A26" i="25"/>
  <c r="A25" i="25"/>
  <c r="A24" i="25"/>
  <c r="A23" i="25"/>
  <c r="A22" i="25"/>
  <c r="A21" i="25"/>
  <c r="A20" i="25"/>
  <c r="A19" i="25"/>
  <c r="A18" i="25"/>
  <c r="A17" i="25"/>
  <c r="A16" i="25"/>
  <c r="A15" i="25"/>
  <c r="A14" i="25"/>
  <c r="A13" i="25"/>
  <c r="A12" i="25"/>
  <c r="A11" i="25"/>
  <c r="A10" i="25"/>
  <c r="A9" i="25"/>
  <c r="A8" i="25"/>
  <c r="A7" i="25"/>
  <c r="A6" i="25"/>
  <c r="A5" i="25"/>
  <c r="A4" i="25"/>
  <c r="A3" i="25"/>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4" i="24"/>
  <c r="A23" i="24"/>
  <c r="A22" i="24"/>
  <c r="A21" i="24"/>
  <c r="A19" i="24"/>
  <c r="A18" i="24"/>
  <c r="A17" i="24"/>
  <c r="A16" i="24"/>
  <c r="A15" i="24"/>
  <c r="A14" i="24"/>
  <c r="A13" i="24"/>
  <c r="A12" i="24"/>
  <c r="A11" i="24"/>
  <c r="A10" i="24"/>
  <c r="A9" i="24"/>
  <c r="A8" i="24"/>
  <c r="A7" i="24"/>
  <c r="A6" i="24"/>
  <c r="A5" i="24"/>
  <c r="A4" i="24"/>
  <c r="A3" i="24"/>
  <c r="A41" i="23"/>
  <c r="A40" i="23"/>
  <c r="A39" i="23"/>
  <c r="A38" i="23"/>
  <c r="A37" i="23"/>
  <c r="A36" i="23"/>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9" i="23"/>
  <c r="A8" i="23"/>
  <c r="A7" i="23"/>
  <c r="A6" i="23"/>
  <c r="A5" i="23"/>
  <c r="A4" i="23"/>
  <c r="A3" i="23"/>
  <c r="D60" i="13" l="1"/>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4" i="13"/>
</calcChain>
</file>

<file path=xl/sharedStrings.xml><?xml version="1.0" encoding="utf-8"?>
<sst xmlns="http://schemas.openxmlformats.org/spreadsheetml/2006/main" count="3863" uniqueCount="797">
  <si>
    <t>List of Figures and Tables</t>
  </si>
  <si>
    <t>Table 1</t>
  </si>
  <si>
    <t>Table 1_UG</t>
  </si>
  <si>
    <t>Table 1_GRAD</t>
  </si>
  <si>
    <t>Table 2</t>
  </si>
  <si>
    <t>Table 2_UG</t>
  </si>
  <si>
    <t>Table 2_GRAD</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</si>
  <si>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</si>
  <si>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</si>
  <si>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</si>
  <si>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</si>
  <si>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</si>
  <si>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</si>
  <si>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</si>
  <si>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</si>
  <si>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</si>
  <si>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</si>
  <si>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</si>
  <si>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</si>
  <si>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</si>
  <si>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</si>
  <si>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6</t>
  </si>
  <si>
    <t>Figure 7</t>
  </si>
  <si>
    <t>Figure 8</t>
  </si>
  <si>
    <t>Figure 9A</t>
  </si>
  <si>
    <t>Figure 9B</t>
  </si>
  <si>
    <t>Figure 11</t>
  </si>
  <si>
    <t>Figure 13A</t>
  </si>
  <si>
    <t>Figure 13B</t>
  </si>
  <si>
    <t>Figure 16</t>
  </si>
  <si>
    <t>Figure 17</t>
  </si>
  <si>
    <t>Figure 18</t>
  </si>
  <si>
    <t>Figure 19</t>
  </si>
  <si>
    <t>Figure 20A</t>
  </si>
  <si>
    <t>Figure 20B</t>
  </si>
  <si>
    <t>Figure 21A</t>
  </si>
  <si>
    <t>Figure 21B</t>
  </si>
  <si>
    <t>Figure 22A</t>
  </si>
  <si>
    <t>Figure 22B</t>
  </si>
  <si>
    <t>Figure 23A</t>
  </si>
  <si>
    <t>Figure 23B</t>
  </si>
  <si>
    <t>Figure 24A</t>
  </si>
  <si>
    <t>Figure 24B</t>
  </si>
  <si>
    <t>Figure 25A</t>
  </si>
  <si>
    <t>Figure 25B</t>
  </si>
  <si>
    <t>Figure 26A</t>
  </si>
  <si>
    <t>Figure 26B</t>
  </si>
  <si>
    <t>Trends in Student Aid 2019</t>
  </si>
  <si>
    <t>Total Undergraduate Student Aid  and Nonfederal Loans in 2018 Dollars (in Millions), 1990-91 to 2018-19</t>
  </si>
  <si>
    <t>Total Student Aid and Nonfederal Loans in 2018 Dollars (in Millions), 1970-71  to 2018-19</t>
  </si>
  <si>
    <t>Total Graduate Student Aid and Nonfederal Loans in 2018 Dollars (in Millions), 1990-91 to 2018-19</t>
  </si>
  <si>
    <t>Total Student Aid and Nonfederal Loans in Current Dollars (in Millions), 1970-71  to 2018-19</t>
  </si>
  <si>
    <t>Total Undergraduate Student Aid and Nonfederal Loans in Current Dollars (in Millions), Undergraduate Students, 1990-91 to 2018-19</t>
  </si>
  <si>
    <t>Total Graduate Student Aid and Nonfederal Loans in Current Dollars (in Millions), Graduate Students, 1990-91 to 2018-19</t>
  </si>
  <si>
    <t>Average Aid per Full-Time Equivalent (FTE) Student in 2018 Dollars over Time: All Students, Undergraduate Students, and Graduate Students</t>
  </si>
  <si>
    <t>Number of Recipients, Total Awards and Aid per Recipient for Federal Aid Programs in Current Dollars and in 2018 Dollars, 1976-77 to 2018-19</t>
  </si>
  <si>
    <t>Number of Borrowers and Average Amount Borrowed Through Federal Loan Programs in Current Dollars and in 2018 Dollars, 1995-96 to 2018-19</t>
  </si>
  <si>
    <t>Percentage Distribution of Federal Aid Funds by Sector, 1986-87 to 2017-18</t>
  </si>
  <si>
    <t>Federal Pell Grants in Current and Constant Dollars, 1973-74 to 2018-19</t>
  </si>
  <si>
    <t>Average Aid per Full-Time Equivalent (FTE) Student in 2018 Dollars, 1998-99 to 2018-19</t>
  </si>
  <si>
    <t>Composition of Total Aid and Nonfederal Loans, 1998-99 to 2018-19</t>
  </si>
  <si>
    <t>Total Undergraduate Student Aid in 2018 Dollars by Source and Type (in Billions), 1998-99 to 2018-19</t>
  </si>
  <si>
    <t>Total Graduate Student Aid in 2018 Dollars by Source and Type (in Billions), 1998-99 to 2018-19</t>
  </si>
  <si>
    <t xml:space="preserve">Total Grant Aid in 2018 Dollars by Source of Grant, 1998-99 to 2018-19 </t>
  </si>
  <si>
    <t>Total Federal and Nonfederal Loans in 2018 Dollars by Type of Loan, 1998-99 to 2018-2019</t>
  </si>
  <si>
    <t>Number of Recipients by Federal Aid Program (with Average Aid Received), 2018-19</t>
  </si>
  <si>
    <t>Percentage Distribution of Federal Aid Funds by Sector, 2017-18</t>
  </si>
  <si>
    <t>Total Amount Borrowed from Federal Subsidized, Unsubsidized, and PLUS Loans in Millions of 2018 Dollars, 2003-04 to 2018-19, Selected Years</t>
  </si>
  <si>
    <t>Average Annual Amount Borrowed in Federal Subsidized, Unsubsidized, and PLUS Loans in 2018 Dollars, 2003-04 to 2018-19, Selected Years</t>
  </si>
  <si>
    <t>Figure 10</t>
  </si>
  <si>
    <t>Distribution of Borrowers and Debt by Outstanding Balance, 2019</t>
  </si>
  <si>
    <t>Percentage of Undergraduate Students Borrowing Federal Subsidized and Unsubsidized Loans, 2008-09, 2013-14, and 2018-19</t>
  </si>
  <si>
    <t>Figure 12A</t>
  </si>
  <si>
    <t>Figure 12B</t>
  </si>
  <si>
    <t>Distribution of Outstanding Federal Direct Loan Dollars and Borrowers by Repayment Plan, FY2013, FY2016, and FY2019</t>
  </si>
  <si>
    <t>Repayment Status of Federal Education Loan Portfolio, Second Quarter FY2019</t>
  </si>
  <si>
    <t>Federal Student Loan Five-Year Repayment Rates over Time, Borrowers Entering Repayment in 2006-07 Through 2011-12</t>
  </si>
  <si>
    <t>Federal Student Loan Five-Year Repayment Rates by Sector and Completion, Borrowers Entering Repayment in 2007-08 Through 2011-12</t>
  </si>
  <si>
    <t>Figure 14</t>
  </si>
  <si>
    <t>Average Cumulative Debt Levels in 2018 Dollars: Bachelor’s Degree Recipients at Four-Year Institutions, 2002-03 to 2017-18, Selected Years</t>
  </si>
  <si>
    <t>Figure 15A</t>
  </si>
  <si>
    <t>Figure 15B</t>
  </si>
  <si>
    <t>Cumulative Debt of 2015-16 Bachelor's Degree Recipients by Dependency Status and Family Income</t>
  </si>
  <si>
    <t>Cumulative Debt of 2015-16 Bachelor's Degree Recipients by Age</t>
  </si>
  <si>
    <t>Cumulative Debt of 2015-16 Bachelor's Degree Recipients by Race/Ethnicity</t>
  </si>
  <si>
    <t>Share of Dependent 2015-16 Graduates with Parent PLUS Loans, by Income</t>
  </si>
  <si>
    <t>Average Unmet Need and Average Grant Aid Exceeding Need, Full-Time Students at Public Institutions, 2015-16</t>
  </si>
  <si>
    <t>Average Unmet Need and Average Grant Aid Exceeding Need, Full-Time Students at Private Institutions, 2015-16</t>
  </si>
  <si>
    <t>Undergraduate Enrollment and Percentage of Undergraduate Students Receiving Pell Grants, 2008-09 to 2018-19</t>
  </si>
  <si>
    <t>Total Pell Expenditures and Number of Recipients, 1978-79 to 2018-19</t>
  </si>
  <si>
    <t>Maximum and Average Pell Grants in 2018 Dollars, 1978-79 to 2018-19</t>
  </si>
  <si>
    <t>Inflation-Adjusted Maximum Pell Grant and Published Prices at Public and Private Nonprofit Four-Year Insitutions in 2019 Dollars, 1999-00 to 2019-20</t>
  </si>
  <si>
    <t>Distribution of Pell Grant Recipients and Dollars by Dependency Status and Income, Selected Years</t>
  </si>
  <si>
    <t>Distribution of Pell Grant Recipients by Age, Selected Years</t>
  </si>
  <si>
    <t>Need-Based and Non-Need-Based State Grants per Full-Time Equivalent (FTE) Undergraduate Student in 2017 Dollars, 1977-78 to 2017-18</t>
  </si>
  <si>
    <t>Need-Based State Grant Aid as a Percentage of Total Undergraduate State Grant Aid by State, 2017-18</t>
  </si>
  <si>
    <t>State Grant Aid per Full-Time Equivalent (FTE) Undergraduate Student, 2017-18</t>
  </si>
  <si>
    <t>State Grant Expenditures as a Percentage of Total State Support for Higher Education by State, 2017-18</t>
  </si>
  <si>
    <t>Average Need-Based and Non-Need-Based Institutional Grant Aid at Private Nonprofit Four-Year Institutions by Dependency Status and Family Income, 2015-16</t>
  </si>
  <si>
    <t>Average Need-Based and Non-Need-Based Institutional Grant Aid at Public Four-Year Institutions by State Residency, Dependency Status, and Family Income, 2015-16</t>
  </si>
  <si>
    <t>Estimated Tax Subsidies for Students Through the Federal Individual Income Tax, 2008-09, 2013-14, and 2018-19</t>
  </si>
  <si>
    <t>Share of Filers with Deduction for Student Loan Interest and Share of Dollars Saved  by Adjusted Gross Income, 2016</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</si>
  <si>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</si>
  <si>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</si>
  <si>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</si>
  <si>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</si>
  <si>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</si>
  <si>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</si>
  <si>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</si>
  <si>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</si>
  <si>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</si>
  <si>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</si>
  <si>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</si>
  <si>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</si>
  <si>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</si>
  <si>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</si>
  <si>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</si>
  <si>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</si>
  <si>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</si>
  <si>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</si>
  <si>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</si>
  <si>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</si>
  <si>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</si>
  <si>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</si>
  <si>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</si>
  <si>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</si>
  <si>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</si>
  <si>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</si>
  <si>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</si>
  <si>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</si>
  <si>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</si>
  <si>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</si>
  <si>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</si>
  <si>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</si>
  <si>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</si>
  <si>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</si>
  <si>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</si>
  <si>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</si>
  <si>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</si>
  <si>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</si>
  <si>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</si>
  <si>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</si>
  <si>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</si>
  <si>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</si>
  <si>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</si>
  <si>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</si>
  <si>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</si>
  <si>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 xml:space="preserve">15-16 </t>
  </si>
  <si>
    <t xml:space="preserve">16-17 </t>
  </si>
  <si>
    <t>17-18</t>
  </si>
  <si>
    <t>18-19 (est)</t>
  </si>
  <si>
    <t>FEDERAL AID</t>
  </si>
  <si>
    <t xml:space="preserve"> </t>
  </si>
  <si>
    <t>Federal Grants</t>
  </si>
  <si>
    <t>Pell Grants</t>
  </si>
  <si>
    <t>FSEOG</t>
  </si>
  <si>
    <t>LEAP (ended 2010-11)</t>
  </si>
  <si>
    <t>Academic Competitiveness Grants (ended 2010-11)</t>
  </si>
  <si>
    <t>SMART Grants (ended 2010-11)</t>
  </si>
  <si>
    <t>Veterans and Military</t>
  </si>
  <si>
    <t>Total Federal Grants</t>
  </si>
  <si>
    <t>Federal Loans</t>
  </si>
  <si>
    <t>Perkins Loans</t>
  </si>
  <si>
    <t>Subsidized Stafford</t>
  </si>
  <si>
    <t>Unsubsidized Stafford</t>
  </si>
  <si>
    <t xml:space="preserve">ParentPLUS </t>
  </si>
  <si>
    <t>GradPLUS</t>
  </si>
  <si>
    <t>Total Federal Loans</t>
  </si>
  <si>
    <t>Federal Work-Study</t>
  </si>
  <si>
    <t>Education Tax Benefits</t>
  </si>
  <si>
    <t>TOTAL FEDERAL AID</t>
  </si>
  <si>
    <t>STATE GRANTS</t>
  </si>
  <si>
    <t>INSTITUTIONAL GRANTS</t>
  </si>
  <si>
    <t>PRIVATE &amp; EMPLOYER GRANTS</t>
  </si>
  <si>
    <t>TOTAL FEDERAL, STATE,  INSTITUTIONAL, &amp; OTHER AID</t>
  </si>
  <si>
    <t>NONFEDERAL LOANS</t>
  </si>
  <si>
    <t>TOTAL STUDENT AID &amp; NONFEDERAL LOANS</t>
  </si>
  <si>
    <t>Table 1. Student Aid and Nonfederal Loans in 2018 Dollars (in Millions), Undergraduate and Graduate Students Combined, 1970-71 to 2018-19</t>
  </si>
  <si>
    <t>SOURCES: See Notes and Sources for a list of sources for data included in Table 1.</t>
  </si>
  <si>
    <t>This table was prepared in October 2019.</t>
  </si>
  <si>
    <t>NOTES: Table 1 excludes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2018-19 FSEOG, FWS, tax benefits, state grants, institutional grants, private and employer grants, and nonfederal loans are estimated from earlier data. Components may not sum to totals because of rounding.</t>
  </si>
  <si>
    <t>15-16</t>
  </si>
  <si>
    <t xml:space="preserve">17-18 </t>
  </si>
  <si>
    <t>18-19</t>
  </si>
  <si>
    <t>Table 1_UG. Student Aid and Nonfederal Loans in 2018 Dollars (in Millions), Undergraduate Students, 1990-91 to 2018-19</t>
  </si>
  <si>
    <t xml:space="preserve">Parent PLUS </t>
  </si>
  <si>
    <t>Grad PLUS</t>
  </si>
  <si>
    <t>Table 1_GRAD. Student Aid and Nonfederal Loans in 2018 Dollars (in Millions), Undergraduate Students, 1990-91 to 2018-19</t>
  </si>
  <si>
    <t>Table 2. Student Aid and Nonfederal Loans in Current Dollars (in Millions), 1970-71 to 2018-19</t>
  </si>
  <si>
    <t>Table 2_UG. Student Aid and Nonfederal Loans in Current Dollars (in Millions), Undergraduate Students, 1990-91 to 2018-19</t>
  </si>
  <si>
    <t>Table 2_GRAD. Student Aid and Nonfederal Loans in Current Dollars (in Millions), Graduate Students, 1990-91 to 2018-19</t>
  </si>
  <si>
    <t>Full-Time Equivalent Enrollment</t>
  </si>
  <si>
    <t>Total Aid (in Millions)</t>
  </si>
  <si>
    <t>Average Total Aid per FTE</t>
  </si>
  <si>
    <t>Total Grant Aid (in Millions)</t>
  </si>
  <si>
    <t>Average Grant Aid per FTE</t>
  </si>
  <si>
    <t>Total Federal Loan Aid (in Millions)</t>
  </si>
  <si>
    <t>Average Federal Loans per FTE</t>
  </si>
  <si>
    <t>Total Federal and Nonfederal Loan Aid (in Millions)</t>
  </si>
  <si>
    <t>Average Federal and Nonfederal Loans per FTE</t>
  </si>
  <si>
    <t>Total Education Tax Benefits (in Millions)</t>
  </si>
  <si>
    <t>Average Education Tax Benefits per FTE</t>
  </si>
  <si>
    <t>Federal Work-Study per FTE</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</si>
  <si>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</si>
  <si>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</si>
  <si>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</si>
  <si>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</si>
  <si>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</si>
  <si>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</si>
  <si>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</si>
  <si>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</si>
  <si>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</si>
  <si>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</si>
  <si>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</si>
  <si>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</si>
  <si>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</si>
  <si>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</si>
  <si>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</si>
  <si>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</si>
  <si>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</si>
  <si>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</si>
  <si>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</si>
  <si>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</si>
  <si>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</si>
  <si>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</si>
  <si>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</si>
  <si>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</si>
  <si>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</si>
  <si>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</si>
  <si>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</si>
  <si>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</si>
  <si>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</si>
  <si>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</si>
  <si>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</si>
  <si>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</si>
  <si>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</si>
  <si>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</si>
  <si>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</si>
  <si>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</si>
  <si>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</si>
  <si>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</si>
  <si>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</si>
  <si>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</si>
  <si>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</si>
  <si>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</si>
  <si>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</si>
  <si>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</si>
  <si>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 xml:space="preserve">2015-16 </t>
  </si>
  <si>
    <t>2015-16</t>
  </si>
  <si>
    <t xml:space="preserve">2016-17 </t>
  </si>
  <si>
    <t>2016-17</t>
  </si>
  <si>
    <t>2017-18</t>
  </si>
  <si>
    <t>2018-19 (est)</t>
  </si>
  <si>
    <t>All Students</t>
  </si>
  <si>
    <t>Undergraduate Students</t>
  </si>
  <si>
    <t>Work-Study</t>
  </si>
  <si>
    <t>Work-Study per FTE</t>
  </si>
  <si>
    <t>Graduate Students</t>
  </si>
  <si>
    <t>Table 3. Average Aid per Full-Time Equivalent (FTE) Student in 2018 Dollars over Time</t>
  </si>
  <si>
    <t>Table 4. Composition of Total Aid and Nonfederal Loans over Time</t>
  </si>
  <si>
    <t xml:space="preserve">14-15 </t>
  </si>
  <si>
    <t>16-17</t>
  </si>
  <si>
    <t>Preliminary 18-19</t>
  </si>
  <si>
    <t>Grants</t>
  </si>
  <si>
    <t>Loans (including nonfederal)</t>
  </si>
  <si>
    <t>Total</t>
  </si>
  <si>
    <t>All Students (Percentage)</t>
  </si>
  <si>
    <t>Loans</t>
  </si>
  <si>
    <t>Undergraduate Students (Percentage)</t>
  </si>
  <si>
    <t>Graduate Students (Percentage)</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</si>
  <si>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</si>
  <si>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</si>
  <si>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t>-</t>
  </si>
  <si>
    <t>Recipients (000)</t>
  </si>
  <si>
    <t>Total Dollars Awarded (Millions in Current Dollars)</t>
  </si>
  <si>
    <t>Total Dollars Awarded (Millions in Constant Dollars)</t>
  </si>
  <si>
    <t>Aid Per Recipient (Current)</t>
  </si>
  <si>
    <t>Aid Per Recipient (Constant)</t>
  </si>
  <si>
    <t>Federal SEOG</t>
  </si>
  <si>
    <t>Academic Competitiveness Grants</t>
  </si>
  <si>
    <t>SMART Grants</t>
  </si>
  <si>
    <t>Federal Perkins Loans</t>
  </si>
  <si>
    <t>Federal Education Tax Benefits</t>
  </si>
  <si>
    <t>Veteran's Post-9/11 GI Education Benefits</t>
  </si>
  <si>
    <r>
      <rPr>
        <b/>
        <sz val="8"/>
        <color rgb="FFFF0000"/>
        <rFont val="Arial"/>
        <family val="2"/>
      </rPr>
      <t>All Students</t>
    </r>
    <r>
      <rPr>
        <b/>
        <sz val="8"/>
        <rFont val="Arial"/>
        <family val="2"/>
      </rPr>
      <t xml:space="preserve"> (Current Dollars)</t>
    </r>
  </si>
  <si>
    <r>
      <rPr>
        <b/>
        <sz val="8"/>
        <color rgb="FFFF0000"/>
        <rFont val="Arial"/>
        <family val="2"/>
      </rPr>
      <t>Undergraduate</t>
    </r>
    <r>
      <rPr>
        <b/>
        <sz val="8"/>
        <rFont val="Arial"/>
        <family val="2"/>
      </rPr>
      <t xml:space="preserve"> Students (Current Dollars)</t>
    </r>
  </si>
  <si>
    <r>
      <rPr>
        <b/>
        <sz val="8"/>
        <color rgb="FFFF0000"/>
        <rFont val="Arial"/>
        <family val="2"/>
      </rPr>
      <t xml:space="preserve">Graduate </t>
    </r>
    <r>
      <rPr>
        <b/>
        <sz val="8"/>
        <rFont val="Arial"/>
        <family val="2"/>
      </rPr>
      <t>Students (Current Dollars)</t>
    </r>
  </si>
  <si>
    <t>Table 5. Number of Recipients, Total Awards and Aid per Recipient for Federal Aid Programs in Current Dollars and in 2018 Dollars, 1976-77 to 2018-19</t>
  </si>
  <si>
    <t>Table 6. Number of Borrowers and Average Amount Borrowed Through Federal Loan Programs in Current Dollars and in 2018 Dollars, 1995-96 to 2018-19</t>
  </si>
  <si>
    <t xml:space="preserve">All Students </t>
  </si>
  <si>
    <t>Academic Year</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</si>
  <si>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</si>
  <si>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</si>
  <si>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</si>
  <si>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</si>
  <si>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</si>
  <si>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</si>
  <si>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</si>
  <si>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</si>
  <si>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</si>
  <si>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</si>
  <si>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</si>
  <si>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r>
      <rPr>
        <b/>
        <sz val="8"/>
        <rFont val="Arial"/>
        <family val="2"/>
      </rPr>
      <t>Parent</t>
    </r>
    <r>
      <rPr>
        <b/>
        <sz val="8"/>
        <rFont val="Arial"/>
        <family val="2"/>
      </rPr>
      <t>PLUS</t>
    </r>
  </si>
  <si>
    <r>
      <t>Grad</t>
    </r>
    <r>
      <rPr>
        <b/>
        <sz val="8"/>
        <rFont val="Arial"/>
        <family val="2"/>
      </rPr>
      <t>PLUS</t>
    </r>
  </si>
  <si>
    <t>TOTAL</t>
  </si>
  <si>
    <t>LOANS</t>
  </si>
  <si>
    <t>Borrowers</t>
  </si>
  <si>
    <t>Subsidized</t>
  </si>
  <si>
    <t>Unsubsidized</t>
  </si>
  <si>
    <t>PLUS</t>
  </si>
  <si>
    <t>Source:  U.S. Department of Education, Office of Postsecondary Education, National Student Loan Data System. (NSLDS); Federal Student Aid Data Center.</t>
  </si>
  <si>
    <t>Expenditures (in Millions)</t>
  </si>
  <si>
    <t>Actual Maximum Awards</t>
  </si>
  <si>
    <t>Actual Minimum Awards</t>
  </si>
  <si>
    <t>Number of Recipients</t>
  </si>
  <si>
    <t>Percent of Recipients Who Were Independent</t>
  </si>
  <si>
    <t>Current</t>
  </si>
  <si>
    <t>Constant</t>
  </si>
  <si>
    <t xml:space="preserve"> Current </t>
  </si>
  <si>
    <t>2018-19</t>
  </si>
  <si>
    <t>CPI</t>
  </si>
  <si>
    <t>Table 8. Federal Pell Grants in Current and in 2018 Dollars, 1973-74 to 2018-19</t>
  </si>
  <si>
    <t>--</t>
  </si>
  <si>
    <r>
      <t>Table A1. Consumer Price Index</t>
    </r>
    <r>
      <rPr>
        <b/>
        <sz val="10"/>
        <rFont val="Calibri"/>
        <family val="2"/>
      </rPr>
      <t>—</t>
    </r>
    <r>
      <rPr>
        <b/>
        <sz val="10"/>
        <rFont val="Arial"/>
        <family val="2"/>
      </rPr>
      <t>All Urban Consumers, Not Seasonally Adjusted, All Items, U.S. city average, 1982-84=100</t>
    </r>
  </si>
  <si>
    <t>Academic Year as of July</t>
  </si>
  <si>
    <t>SOURCE: Bureau of Labor Statistics.</t>
  </si>
  <si>
    <t>Factor Used to Convert to 2019 Dollars</t>
  </si>
  <si>
    <t>Factor Used in to Convert to 2018 Dollars</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</si>
  <si>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2018 dollars, while most values in </t>
    </r>
    <r>
      <rPr>
        <i/>
        <sz val="9"/>
        <rFont val="Arial"/>
        <family val="2"/>
      </rPr>
      <t>Trends in College Pricing</t>
    </r>
    <r>
      <rPr>
        <sz val="9"/>
        <rFont val="Arial"/>
        <family val="2"/>
      </rPr>
      <t xml:space="preserve"> have been converted to 2019 dollars. </t>
    </r>
  </si>
  <si>
    <t>Figure 12A: Distribution of Outstanding Federal Direct Loan Dollars and Borrowers by Repayment Plan, Second Quarter FY2013, FY2016, and FY2019</t>
  </si>
  <si>
    <t>Income Driven</t>
  </si>
  <si>
    <t>Dollars</t>
  </si>
  <si>
    <t>Level Payments, 10 Years or Less</t>
  </si>
  <si>
    <t>Level Payments, More Than 10 Years or Alternative</t>
  </si>
  <si>
    <t>Graduated Payments</t>
  </si>
  <si>
    <t>Figure 12B: Repayment Status of Federal Education Loan Portfolio, Second Quarter FY2019</t>
  </si>
  <si>
    <t>Percentage of Borrowers</t>
  </si>
  <si>
    <t>Percentage of Dollars</t>
  </si>
  <si>
    <t>Repayment</t>
  </si>
  <si>
    <t>In-School</t>
  </si>
  <si>
    <t>Deferment</t>
  </si>
  <si>
    <t>Forbearance</t>
  </si>
  <si>
    <t>Grace</t>
  </si>
  <si>
    <t>Default</t>
  </si>
  <si>
    <t>Average Federal Loan Balance, Number of Borrowers, and Total Balance by Repayment Status, Second Quarter 2019</t>
  </si>
  <si>
    <t>Average Balance</t>
  </si>
  <si>
    <t>Number of Borrowers (in Millions)</t>
  </si>
  <si>
    <t>Total Balance (in Billions)</t>
  </si>
  <si>
    <t>Other</t>
  </si>
  <si>
    <t>2006-07/2007-08</t>
  </si>
  <si>
    <t>2008-09/2009-10</t>
  </si>
  <si>
    <t>2010-11/2011-12</t>
  </si>
  <si>
    <t>Public Two-Year</t>
  </si>
  <si>
    <t>Public Four-Year</t>
  </si>
  <si>
    <t>Private Nonprofit Four-Year</t>
  </si>
  <si>
    <t>For-Profit</t>
  </si>
  <si>
    <t>All</t>
  </si>
  <si>
    <t>Completers</t>
  </si>
  <si>
    <t>Noncompleters</t>
  </si>
  <si>
    <t>Figure 14. Average Cumulative Debt Levels in 2018 Dollars: Bachelor’s Degree Recipients at Public and Private Nonprofit Four-Year Institutions, 2002-03 to 2017-18, Selected Years</t>
  </si>
  <si>
    <t>Per Borrower</t>
  </si>
  <si>
    <t>Per Degree Recipient</t>
  </si>
  <si>
    <t>2002-03 (53%)</t>
  </si>
  <si>
    <t>2007-08 (55%)</t>
  </si>
  <si>
    <t>2012-13 (59%)</t>
  </si>
  <si>
    <t>2017-18 (57%)</t>
  </si>
  <si>
    <t>2002-03 (63%)</t>
  </si>
  <si>
    <t>2007-08 (65%)</t>
  </si>
  <si>
    <t>2012-13 (64%)</t>
  </si>
  <si>
    <t>2017-18 (61%)</t>
  </si>
  <si>
    <t>Average Cumulative Debt in 2017 Dollars: Bachelor's Degree Recipients at Public and Private Nonprofit Four-Year Institutions: 2002-02 to 2017-18, Selected Years</t>
  </si>
  <si>
    <t>Percentage with Debt</t>
  </si>
  <si>
    <t>Average Debt per Borrower</t>
  </si>
  <si>
    <t>Average Debt per Graduate</t>
  </si>
  <si>
    <t>Figure 15A: Cumulative Debt of 2015-16 Bachelor’s Degree Recipients by Dependency Status and Family Income</t>
  </si>
  <si>
    <t>No Debt</t>
  </si>
  <si>
    <t>$1 to $9,999</t>
  </si>
  <si>
    <t>$10,000 to $19,999</t>
  </si>
  <si>
    <t>$20,000 to $29,999</t>
  </si>
  <si>
    <t>$30,000 to $39,999</t>
  </si>
  <si>
    <t>$40,000 to $49,999</t>
  </si>
  <si>
    <t>$50,000 or More</t>
  </si>
  <si>
    <t>Dependent Students (54%)</t>
  </si>
  <si>
    <t>Less than $35,000 (12%)</t>
  </si>
  <si>
    <t>$35,000 to $69,999 (11%)</t>
  </si>
  <si>
    <t>$70,000 to $119,999 (14%)</t>
  </si>
  <si>
    <t>$120,000 or More (17%)</t>
  </si>
  <si>
    <t>Independent (46%)</t>
  </si>
  <si>
    <t>Figure 15B: Cumulative Debt of 2015-16 Bachelor’s Degree Recipients by Age</t>
  </si>
  <si>
    <t>23 or Younger (60%)</t>
  </si>
  <si>
    <t>24 to 29 (21%)</t>
  </si>
  <si>
    <t>30 to 39 (11%)</t>
  </si>
  <si>
    <t>40 or Older (7%)</t>
  </si>
  <si>
    <t>Distribution of 2015-16 Bachelor’s Degree Recipients by Sector</t>
  </si>
  <si>
    <t>Public</t>
  </si>
  <si>
    <t>Private</t>
  </si>
  <si>
    <t>For-profit</t>
  </si>
  <si>
    <t>Dependency Status</t>
  </si>
  <si>
    <t>Independent</t>
  </si>
  <si>
    <t>Dependent</t>
  </si>
  <si>
    <t>Less than $35,000</t>
  </si>
  <si>
    <t>$35,000 to $69,999</t>
  </si>
  <si>
    <t>$70,000 to $119,999</t>
  </si>
  <si>
    <t>$120,000 or More</t>
  </si>
  <si>
    <t>Age</t>
  </si>
  <si>
    <t>23 or Younger</t>
  </si>
  <si>
    <t>24 to 29</t>
  </si>
  <si>
    <t>30 to 39</t>
  </si>
  <si>
    <t>40 or Older</t>
  </si>
  <si>
    <t>Asian (7%)</t>
  </si>
  <si>
    <t>Black (12%)</t>
  </si>
  <si>
    <t>Hispanic (16%)</t>
  </si>
  <si>
    <t>White (61%)</t>
  </si>
  <si>
    <t>Characteristics of 2015-16 Bachelor’s Degree Recipients by Race/Ethnicity</t>
  </si>
  <si>
    <t>Asian</t>
  </si>
  <si>
    <t>Black</t>
  </si>
  <si>
    <t>Hispanic</t>
  </si>
  <si>
    <t>White</t>
  </si>
  <si>
    <t>Sector of Bachelor's Degree</t>
  </si>
  <si>
    <t xml:space="preserve">Public </t>
  </si>
  <si>
    <t xml:space="preserve">Private Nonprofit </t>
  </si>
  <si>
    <t>Age in December 2015</t>
  </si>
  <si>
    <t xml:space="preserve">Independent Without Dependents                    </t>
  </si>
  <si>
    <t>Independent with Dependents</t>
  </si>
  <si>
    <t>Parents' Income for Dependent Students</t>
  </si>
  <si>
    <t>Time Elapsed Between First Enrollment and Degree Completion</t>
  </si>
  <si>
    <t>Within 4 Years</t>
  </si>
  <si>
    <t>5 Years</t>
  </si>
  <si>
    <t>6 Years</t>
  </si>
  <si>
    <t>7 to 9 Years</t>
  </si>
  <si>
    <t>More than 10 Years</t>
  </si>
  <si>
    <t>Figure 17: Share of Dependent 2015-16 Graduates with Parent PLUS Loans, by Income</t>
  </si>
  <si>
    <t>$1 to  $9,999</t>
  </si>
  <si>
    <t>$10,000 to $39,999</t>
  </si>
  <si>
    <t xml:space="preserve"> $40,000 or More</t>
  </si>
  <si>
    <t>Share with Debt</t>
  </si>
  <si>
    <t>Public Two-Year (28%)</t>
  </si>
  <si>
    <t>All Dependent Students</t>
  </si>
  <si>
    <t>Less than $35,000 (32%)</t>
  </si>
  <si>
    <t>$35,000 to $69,999 (27%)</t>
  </si>
  <si>
    <t>$120,000 or More (13%)</t>
  </si>
  <si>
    <t>Public Four-Year (41%)</t>
  </si>
  <si>
    <t>Less than $35,000 (22%)</t>
  </si>
  <si>
    <t>$35,000 to $69,999 (21%)</t>
  </si>
  <si>
    <t>$120,000 or More (30%)</t>
  </si>
  <si>
    <t>Private Nonprofit Four-Year (20%)</t>
  </si>
  <si>
    <t>Less than $35,000(20%)</t>
  </si>
  <si>
    <t>$35,000 to $69,999 (19%)</t>
  </si>
  <si>
    <t>$120,000 or More (38%)</t>
  </si>
  <si>
    <t>For-Profit (5%)</t>
  </si>
  <si>
    <t>Less than $35,000 (52%)</t>
  </si>
  <si>
    <t>$35,000 to $69,999 (25%)</t>
  </si>
  <si>
    <t>$120,000 or More (9%)</t>
  </si>
  <si>
    <t>Need-Based</t>
  </si>
  <si>
    <t>Non-Need-Based</t>
  </si>
  <si>
    <t>Total Average Grant per FTE Undergraduate Student</t>
  </si>
  <si>
    <t>Percent Need-Based</t>
  </si>
  <si>
    <t>Figure 23B: Need-Based State Grant Aid as a Percentage of Total Undergraduate State Grant Aid by State, 2017-18</t>
  </si>
  <si>
    <t>State</t>
  </si>
  <si>
    <t xml:space="preserve">% of UGD Aid that is Need-Based </t>
  </si>
  <si>
    <t>United States</t>
  </si>
  <si>
    <t>Figure 24A: State Grant Aid per Full-Time Equivalent (FTE) Undergraduate Student, 2017-18</t>
  </si>
  <si>
    <t>UG Grant Aid per FTE UG Student</t>
  </si>
  <si>
    <t>Figure 24B: State Grant Expenditures as a Percentage of Total State Support for Higher Education by State, 2017-18</t>
  </si>
  <si>
    <t>% of state support to grant aid</t>
  </si>
  <si>
    <t>Tot Inst grant</t>
  </si>
  <si>
    <t>Doctoral (26%)</t>
  </si>
  <si>
    <t>Independent (13%)</t>
  </si>
  <si>
    <t>Dependent (87%)</t>
  </si>
  <si>
    <t>  Less than $35,000 (17%)</t>
  </si>
  <si>
    <t>  $35,000 to $69,999 (18%)</t>
  </si>
  <si>
    <t>  $70,000 to $119,999 (17%)</t>
  </si>
  <si>
    <t>  $120,000 or More (48%)</t>
  </si>
  <si>
    <t>Master's (41%)</t>
  </si>
  <si>
    <t>Independent (26%)</t>
  </si>
  <si>
    <t>Dependent (74%)</t>
  </si>
  <si>
    <t>  Less than $35,000 (21%)</t>
  </si>
  <si>
    <t>  $70,000 to $119,999 (26%)</t>
  </si>
  <si>
    <t>  $120,000 or More (34%)</t>
  </si>
  <si>
    <t>Bachelor's (29%)</t>
  </si>
  <si>
    <t>Independent (15%)</t>
  </si>
  <si>
    <t>Dependent (85%)</t>
  </si>
  <si>
    <t>  Less than $35,000 (20%)</t>
  </si>
  <si>
    <t>  $35,000 to $69,999 (22%)</t>
  </si>
  <si>
    <t>  $70,000 to $119,999 (25%)</t>
  </si>
  <si>
    <t>  $120,000 or More (33%)</t>
  </si>
  <si>
    <t>In-state (86%)</t>
  </si>
  <si>
    <t>Independent Students (18%)</t>
  </si>
  <si>
    <t>Dependent Students (82%)</t>
  </si>
  <si>
    <t>  Less than $35,000 (27%)</t>
  </si>
  <si>
    <t>  $35,000 to $69,999 (23%)</t>
  </si>
  <si>
    <t>  $120,000 or More (25%)</t>
  </si>
  <si>
    <t>Out-of-State (14%)</t>
  </si>
  <si>
    <t>Independent Students (11%)</t>
  </si>
  <si>
    <t>Dependent Students (89%)</t>
  </si>
  <si>
    <t>  $35,000 to $69,999 (15%)</t>
  </si>
  <si>
    <t>  $70,000 to $119,999 (24%)</t>
  </si>
  <si>
    <t>  $120,000 or More (44%)</t>
  </si>
  <si>
    <t>Share of Tuition and Fees Covered by Institutional Grant Aid, 2015-16</t>
  </si>
  <si>
    <t>Doctoral</t>
  </si>
  <si>
    <t>Master's</t>
  </si>
  <si>
    <t xml:space="preserve">Bachelor's </t>
  </si>
  <si>
    <t>In-State</t>
  </si>
  <si>
    <t>Out-of-State</t>
  </si>
  <si>
    <t>Independent students</t>
  </si>
  <si>
    <t>Dependent Students</t>
  </si>
  <si>
    <t>  Less than $35,000</t>
  </si>
  <si>
    <t>  $35,000 to $69,999</t>
  </si>
  <si>
    <t>  $70,000 to $119,999</t>
  </si>
  <si>
    <t>  $120,000 or More</t>
  </si>
  <si>
    <t>Figure 26A: Estimated Tax Subsidies for Students Through the Federal Individual Income Tax, 2008-09, 2013-14, and 2018-19</t>
  </si>
  <si>
    <t>Tax Credits and Deductions for Postsecondary Education Expenses</t>
  </si>
  <si>
    <t xml:space="preserve">Parental Personal Exemption for Students Age 19 or Over </t>
  </si>
  <si>
    <t>Qualified Tuition Programs (529 Accounts)</t>
  </si>
  <si>
    <t xml:space="preserve">Deductibility of Student-Loan Interest </t>
  </si>
  <si>
    <t>Figure 26B: Share of Filers with Deduction for Student Loan Interest and Share of Dollars Saved by Adjusted Gross Income, 2016</t>
  </si>
  <si>
    <t>Share of Filers</t>
  </si>
  <si>
    <t>Less Than $25,000</t>
  </si>
  <si>
    <t>$25,000 to $49,999</t>
  </si>
  <si>
    <t>$50,000 to $74,999</t>
  </si>
  <si>
    <t>$75,000 to $99,999</t>
  </si>
  <si>
    <t>$100,000 to $165,000</t>
  </si>
  <si>
    <t>Share of Dollars Saved</t>
  </si>
  <si>
    <t>$100,000 to 165,000</t>
  </si>
  <si>
    <t>Figure 1. Average Aid per Full-Time Equivalent (FTE) Student in 2018 Dollars, 1998-99 to 2018-19</t>
  </si>
  <si>
    <t>Undergraduate</t>
  </si>
  <si>
    <t>Graduate</t>
  </si>
  <si>
    <t xml:space="preserve">Average Grant Aid </t>
  </si>
  <si>
    <t xml:space="preserve">Average Federal Loans </t>
  </si>
  <si>
    <t>Average Other Aid</t>
  </si>
  <si>
    <t>Average Federal Loans</t>
  </si>
  <si>
    <t xml:space="preserve">Average Other Aid </t>
  </si>
  <si>
    <t>Figure 2. Composition of Total Aid and Nonfederal Loans, 1998-99 to 2018-19</t>
  </si>
  <si>
    <t>Figure 3. Total Undergraduate Aid in 2018 Dollars by Source and Type (in Billions), 1998-99 to 2018-19</t>
  </si>
  <si>
    <t>Federal Pell Grants</t>
  </si>
  <si>
    <t>Federal Veterans' Benefits</t>
  </si>
  <si>
    <t>State Grants</t>
  </si>
  <si>
    <t>Institutional Grants</t>
  </si>
  <si>
    <t>Private and Employer Grants</t>
  </si>
  <si>
    <t>Federal Work-Study and FSEOG</t>
  </si>
  <si>
    <t>Figure 4. Total Graduate Student Aid in 2018 Dollars by Source and Type (in Billions), 1998-99 to 2018-19</t>
  </si>
  <si>
    <t>Figure 5. Total Grant Aid in 2018 Dollars by Source of Grant, 1998-99 to 2018-19</t>
  </si>
  <si>
    <t>GRANTS</t>
  </si>
  <si>
    <t>Figure 6. Total Federal and Nonfederal Loans in 2018 Dollars by Type of Loan, 1998-99 to 2018-19</t>
  </si>
  <si>
    <t>Federal Subsidized Loans</t>
  </si>
  <si>
    <t>Federal Unsubsidized Loans</t>
  </si>
  <si>
    <t>Parent PLUS Loans</t>
  </si>
  <si>
    <t>Grad PLUS Loans</t>
  </si>
  <si>
    <t>Nonfederal Loans</t>
  </si>
  <si>
    <t>Figure 7: Number of Recipients by Federal Aid Program (with Average Aid Received), 2018-19</t>
  </si>
  <si>
    <t>2018-19 Recipients (millions)</t>
  </si>
  <si>
    <t>Federal Pell Grant ($4,160)</t>
  </si>
  <si>
    <t>FSEOG ($500)</t>
  </si>
  <si>
    <t>Federal Work-Study ($1,650)</t>
  </si>
  <si>
    <t>Post/9-11 GI Bill Benefits ($15,990)</t>
  </si>
  <si>
    <t>Figure 8. Percentage Distribution of Federal Aid Funds by Sector, 2017-18</t>
  </si>
  <si>
    <t>Private Nonprofit</t>
  </si>
  <si>
    <t>Direct Subsidized Loans</t>
  </si>
  <si>
    <t>Direct Unsubsidized Loans</t>
  </si>
  <si>
    <t>FTE Undergraduate Students</t>
  </si>
  <si>
    <t>All FTE Students</t>
  </si>
  <si>
    <t>Figure 9A. Total Amount Borrowed from Federal Subsidized, Unsubsidized, and PLUS Loans in Millions of 2018 Dollars, 2003-04 to 2018-19, Selected Years</t>
  </si>
  <si>
    <t>Figure 9B. Average Annual Amount Borrowed in Federal Subsidized, Unsubsidized, and PLUS Loans in 2018 Dollars, 2003-04 to 2018-19, Selected Years</t>
  </si>
  <si>
    <t>Number of Borrowers (in Thousands), 2003-04 to 2018-19, Selected Years</t>
  </si>
  <si>
    <t>Subsidized and Unsubsidized</t>
  </si>
  <si>
    <t xml:space="preserve">PLUS        </t>
  </si>
  <si>
    <t>Figure 10. Distribution of Borrowers and Debt by Outstanding Balance, Second Quarter of FY2019</t>
  </si>
  <si>
    <t>Outstanding Loan Balace</t>
  </si>
  <si>
    <t>Percentage of Debt</t>
  </si>
  <si>
    <t>$200,000 or More</t>
  </si>
  <si>
    <t>$100,000 to $199,999</t>
  </si>
  <si>
    <t>$80,000 to $99,999</t>
  </si>
  <si>
    <t>$60,000 to $79,999</t>
  </si>
  <si>
    <t>$40,000 to $59,999</t>
  </si>
  <si>
    <t>$20,000 to $39,999</t>
  </si>
  <si>
    <t>$5,000 to $9,999</t>
  </si>
  <si>
    <t>Less than $5,000</t>
  </si>
  <si>
    <t>Figure 11. Percentage of Undergraduate Students Borrowing Federal Subsidized and Unsubsidized Student Loans, 2008-09, 2013-14, and 2018-19</t>
  </si>
  <si>
    <t xml:space="preserve">2008-09 </t>
  </si>
  <si>
    <t xml:space="preserve">2013-14 </t>
  </si>
  <si>
    <t xml:space="preserve">2018-19 </t>
  </si>
  <si>
    <t>No Stafford Loans</t>
  </si>
  <si>
    <t>Subsidized Only</t>
  </si>
  <si>
    <t>Unsubsidized Only</t>
  </si>
  <si>
    <t>Both Subsidized and Unsubsidized Loans</t>
  </si>
  <si>
    <t>Figure 18. Average Unmet Need and Average Grant Aid Exceeding Need, Full-Time Students at Public Institutions, 2015-16</t>
  </si>
  <si>
    <t>All (78%)</t>
  </si>
  <si>
    <t>All (82%)</t>
  </si>
  <si>
    <t>Independent (97%)</t>
  </si>
  <si>
    <t>Independent (95%)</t>
  </si>
  <si>
    <t>Dependent (75%)</t>
  </si>
  <si>
    <t>Less than $35,000 (96%)</t>
  </si>
  <si>
    <t>Less than $35,000 (97%)</t>
  </si>
  <si>
    <t>$35,000 to $69,999 (96%)</t>
  </si>
  <si>
    <t>$35,000 to $69,999 (94%)</t>
  </si>
  <si>
    <t>$70,000 to $119,999 (77%)</t>
  </si>
  <si>
    <t>$70,000 to $119,999 (49%)</t>
  </si>
  <si>
    <t>$120,000 to $199,999 (43%)</t>
  </si>
  <si>
    <t>$120,000 or More (14%)</t>
  </si>
  <si>
    <t>$200,000 or More (14%)</t>
  </si>
  <si>
    <t>All (8%)</t>
  </si>
  <si>
    <t>All (12%)</t>
  </si>
  <si>
    <t>Independent (1%)</t>
  </si>
  <si>
    <t>Dependent (12%)</t>
  </si>
  <si>
    <t>Dependent (15%)</t>
  </si>
  <si>
    <t>Less than $35,000 (N/A)</t>
  </si>
  <si>
    <t>Less than $35,000 (1%)</t>
  </si>
  <si>
    <t>$35,000 to $69,999 (4%)</t>
  </si>
  <si>
    <t>$35,000 to $69,999 (3%)</t>
  </si>
  <si>
    <t>$70,000 to $119,999 (27%)</t>
  </si>
  <si>
    <t>$70,000 to $119,999 (17%)</t>
  </si>
  <si>
    <t>$120,000 to $199,999 (32%)</t>
  </si>
  <si>
    <t>$200,000 or More (42%)</t>
  </si>
  <si>
    <t>Distribution of Full-Time Students, 2015-16</t>
  </si>
  <si>
    <t>Independent Students</t>
  </si>
  <si>
    <t>Dependent Students: Parents’ Income</t>
  </si>
  <si>
    <t>$120,000 to $199,999</t>
  </si>
  <si>
    <t>—</t>
  </si>
  <si>
    <t>Figure 19. Average Unmet Need and Average Grant Aid Exceeding Need, Full-Time Students at Private Institutions, 2015-16</t>
  </si>
  <si>
    <t>All (80%)</t>
  </si>
  <si>
    <t>All (97%)</t>
  </si>
  <si>
    <t>Independent (93%)</t>
  </si>
  <si>
    <t>Independent (98%)</t>
  </si>
  <si>
    <t>Dependent  (77%)</t>
  </si>
  <si>
    <t>Dependent (94%)</t>
  </si>
  <si>
    <t>Less than $35,000 (98%)</t>
  </si>
  <si>
    <t>Less than $35,000 (99%)</t>
  </si>
  <si>
    <t>$35,000 to $69,999 (97%)</t>
  </si>
  <si>
    <t>$35,000 to $69,999 (98%)</t>
  </si>
  <si>
    <t>$70,000 to $119,999 (88%)</t>
  </si>
  <si>
    <t>$70,000 to $119,999 (92%)</t>
  </si>
  <si>
    <t>$120,000 to $199,999 (66%)</t>
  </si>
  <si>
    <t>$120,000 or More (62%)</t>
  </si>
  <si>
    <t>$200,000 or More (24%)</t>
  </si>
  <si>
    <t>All (2%)</t>
  </si>
  <si>
    <t>All (16%)</t>
  </si>
  <si>
    <t>Independent (2%)</t>
  </si>
  <si>
    <t>Dependent (3%)</t>
  </si>
  <si>
    <t>Dependent (19%)</t>
  </si>
  <si>
    <t>$35,000 to $69,999 (2%)</t>
  </si>
  <si>
    <t>$70,000 to $119,999 (6%)</t>
  </si>
  <si>
    <t>$70,000 to $119,999 (11%)</t>
  </si>
  <si>
    <t>$120,000 or More (18%)</t>
  </si>
  <si>
    <t>$200,000 or More (61%)</t>
  </si>
  <si>
    <t>Figure 20A: Undergraduate Enrollment and Percentage of Undergraduate Students Receiving Pell Grants, 2008-09 to 2018-19</t>
  </si>
  <si>
    <t>Pell Recipients</t>
  </si>
  <si>
    <t>12-Month Undergraduate Headcount Enrollment</t>
  </si>
  <si>
    <t>12-month Undergraduate Headcount Enrollment</t>
  </si>
  <si>
    <t>Percent Pell</t>
  </si>
  <si>
    <t>Figure 20B: Total Pell Expenditures and Number of Recipients, 1978-79 to 2018-19</t>
  </si>
  <si>
    <t>Percentage of Recipients Who Were Independent, 1978-79 to 2017-18, Selected Years</t>
  </si>
  <si>
    <t>Total Pell Expenditures (Billions)</t>
  </si>
  <si>
    <t>Number of Recipients (Millions)</t>
  </si>
  <si>
    <t>Year</t>
  </si>
  <si>
    <t>Percentage of Recipients Who Were Independent</t>
  </si>
  <si>
    <t>Figure 21A. Maximum and Average Pell Grants in 2018 Dollars, 1978-79 to 2018-19</t>
  </si>
  <si>
    <t>Maximum Pell Grant</t>
  </si>
  <si>
    <t>Average Pell Grant per Recipient</t>
  </si>
  <si>
    <t>Figure 21B. Inflation-Adjusted Maximum Pell Grant and Published Prices at Public and Private Nonprofit Four-Year Institutions in 2019 Dollars, 1999-00 to 2019-20</t>
  </si>
  <si>
    <t>Private Nonprofit Four-Year Tuition and Fees</t>
  </si>
  <si>
    <t>Public Four-Year Tuition and Fees</t>
  </si>
  <si>
    <t>Private Nonprofit Four-Year Tuition and Fees and Room and Board</t>
  </si>
  <si>
    <t>Public Four-Year Tuition and Fees and Room and Board</t>
  </si>
  <si>
    <t>19-20</t>
  </si>
  <si>
    <t>Maximum Pell Grant as a Percentage of Published Prices in 2019 Dollars, 1999-00 to 2019-20, Selected  Years</t>
  </si>
  <si>
    <t xml:space="preserve">Public Four-Year     </t>
  </si>
  <si>
    <t xml:space="preserve">
Tuition and Fees   </t>
  </si>
  <si>
    <t>Tuition and Fees and Room and  Board</t>
  </si>
  <si>
    <t xml:space="preserve">
Tuition and Fees </t>
  </si>
  <si>
    <t>% Distribution</t>
  </si>
  <si>
    <t xml:space="preserve">% Distribution </t>
  </si>
  <si>
    <t xml:space="preserve">Billions of Dollars </t>
  </si>
  <si>
    <t>Average Aid Per Recipient</t>
  </si>
  <si>
    <t>Estimated Federal Education Tax Benefits ($1,520)</t>
  </si>
  <si>
    <t>Direct Subsidized and Unsubsidized Loans ($9,050)</t>
  </si>
  <si>
    <t>Direct Subsidized Loans ($3,910)</t>
  </si>
  <si>
    <t>Direct Unsubsidized Loans ($7,490)</t>
  </si>
  <si>
    <t>Federal Aid Program (and Average Aid per Recipient)</t>
  </si>
  <si>
    <t>Figure 13A: Federal Student Loan Five-Year Repayment Rates by Sector: Borrowers Entering Repayment in 2006-07 Through 2011-12</t>
  </si>
  <si>
    <t>Figure 13B: Federal Student Loan Five-Year Repayment Rates by Sector and Completion, Borrowers Entering Repayment in 2006-07 Through 2011-12</t>
  </si>
  <si>
    <t>Average Unmet Need</t>
  </si>
  <si>
    <t>Average Grant Aid Exceeding Need</t>
  </si>
  <si>
    <t>FIGURE 22A. Distribution of Pell Grant Recipients and Dollars by Dependency Status and Income, Selected Years</t>
  </si>
  <si>
    <t>Dependent Students: Parents' Income</t>
  </si>
  <si>
    <t>Less than $30,000</t>
  </si>
  <si>
    <t>`</t>
  </si>
  <si>
    <t>FIGURE 22B. Distribution of Pell Grant Recipients by Age, Selected Years</t>
  </si>
  <si>
    <t>19 or Younger</t>
  </si>
  <si>
    <t>20 to 23</t>
  </si>
  <si>
    <t>24 to 30</t>
  </si>
  <si>
    <t>31 to 40</t>
  </si>
  <si>
    <t>41 and Older</t>
  </si>
  <si>
    <t>Adjusted Gross Income</t>
  </si>
  <si>
    <t>Percent</t>
  </si>
  <si>
    <t xml:space="preserve"> Pell Grants</t>
  </si>
  <si>
    <t xml:space="preserve">13-14 </t>
  </si>
  <si>
    <t>Public Four-year</t>
  </si>
  <si>
    <t xml:space="preserve">For-Profit </t>
  </si>
  <si>
    <t>SEOG Allocations</t>
  </si>
  <si>
    <t>Federal Work-Study Allocations</t>
  </si>
  <si>
    <t>Subsidized Direct Loans</t>
  </si>
  <si>
    <t>Unsubsidized Direct Loans</t>
  </si>
  <si>
    <t>Notes: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</si>
  <si>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t>Sources: U.S. Department of Education, Office of Postsecondary Education; Federal Student Aid Data Center.</t>
  </si>
  <si>
    <t>Table 7. Distribution of Federal Aid Funds by Sector, 1986-87 to 2017-18</t>
  </si>
  <si>
    <t>$70,000 to $119,999 (28%)</t>
  </si>
  <si>
    <t>$70,000 to $119,999 (23%)</t>
  </si>
  <si>
    <t>Figure 23A: Need-Based and Non-Need-Based State Grants per Full-Time Equivalent (FTE) Undergraduate Student in 2017 Dollars, 1977-78 to 2017-18</t>
  </si>
  <si>
    <t>NOTES: Loans reported here include only federal loans to students and parents. Grants from all sources are included. “Other Aid” includes federal education tax credits and deductions and Federal Work-Study. Undergraduate and graduate shares of some forms of aid are estimates based on NPSAS data. Dollar values are rounded to the nearest $10.</t>
  </si>
  <si>
    <t>SOURCE: Trends in Student Aid website (research.collegeboard.org/trends), Table 3.</t>
  </si>
  <si>
    <t>NOTE: Percentages may not sum to 100 because of rounding.</t>
  </si>
  <si>
    <t>SOURCES: See Notes and Sources for a list of sources for grants included in Figure 5.</t>
  </si>
  <si>
    <t>NOTES: Nonfederal loans include loans to students from states and institutions in addition to private loans issued by banks, credit unions, and other lenders. Values for nonfederal loans are best estimates and are less precise than federal loan amounts.</t>
  </si>
  <si>
    <t>SOURCES: See Notes and Sources for a list of sources for loans included in Figure 6.</t>
  </si>
  <si>
    <t>SOURCE: U.S. Department of Education, Federal Student Aid Center, Federal Student Loan Portfolio.</t>
  </si>
  <si>
    <t>NOTES: Includes both loans made under the Federal Direct Loan Program (FDLP) and loans made under the Federal Family Education Loan (FFEL) Program, which ended in 2009-10. Data were as of March 31, 2019, the end of the second quarter of FY19.</t>
  </si>
  <si>
    <t>NOTES: The repayment rate is defined as the percentage of borrowers in each repayment cohort whose payments reduced the loan principal by at least one dollar after the specified number of years. Repayment status on each loan is attributed to the school for which the borrower took the loan. Therefore, a student can be counted in the repayment cohorts of more than one institution.</t>
  </si>
  <si>
    <t>SOURCES: U.S. Department of Education, College Scorecard data; calculations by the authors.</t>
  </si>
  <si>
    <t>SOURCES: College Board, Annual Survey of Colleges, 2003 to 2018; calculations by the authors.</t>
  </si>
  <si>
    <t>NOTES: Figures include federal and nonfederal loans taken by students who began their studies at the institution from which they graduated. Parent PLUS loans are not included. The "average debt per borrower" columns represent the average cumulative debt levels of bachelor’s degree recipients who took student loans. The "average debt per graduate" columns represent the average debt per bachelor’s degree recipient, including those who graduated without student debt. Calculations are based on the average debt and the number of bachelor’s degrees awarded at the college level. The available data are not adequate to allow comparable calculations for for-profit institutions.</t>
  </si>
  <si>
    <t>SOURCES: NCES, National Postsecondary Student Aid Study (NPSAS), 2016; calculations by the authors.</t>
  </si>
  <si>
    <t>SOURCES: NCES, NPSAS, 2016; calculations by the authors.</t>
  </si>
  <si>
    <t>NOTES: Percentages on the vertical axis are shares of bachelor’s degree recipients in each racial/ethnic group. Includes both federal and nonfederal borrowing for 2015-16 bachelor’s degree recipients who were U.S. citizens or permanent residents. Excludes parent PLUS loans. Includes students who transferred as well as students who received their degrees at for-profit and two-year institutions. Percentages may not sum to 100 because of rounding.</t>
  </si>
  <si>
    <t>Figure 16: Cumulative Debt of 2015-16 Bachelor’s Degree Recipients by Race/Ethnicity</t>
  </si>
  <si>
    <t>NOTES: Percentages in parentheses are shares of students in each income/dependency group with unmet need or with grant aid exceeding need. Students who had no need and received no grant aid or received just enough grant aid to cover their need are not shown. Includes full-time undergraduate students who were U.S. citizens or permanent residents. N/A and missing bars indicate that sample sizes are too small to yield reliable results.</t>
  </si>
  <si>
    <t>NOTES: Percentages in parentheses are shares of students in each income/dependency group with unmet need or with grant aid exceeding need. Includes full-time undergraduate students who were U.S. citizens or permanent residents. N/A and missing bars indicate that sample sizes are too small to yield reliable results.</t>
  </si>
  <si>
    <t>NOTES: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2017-18 and 2018-19 is estimated from NSC data.</t>
  </si>
  <si>
    <t>SOURCES: NCES, IPEDS 12-month enrollment data; National Student Clearinghouse, Current Term Enrollment Estimates: Spring 2019; U.S. Department of Education, Federal Pell Grant Program End-of-Year Report 2017-18; U.S. Department of Education, Federal Student Aid Data Center, Title IV Program Volume Reports and Aid Recipients Summary; calculations by the authors.</t>
  </si>
  <si>
    <t>SOURCES: U.S. Department of Education, Federal Pell Grant Program End-of-Year Report, 1978-79 through 2017-18; U.S. Department of Education, Federal Student Aid Data Center, Title IV Program Volume Reports and Aid Recipients Summary; calculations by the authors.</t>
  </si>
  <si>
    <t>SOURCES: U.S. Department of Education, Federal Pell Grant Program End-of-Year Report, 1977-78 through 2017-18; U.S. Department of Education, Federal Student Aid Data Center, Title IV Program Volume Reports and Aid Recipients Summary; calculations by the author.</t>
  </si>
  <si>
    <t>SOURCES: College Board, Trends in College Pricing 2019, Table 2 online; U.S. Department of Education, Federal Student Aid Data Center.</t>
  </si>
  <si>
    <t>NOTE: Percentages displayed represent shares of total undergraduate state grant aid that was based on students’ financial circumstances.</t>
  </si>
  <si>
    <t>SOURCES: National Association of State Student Grant and Aid Programs (NASSGAP) Annual Survey, 1977-78 to 2017-18, Tables 1 and 12.</t>
  </si>
  <si>
    <t>SOURCE: NASSGAP Annual Survey, 2017-18, Table 1.</t>
  </si>
  <si>
    <t>NOTES: Need-based aid includes any grants for which financial circumstances contribute to eligibility. Non-need-based aid refers to grants for which financial circumstances have no influence on eligibility. New Hampshire did not award state grant aid to undergraduate students in 2017-18.</t>
  </si>
  <si>
    <t>SOURCES: NASSGAP Annual Survey, 2017-18, Tables 1 and 12; calculations by the authors.</t>
  </si>
  <si>
    <t>NOTES: Full-time equivalent students include both state residents and out-of-state students. States do not award grant aid to nonresidents. Most states do not award state grant aid to their residents who attend colleges outside the state.</t>
  </si>
  <si>
    <t>NOTE: State grant expenditures include funding for both undergraduate and graduate students.</t>
  </si>
  <si>
    <t>SOURCE: NASSGAP Annual Survey, 2017-18, Table 14.</t>
  </si>
  <si>
    <t>NOTES: Includes full-time students attending one institution in 2015-16. Percentages in parentheses are shares of undergraduate students in each group. Averages include students who did not receive institutional grants. Does not include federal, state or other grant aid.</t>
  </si>
  <si>
    <t>Figure 25B: Average Need-Based and Non-Need-Based Institutional Grant Aid at Public Four-Year Institutions by State Residency, Dependency Status, and Family Income, 2015-16</t>
  </si>
  <si>
    <t>Figure 25A: Average Need-Based and Non-Need-Based Institutional Grant Aid by at Private Nonprofit Four-Year Institutions by Dependency Status and Family Income, 2015-16</t>
  </si>
  <si>
    <t>NOTES: Percentages in parentheses are shares of bachelor’s degree recipients in each age group. Age was as of December 2015.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</si>
  <si>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NOTES: Percentages in parentheses are shares of bachelor’s degree recipients in each dependency and income group.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</si>
  <si>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SOURCE: Trends in Student Aid website (research.collegeboard.org/trends), Table 4.</t>
  </si>
  <si>
    <t>NOTES: Nonfederal loans are included to show the total education borrowing by students and parents. “Other Aid” includes Federal Work-Study and federal education tax credits and deductions. Percentages may not sum to 100 because of rounding.</t>
  </si>
  <si>
    <t>SOURCE: Trends in Student Aid website (research.collegeboard.org/trends), Table 1 online.</t>
  </si>
  <si>
    <t>NOTES: Data on tax benefits are estimated. FSEOG and FWS amounts represent federal funds only. Institutions provide matching funds so the awards that students receive under these programs are larger than these federal aid amounts.</t>
  </si>
  <si>
    <t>SOURCES: See Notes and Sources for a list of sources of data on federal aid programs.</t>
  </si>
  <si>
    <t>NOTES: Excludes aid to students enrolled in public less-than-two-year colleges and to students enrolled in foreign institutions. Percentages may not sum to 100 because of rounding.</t>
  </si>
  <si>
    <t>NOTE: Graduate students became eligible to borrow PLUS loans in 2006-07.</t>
  </si>
  <si>
    <t>SOURCE: Table 6.</t>
  </si>
  <si>
    <t>NOTES: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2018-19 is estimated from NSC data. Percentages may not sum to 100 because of rounding.</t>
  </si>
  <si>
    <t>SOURCES: NCES, IPEDS 12-month enrollment data; National Student Clearinghouse, Current Term Enrollment Estimates: Spring 2019; U.S. Department of Education, Federal Student Aid Data Center, Title IV Program Volume Reports and Aid Recipients Summary; calculations by the authors.</t>
  </si>
  <si>
    <t>NOTES: Data were as of the end of the second quarter (March 31) for FY2016 and FY2019 and the end of the third quarter (June 30) for FY2013. Includes Direct loan borrowers in repayment, deferment, and forbearance.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Percentages may not sum to 100 because of rounding.</t>
  </si>
  <si>
    <t>SOURCE: U.S. Department of Education, Federal Student Aid Data Center, Federal Student Loan Portfolio.</t>
  </si>
  <si>
    <t>NOTES: Includes both loans made under the Federal Direct and Federal Family Education Loan (FFEL) programs and held by the Department of Education. Excludes the $183 billion in outstanding FFEL loans not held by the federal government. The second quarter of FY2019 ended on March 31, 2019.</t>
  </si>
  <si>
    <t>SOURCES: NCES, NPSAS, 2016, calculations by the authors.</t>
  </si>
  <si>
    <t>NOTES: Percentages in parentheses on the vertical axis represent shares of dependent graduates in each sector and shares of dependent graduates in the sector in each family income group. Components may not sum to totals because of rounding.</t>
  </si>
  <si>
    <t>NOTE: Income levels are in 2014 dollars; Pell eligibility for 2015-16 was based on 2014 income.</t>
  </si>
  <si>
    <t>SOURCE: NCES, NPSAS, 2008, 2012 and 2016.</t>
  </si>
  <si>
    <t>SOURCE: U.S. Department of Education, Federal Pell Grant Program End-of-Year Reports, 2017-18 and earlier editions.</t>
  </si>
  <si>
    <t>NOTES: The federal government produces multiple estimates of tax expenditures using different methodologies. Estimates are projections of the future cost to the federal budget of specific tax code provisions. Estimates of tax credits and deductions are not strictly comparable to those in Table 1, which are based on Statistics of Income reports from the IRS through 2017 and estimated for later years.</t>
  </si>
  <si>
    <t>SOURCE: Office of Management and Budget, Budget of the U.S. Government, Analytical Perspectives, FY2011, FY2016, and FY2020.</t>
  </si>
  <si>
    <t>SOURCE: Internal Revenue Service, Statistics of Income 2016, Table 1.4.</t>
  </si>
  <si>
    <t>NOTES: Includes deductions claimed on all taxable returns and a portion of nontaxable returns. Percentages may not sum to 100 because of rounding.</t>
  </si>
  <si>
    <t>SOURCES: See Notes and Sources for a list of sources for data included in Table 2.</t>
  </si>
  <si>
    <t xml:space="preserve">NOTE: The figures reported here reflect total student aid amounts divided across all students, including nonrecipients. Total Aid includes Federal Work-Study and Education Tax Benefits. </t>
  </si>
  <si>
    <t>SOURCES: See the Notes and Sources section for a list of sources for data included in Table 3; NCES, IPEDS fall enrollment data.</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</si>
  <si>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</si>
  <si>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</si>
  <si>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SOURCES: See Notes and Sources for a list or sources for data on federal aid programs.</t>
  </si>
  <si>
    <t>NOTES: The latest available data for education tax benefits are for calendar year 2017.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</si>
  <si>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NOTES: Table 2 excludes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2018-19 FSEOG, FWS, tax benefits, state grants, institutional grants, private and employer grants, and nonfederal loans are estimated from earlier data. Components may not sum to totals because of rounding.</t>
  </si>
  <si>
    <t>Figure 16 (2018)</t>
  </si>
  <si>
    <t>Distribution of 2015-16 Degree or Certificate Completers by Cumulative Amount Borrowed for Undergraduate Study</t>
  </si>
  <si>
    <t>Bachelor's Degrees</t>
  </si>
  <si>
    <t>For-Profit (9%)</t>
  </si>
  <si>
    <t>Private Nonprofit Four-Year (27%)</t>
  </si>
  <si>
    <t>Public Four-Year (60%)</t>
  </si>
  <si>
    <t>Associate Degrees</t>
  </si>
  <si>
    <t>$40,000 or More</t>
  </si>
  <si>
    <t>For-Profit (11%)</t>
  </si>
  <si>
    <t>Public  Two-Year (82%)</t>
  </si>
  <si>
    <t>Certificates</t>
  </si>
  <si>
    <t>$30,000 or More</t>
  </si>
  <si>
    <t>For-Profit Non-Degree Granting (30%)</t>
  </si>
  <si>
    <t>For-Profit Two-Year or More (19%)</t>
  </si>
  <si>
    <t>Private Nonprofit Two-Year or Less (6%)</t>
  </si>
  <si>
    <t>Public Non-Degree Granting (9%)</t>
  </si>
  <si>
    <t>Public Two-Year (33%)</t>
  </si>
  <si>
    <t>NOTES: Percentages in parentheses on vertical axes represent the share of students earning their credentials in the specified sectors. These percentages do not sum to 100 because a small percentage of students earn degrees at institutions not included in the sectors reported. For example, the bachelor’s degree graph excludes students who earned their bachelor’s degrees at public and private nonprofit two-year schools and the associate degree and certificate graphs exclude students who earned their credentials at public and private nonprofit four-year schools.</t>
  </si>
  <si>
    <t>This table was prepared in October 2018.</t>
  </si>
  <si>
    <t>Figure 16 (2018). Distribution of 2015-16 Degree or Certificate Completers by Cumulative Amounts Borrowed for Undergraduate Study</t>
  </si>
  <si>
    <t>All Students (in 2018 Dollars)</t>
  </si>
  <si>
    <t>Graduate Students (in 2018 Dollars)</t>
  </si>
  <si>
    <t>Undergraduate Students (in 2018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</si>
</sst>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_(&quot;$&quot;* #,##0_);_(&quot;$&quot;* \(#,##0\);_(&quot;$&quot;* &quot;-&quot;??_);_(@_)"/>
    <numFmt numFmtId="167" formatCode="&quot;$&quot;#,##0.00"/>
    <numFmt numFmtId="168" formatCode="0.0%"/>
    <numFmt numFmtId="169" formatCode="\-"/>
    <numFmt numFmtId="170" formatCode="0.00000"/>
    <numFmt numFmtId="171" formatCode="0.0000"/>
    <numFmt numFmtId="172" formatCode="0.0"/>
    <numFmt numFmtId="173" formatCode="0.000"/>
    <numFmt numFmtId="174" formatCode="&quot;$&quot;#,##0.0_);[Red]\(&quot;$&quot;#,##0.0\)"/>
    <numFmt numFmtId="175" formatCode="&quot;$&quot;#,##0.0"/>
    <numFmt numFmtId="176" formatCode="#,##0.0"/>
    <numFmt numFmtId="177" formatCode="0.000000"/>
    <numFmt numFmtId="178" formatCode="#,##0.000"/>
    <numFmt numFmtId="179" formatCode="#,##0;#,##0"/>
    <numFmt numFmtId="180" formatCode="###0;###0"/>
    <numFmt numFmtId="181" formatCode="&quot;$&quot;#,##0.0_);\(&quot;$&quot;#,##0.0\)"/>
  </numFmts>
  <fonts count="62" x14ac:knownFonts="1">
    <font>
      <sz val="11"/>
      <color theme="1"/>
      <name val="Calibri"/>
      <family val="2"/>
      <scheme val="minor"/>
    </font>
    <font>
      <sz val="11"/>
      <color theme="1"/>
      <name val="Calibri"/>
      <family val="2"/>
      <scheme val="minor"/>
    </font>
    <font>
      <sz val="10"/>
      <color theme="1"/>
      <name val="Arial"/>
      <family val="2"/>
    </font>
    <font>
      <b/>
      <sz val="10"/>
      <color indexed="53"/>
      <name val="Arial"/>
      <family val="2"/>
    </font>
    <font>
      <sz val="10"/>
      <color indexed="53"/>
      <name val="Arial"/>
      <family val="2"/>
    </font>
    <font>
      <sz val="10"/>
      <color rgb="FFFF0000"/>
      <name val="Arial"/>
      <family val="2"/>
    </font>
    <font>
      <sz val="10"/>
      <name val="Arial"/>
      <family val="2"/>
    </font>
    <font>
      <sz val="10"/>
      <name val="Arial"/>
    </font>
    <font>
      <b/>
      <sz val="12"/>
      <name val="Arial"/>
      <family val="2"/>
    </font>
    <font>
      <b/>
      <sz val="10"/>
      <name val="Arial"/>
      <family val="2"/>
    </font>
    <font>
      <sz val="9"/>
      <name val="Arial"/>
      <family val="2"/>
    </font>
    <font>
      <b/>
      <sz val="14"/>
      <name val="Arial"/>
      <family val="2"/>
    </font>
    <font>
      <sz val="8"/>
      <name val="Arial"/>
      <family val="2"/>
    </font>
    <font>
      <sz val="11"/>
      <name val="Arial"/>
      <family val="2"/>
    </font>
    <font>
      <b/>
      <sz val="11"/>
      <name val="Arial"/>
      <family val="2"/>
    </font>
    <font>
      <sz val="11"/>
      <color rgb="FFFF0000"/>
      <name val="Arial"/>
      <family val="2"/>
    </font>
    <font>
      <b/>
      <sz val="8"/>
      <name val="Arial"/>
      <family val="2"/>
    </font>
    <font>
      <b/>
      <sz val="10"/>
      <color rgb="FFFF0000"/>
      <name val="Arial"/>
      <family val="2"/>
    </font>
    <font>
      <sz val="10"/>
      <color theme="1"/>
      <name val="Calibri"/>
      <family val="2"/>
      <scheme val="minor"/>
    </font>
    <font>
      <b/>
      <sz val="10"/>
      <color theme="1"/>
      <name val="Arial"/>
      <family val="2"/>
    </font>
    <font>
      <b/>
      <sz val="9"/>
      <name val="Arial"/>
      <family val="2"/>
    </font>
    <font>
      <b/>
      <sz val="9"/>
      <color theme="1"/>
      <name val="Arial"/>
      <family val="2"/>
    </font>
    <font>
      <sz val="9"/>
      <color theme="1"/>
      <name val="Arial"/>
      <family val="2"/>
    </font>
    <font>
      <b/>
      <sz val="12"/>
      <color theme="1"/>
      <name val="Arial"/>
      <family val="2"/>
    </font>
    <font>
      <sz val="8"/>
      <color theme="1"/>
      <name val="Arial"/>
      <family val="2"/>
    </font>
    <font>
      <sz val="8"/>
      <color indexed="8"/>
      <name val="Calibri"/>
      <family val="2"/>
    </font>
    <font>
      <i/>
      <sz val="10"/>
      <name val="Arial"/>
      <family val="2"/>
    </font>
    <font>
      <i/>
      <sz val="9"/>
      <name val="Arial"/>
      <family val="2"/>
    </font>
    <font>
      <i/>
      <sz val="8"/>
      <name val="Arial"/>
      <family val="2"/>
    </font>
    <font>
      <sz val="8"/>
      <color theme="1"/>
      <name val="Calibri"/>
      <family val="2"/>
      <scheme val="minor"/>
    </font>
    <font>
      <b/>
      <sz val="8"/>
      <color rgb="FFFF0000"/>
      <name val="Arial"/>
      <family val="2"/>
    </font>
    <font>
      <b/>
      <sz val="11"/>
      <color rgb="FFFF0000"/>
      <name val="Arial"/>
      <family val="2"/>
    </font>
    <font>
      <sz val="10"/>
      <name val="Calibri"/>
      <family val="2"/>
      <scheme val="minor"/>
    </font>
    <font>
      <sz val="10"/>
      <color rgb="FFFF0000"/>
      <name val="Calibri"/>
      <family val="2"/>
      <scheme val="minor"/>
    </font>
    <font>
      <b/>
      <sz val="10"/>
      <name val="Calibri"/>
      <family val="2"/>
    </font>
    <font>
      <b/>
      <sz val="11"/>
      <name val="Calibri"/>
      <family val="2"/>
      <scheme val="minor"/>
    </font>
    <font>
      <b/>
      <sz val="10"/>
      <name val="Calibri"/>
      <family val="2"/>
      <scheme val="minor"/>
    </font>
    <font>
      <sz val="11"/>
      <name val="Calibri"/>
      <family val="2"/>
    </font>
    <font>
      <sz val="12"/>
      <color theme="1"/>
      <name val="Calibri"/>
      <family val="2"/>
      <scheme val="minor"/>
    </font>
    <font>
      <b/>
      <sz val="10"/>
      <color theme="1"/>
      <name val="Calibri"/>
      <family val="2"/>
      <scheme val="minor"/>
    </font>
    <font>
      <sz val="10"/>
      <color rgb="FFFF6600"/>
      <name val="Calibri"/>
      <family val="2"/>
      <scheme val="minor"/>
    </font>
    <font>
      <b/>
      <sz val="10"/>
      <color rgb="FF000000"/>
      <name val="Calibri"/>
      <family val="2"/>
      <scheme val="minor"/>
    </font>
    <font>
      <b/>
      <sz val="10"/>
      <color indexed="8"/>
      <name val="Arial"/>
      <family val="2"/>
    </font>
    <font>
      <b/>
      <sz val="10"/>
      <color rgb="FF231F20"/>
      <name val="Arial"/>
      <family val="2"/>
    </font>
    <font>
      <b/>
      <sz val="10"/>
      <color rgb="FF000000"/>
      <name val="Arial"/>
      <family val="2"/>
    </font>
    <font>
      <sz val="10"/>
      <color rgb="FF231F20"/>
      <name val="Arial"/>
      <family val="2"/>
    </font>
    <font>
      <sz val="10"/>
      <color indexed="63"/>
      <name val="Arial"/>
      <family val="2"/>
    </font>
    <font>
      <sz val="10"/>
      <color theme="9" tint="-0.249977111117893"/>
      <name val="Arial"/>
      <family val="2"/>
    </font>
    <font>
      <sz val="10"/>
      <color rgb="FFFF6600"/>
      <name val="Arial"/>
      <family val="2"/>
    </font>
    <font>
      <sz val="10"/>
      <color theme="4"/>
      <name val="Arial"/>
      <family val="2"/>
    </font>
    <font>
      <b/>
      <i/>
      <sz val="10"/>
      <name val="Arial"/>
      <family val="2"/>
    </font>
    <font>
      <b/>
      <u/>
      <sz val="10"/>
      <name val="Arial"/>
      <family val="2"/>
    </font>
    <font>
      <b/>
      <sz val="11"/>
      <color theme="1"/>
      <name val="Arial"/>
      <family val="2"/>
    </font>
    <font>
      <sz val="12"/>
      <color theme="1"/>
      <name val="Arial"/>
      <family val="2"/>
    </font>
    <font>
      <sz val="12"/>
      <color rgb="FFFF0000"/>
      <name val="Arial"/>
      <family val="2"/>
    </font>
    <font>
      <sz val="10"/>
      <color rgb="FF000000"/>
      <name val="Arial"/>
      <family val="2"/>
    </font>
    <font>
      <b/>
      <sz val="10"/>
      <color theme="5" tint="-0.499984740745262"/>
      <name val="Arial"/>
      <family val="2"/>
    </font>
    <font>
      <b/>
      <sz val="12"/>
      <color indexed="8"/>
      <name val="Arial"/>
      <family val="2"/>
    </font>
    <font>
      <sz val="10"/>
      <color indexed="8"/>
      <name val="Arial"/>
      <family val="2"/>
    </font>
    <font>
      <i/>
      <sz val="10"/>
      <name val="Calibri"/>
      <family val="2"/>
      <scheme val="minor"/>
    </font>
    <font>
      <sz val="9"/>
      <name val="Calibri"/>
      <family val="2"/>
      <scheme val="minor"/>
    </font>
    <font>
      <sz val="9"/>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39997558519241921"/>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6"/>
      </bottom>
      <diagonal/>
    </border>
    <border>
      <left/>
      <right/>
      <top style="thin">
        <color theme="6"/>
      </top>
      <bottom style="thin">
        <color theme="6"/>
      </bottom>
      <diagonal/>
    </border>
  </borders>
  <cellStyleXfs count="44">
    <xf numFmtId="0" fontId="0" fillId="0" borderId="0"/>
    <xf numFmtId="0" fontId="2" fillId="0" borderId="0"/>
    <xf numFmtId="0" fontId="1" fillId="0" borderId="0"/>
    <xf numFmtId="0" fontId="7"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6" fillId="0" borderId="0"/>
    <xf numFmtId="43" fontId="1" fillId="0" borderId="0" applyFont="0" applyFill="0" applyBorder="0" applyAlignment="0" applyProtection="0"/>
    <xf numFmtId="9"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43" fontId="1" fillId="0" borderId="0" applyFont="0" applyFill="0" applyBorder="0" applyAlignment="0" applyProtection="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37" fillId="0" borderId="0"/>
    <xf numFmtId="0" fontId="38" fillId="0" borderId="0"/>
    <xf numFmtId="9" fontId="38"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6" fillId="0" borderId="0"/>
    <xf numFmtId="0" fontId="6" fillId="0" borderId="0"/>
    <xf numFmtId="0" fontId="38" fillId="0" borderId="0"/>
    <xf numFmtId="0" fontId="6" fillId="0" borderId="0"/>
  </cellStyleXfs>
  <cellXfs count="811">
    <xf numFmtId="0" fontId="0" fillId="0" borderId="0" xfId="0"/>
    <xf numFmtId="0" fontId="3" fillId="2" borderId="0" xfId="1" applyFont="1" applyFill="1" applyAlignment="1">
      <alignment horizontal="left" vertical="center"/>
    </xf>
    <xf numFmtId="0" fontId="4" fillId="2" borderId="0" xfId="1" applyFont="1" applyFill="1" applyAlignment="1">
      <alignment horizontal="left" vertical="top" wrapText="1"/>
    </xf>
    <xf numFmtId="0" fontId="5" fillId="2" borderId="0" xfId="1" applyFont="1" applyFill="1"/>
    <xf numFmtId="0" fontId="2" fillId="2" borderId="0" xfId="1" applyFill="1"/>
    <xf numFmtId="0" fontId="2" fillId="0" borderId="0" xfId="1"/>
    <xf numFmtId="0" fontId="6" fillId="2" borderId="0" xfId="1" applyFont="1" applyFill="1"/>
    <xf numFmtId="0" fontId="6" fillId="2" borderId="0" xfId="1" applyFont="1" applyFill="1" applyAlignment="1">
      <alignment vertical="center"/>
    </xf>
    <xf numFmtId="0" fontId="6" fillId="0" borderId="0" xfId="1" applyFont="1"/>
    <xf numFmtId="0" fontId="6" fillId="0" borderId="0" xfId="1" applyFont="1" applyAlignment="1">
      <alignment vertical="center"/>
    </xf>
    <xf numFmtId="0" fontId="2" fillId="0" borderId="0" xfId="1" applyAlignment="1">
      <alignment horizontal="left" wrapText="1"/>
    </xf>
    <xf numFmtId="0" fontId="2" fillId="0" borderId="0" xfId="1" applyAlignment="1">
      <alignment horizontal="left" vertical="top" wrapText="1"/>
    </xf>
    <xf numFmtId="0" fontId="8" fillId="0" borderId="0" xfId="0" applyFont="1" applyFill="1" applyAlignment="1">
      <alignment horizontal="left" vertical="center"/>
    </xf>
    <xf numFmtId="165" fontId="9" fillId="0" borderId="0" xfId="3" applyNumberFormat="1" applyFont="1" applyFill="1"/>
    <xf numFmtId="0" fontId="6" fillId="0" borderId="0" xfId="3" applyFont="1" applyFill="1"/>
    <xf numFmtId="165" fontId="9" fillId="0" borderId="0" xfId="6" applyNumberFormat="1" applyFont="1" applyFill="1"/>
    <xf numFmtId="0" fontId="9" fillId="0" borderId="0" xfId="3" applyFont="1" applyFill="1"/>
    <xf numFmtId="1" fontId="2" fillId="0" borderId="0" xfId="3" applyNumberFormat="1" applyFont="1" applyFill="1"/>
    <xf numFmtId="165" fontId="6" fillId="0" borderId="0" xfId="6" applyNumberFormat="1" applyFont="1" applyFill="1"/>
    <xf numFmtId="0" fontId="6" fillId="0" borderId="0" xfId="3" quotePrefix="1" applyFont="1" applyFill="1"/>
    <xf numFmtId="165" fontId="6" fillId="0" borderId="0" xfId="3" applyNumberFormat="1" applyFont="1" applyFill="1"/>
    <xf numFmtId="0" fontId="5" fillId="0" borderId="0" xfId="3" applyFont="1" applyFill="1"/>
    <xf numFmtId="9" fontId="6" fillId="0" borderId="0" xfId="3" applyNumberFormat="1" applyFont="1" applyFill="1" applyAlignment="1">
      <alignment horizontal="left"/>
    </xf>
    <xf numFmtId="1" fontId="6" fillId="0" borderId="0" xfId="3" applyNumberFormat="1" applyFont="1" applyFill="1"/>
    <xf numFmtId="0" fontId="9" fillId="3" borderId="2" xfId="3" applyFont="1" applyFill="1" applyBorder="1"/>
    <xf numFmtId="0" fontId="6" fillId="3" borderId="2" xfId="3" applyFont="1" applyFill="1" applyBorder="1"/>
    <xf numFmtId="164" fontId="9" fillId="3" borderId="2" xfId="5" applyNumberFormat="1" applyFont="1" applyFill="1" applyBorder="1" applyAlignment="1">
      <alignment horizontal="center"/>
    </xf>
    <xf numFmtId="0" fontId="9" fillId="3" borderId="2" xfId="3" applyFont="1" applyFill="1" applyBorder="1" applyAlignment="1">
      <alignment horizontal="center"/>
    </xf>
    <xf numFmtId="0" fontId="9" fillId="3" borderId="2" xfId="3" quotePrefix="1" applyFont="1" applyFill="1" applyBorder="1" applyAlignment="1">
      <alignment horizontal="center"/>
    </xf>
    <xf numFmtId="0" fontId="9" fillId="0" borderId="0" xfId="3" applyFont="1" applyFill="1" applyBorder="1"/>
    <xf numFmtId="165" fontId="9" fillId="0" borderId="0" xfId="6" applyNumberFormat="1" applyFont="1" applyFill="1" applyBorder="1"/>
    <xf numFmtId="0" fontId="9" fillId="0" borderId="1" xfId="3" applyFont="1" applyFill="1" applyBorder="1"/>
    <xf numFmtId="0" fontId="6" fillId="0" borderId="1" xfId="3" applyFont="1" applyFill="1" applyBorder="1"/>
    <xf numFmtId="165" fontId="9" fillId="0" borderId="1" xfId="3" applyNumberFormat="1" applyFont="1" applyFill="1" applyBorder="1"/>
    <xf numFmtId="0" fontId="10" fillId="0" borderId="0" xfId="0" applyFont="1"/>
    <xf numFmtId="9" fontId="2" fillId="0" borderId="0" xfId="4" applyFont="1" applyFill="1"/>
    <xf numFmtId="165" fontId="2" fillId="0" borderId="0" xfId="6" applyNumberFormat="1" applyFont="1" applyFill="1"/>
    <xf numFmtId="5" fontId="2" fillId="0" borderId="0" xfId="6" applyNumberFormat="1" applyFont="1" applyFill="1"/>
    <xf numFmtId="9" fontId="6" fillId="0" borderId="0" xfId="4"/>
    <xf numFmtId="0" fontId="8" fillId="0" borderId="0" xfId="0" applyFont="1" applyAlignment="1">
      <alignment vertical="center"/>
    </xf>
    <xf numFmtId="0" fontId="8" fillId="0" borderId="0" xfId="0" applyFont="1" applyFill="1" applyAlignment="1">
      <alignment vertical="center"/>
    </xf>
    <xf numFmtId="0" fontId="7" fillId="0" borderId="0" xfId="3" applyFill="1"/>
    <xf numFmtId="0" fontId="9" fillId="0" borderId="0" xfId="3" applyFont="1" applyFill="1" applyAlignment="1">
      <alignment horizontal="center"/>
    </xf>
    <xf numFmtId="9" fontId="0" fillId="0" borderId="0" xfId="4" applyFont="1" applyFill="1"/>
    <xf numFmtId="1" fontId="7" fillId="0" borderId="0" xfId="3" applyNumberFormat="1" applyFill="1"/>
    <xf numFmtId="0" fontId="7" fillId="0" borderId="0" xfId="3" applyFill="1" applyAlignment="1">
      <alignment vertical="center"/>
    </xf>
    <xf numFmtId="0" fontId="7" fillId="0" borderId="0" xfId="3" applyFill="1" applyAlignment="1">
      <alignment vertical="center" wrapText="1"/>
    </xf>
    <xf numFmtId="0" fontId="8" fillId="3" borderId="2" xfId="3" applyFont="1" applyFill="1" applyBorder="1"/>
    <xf numFmtId="0" fontId="12" fillId="3" borderId="2" xfId="3" applyFont="1" applyFill="1" applyBorder="1"/>
    <xf numFmtId="9" fontId="18" fillId="0" borderId="0" xfId="4" applyFont="1" applyFill="1"/>
    <xf numFmtId="0" fontId="11" fillId="0" borderId="0" xfId="7" applyFont="1" applyFill="1"/>
    <xf numFmtId="0" fontId="6" fillId="0" borderId="0" xfId="7" applyFill="1"/>
    <xf numFmtId="0" fontId="8" fillId="0" borderId="0" xfId="7" applyFont="1" applyFill="1"/>
    <xf numFmtId="0" fontId="12" fillId="0" borderId="0" xfId="7" applyFont="1" applyFill="1"/>
    <xf numFmtId="0" fontId="13" fillId="0" borderId="0" xfId="7" quotePrefix="1" applyFont="1" applyFill="1"/>
    <xf numFmtId="0" fontId="13" fillId="0" borderId="0" xfId="7" applyFont="1" applyFill="1"/>
    <xf numFmtId="0" fontId="14" fillId="0" borderId="0" xfId="7" applyFont="1" applyFill="1"/>
    <xf numFmtId="165" fontId="6" fillId="0" borderId="0" xfId="7" applyNumberFormat="1" applyFill="1"/>
    <xf numFmtId="0" fontId="15" fillId="0" borderId="0" xfId="7" applyFont="1" applyFill="1"/>
    <xf numFmtId="165" fontId="2" fillId="0" borderId="0" xfId="7" applyNumberFormat="1" applyFont="1" applyFill="1"/>
    <xf numFmtId="9" fontId="13" fillId="0" borderId="0" xfId="7" applyNumberFormat="1" applyFont="1" applyFill="1" applyAlignment="1">
      <alignment horizontal="left"/>
    </xf>
    <xf numFmtId="165" fontId="9" fillId="0" borderId="0" xfId="7" applyNumberFormat="1" applyFont="1" applyFill="1"/>
    <xf numFmtId="0" fontId="9" fillId="0" borderId="0" xfId="7" applyFont="1" applyFill="1"/>
    <xf numFmtId="0" fontId="8" fillId="0" borderId="0" xfId="8" applyFont="1" applyAlignment="1">
      <alignment vertical="center"/>
    </xf>
    <xf numFmtId="0" fontId="8" fillId="3" borderId="2" xfId="7" applyFont="1" applyFill="1" applyBorder="1"/>
    <xf numFmtId="0" fontId="12" fillId="3" borderId="2" xfId="7" applyFont="1" applyFill="1" applyBorder="1"/>
    <xf numFmtId="0" fontId="9" fillId="3" borderId="2" xfId="7" applyFont="1" applyFill="1" applyBorder="1" applyAlignment="1">
      <alignment horizontal="center"/>
    </xf>
    <xf numFmtId="0" fontId="9" fillId="3" borderId="2" xfId="7" quotePrefix="1" applyFont="1" applyFill="1" applyBorder="1" applyAlignment="1">
      <alignment horizontal="center"/>
    </xf>
    <xf numFmtId="0" fontId="14" fillId="0" borderId="1" xfId="7" applyFont="1" applyFill="1" applyBorder="1"/>
    <xf numFmtId="0" fontId="13" fillId="0" borderId="1" xfId="7" applyFont="1" applyFill="1" applyBorder="1"/>
    <xf numFmtId="165" fontId="9" fillId="0" borderId="1" xfId="7" applyNumberFormat="1" applyFont="1" applyFill="1" applyBorder="1"/>
    <xf numFmtId="0" fontId="6" fillId="0" borderId="0" xfId="7" quotePrefix="1" applyFont="1" applyFill="1"/>
    <xf numFmtId="0" fontId="6" fillId="0" borderId="0" xfId="7" applyFont="1" applyFill="1"/>
    <xf numFmtId="165" fontId="6" fillId="0" borderId="0" xfId="7" applyNumberFormat="1" applyFont="1" applyFill="1"/>
    <xf numFmtId="0" fontId="5" fillId="0" borderId="0" xfId="7" applyFont="1" applyFill="1"/>
    <xf numFmtId="9" fontId="6" fillId="0" borderId="0" xfId="7" applyNumberFormat="1" applyFont="1" applyFill="1" applyAlignment="1">
      <alignment horizontal="left"/>
    </xf>
    <xf numFmtId="0" fontId="9" fillId="0" borderId="1" xfId="7" applyFont="1" applyFill="1" applyBorder="1"/>
    <xf numFmtId="0" fontId="6" fillId="0" borderId="1" xfId="7" applyFont="1" applyFill="1" applyBorder="1"/>
    <xf numFmtId="0" fontId="8" fillId="0" borderId="0" xfId="0" applyFont="1" applyAlignment="1">
      <alignment horizontal="left" vertical="center"/>
    </xf>
    <xf numFmtId="0" fontId="13" fillId="0" borderId="0" xfId="7" applyFont="1" applyFill="1" applyBorder="1"/>
    <xf numFmtId="0" fontId="14" fillId="0" borderId="0" xfId="7" applyFont="1" applyFill="1" applyBorder="1"/>
    <xf numFmtId="165" fontId="6" fillId="0" borderId="0" xfId="7" applyNumberFormat="1" applyFill="1" applyBorder="1"/>
    <xf numFmtId="0" fontId="6" fillId="3" borderId="2" xfId="7" applyFill="1" applyBorder="1"/>
    <xf numFmtId="0" fontId="17" fillId="3" borderId="2" xfId="10" applyFont="1" applyFill="1" applyBorder="1" applyAlignment="1">
      <alignment wrapText="1"/>
    </xf>
    <xf numFmtId="0" fontId="17" fillId="3" borderId="2" xfId="12" applyFont="1" applyFill="1" applyBorder="1" applyAlignment="1">
      <alignment wrapText="1"/>
    </xf>
    <xf numFmtId="3" fontId="19" fillId="0" borderId="0" xfId="3" applyNumberFormat="1" applyFont="1" applyFill="1" applyAlignment="1">
      <alignment horizontal="center"/>
    </xf>
    <xf numFmtId="0" fontId="2" fillId="0" borderId="0" xfId="3" applyFont="1" applyFill="1"/>
    <xf numFmtId="0" fontId="17" fillId="3" borderId="2" xfId="0" applyFont="1" applyFill="1" applyBorder="1" applyAlignment="1">
      <alignment horizontal="left"/>
    </xf>
    <xf numFmtId="3" fontId="6" fillId="3" borderId="2" xfId="9" applyNumberFormat="1" applyFont="1" applyFill="1" applyBorder="1" applyAlignment="1">
      <alignment horizontal="center" wrapText="1"/>
    </xf>
    <xf numFmtId="165" fontId="6" fillId="3" borderId="2" xfId="9" applyNumberFormat="1" applyFont="1" applyFill="1" applyBorder="1" applyAlignment="1">
      <alignment horizontal="center" wrapText="1"/>
    </xf>
    <xf numFmtId="3" fontId="2" fillId="0" borderId="0" xfId="3" applyNumberFormat="1" applyFont="1" applyFill="1" applyAlignment="1">
      <alignment horizontal="center" wrapText="1"/>
    </xf>
    <xf numFmtId="0" fontId="19" fillId="0" borderId="0" xfId="3" applyFont="1" applyFill="1" applyAlignment="1">
      <alignment horizontal="center"/>
    </xf>
    <xf numFmtId="3" fontId="2" fillId="0" borderId="0" xfId="3" applyNumberFormat="1" applyFont="1" applyFill="1" applyAlignment="1">
      <alignment horizontal="right"/>
    </xf>
    <xf numFmtId="165" fontId="2" fillId="0" borderId="0" xfId="3" applyNumberFormat="1" applyFont="1" applyFill="1" applyAlignment="1">
      <alignment horizontal="center"/>
    </xf>
    <xf numFmtId="165" fontId="2" fillId="0" borderId="0" xfId="5" applyNumberFormat="1" applyFont="1" applyFill="1" applyAlignment="1">
      <alignment horizontal="center"/>
    </xf>
    <xf numFmtId="3" fontId="2" fillId="0" borderId="0" xfId="3" applyNumberFormat="1" applyFont="1" applyFill="1" applyAlignment="1">
      <alignment horizontal="center"/>
    </xf>
    <xf numFmtId="3" fontId="6" fillId="3" borderId="2" xfId="11" applyNumberFormat="1" applyFont="1" applyFill="1" applyBorder="1" applyAlignment="1">
      <alignment horizontal="center" wrapText="1"/>
    </xf>
    <xf numFmtId="165" fontId="6" fillId="3" borderId="2" xfId="11" applyNumberFormat="1" applyFont="1" applyFill="1" applyBorder="1" applyAlignment="1">
      <alignment horizontal="center" wrapText="1"/>
    </xf>
    <xf numFmtId="5" fontId="2" fillId="0" borderId="0" xfId="3" applyNumberFormat="1" applyFont="1" applyFill="1" applyAlignment="1">
      <alignment horizontal="center"/>
    </xf>
    <xf numFmtId="3" fontId="6" fillId="3" borderId="2" xfId="13" applyNumberFormat="1" applyFont="1" applyFill="1" applyBorder="1" applyAlignment="1">
      <alignment horizontal="center" wrapText="1"/>
    </xf>
    <xf numFmtId="165" fontId="6" fillId="3" borderId="2" xfId="13" applyNumberFormat="1" applyFont="1" applyFill="1" applyBorder="1" applyAlignment="1">
      <alignment horizontal="center" wrapText="1"/>
    </xf>
    <xf numFmtId="0" fontId="2" fillId="0" borderId="0" xfId="3" applyFont="1" applyFill="1" applyBorder="1"/>
    <xf numFmtId="3" fontId="2" fillId="0" borderId="0" xfId="3" applyNumberFormat="1" applyFont="1" applyFill="1" applyBorder="1" applyAlignment="1">
      <alignment horizontal="right"/>
    </xf>
    <xf numFmtId="5" fontId="2" fillId="0" borderId="0" xfId="3" applyNumberFormat="1" applyFont="1" applyFill="1" applyBorder="1" applyAlignment="1">
      <alignment horizontal="center"/>
    </xf>
    <xf numFmtId="0" fontId="2" fillId="0" borderId="1" xfId="3" applyFont="1" applyFill="1" applyBorder="1"/>
    <xf numFmtId="3" fontId="2" fillId="0" borderId="1" xfId="3" applyNumberFormat="1" applyFont="1" applyFill="1" applyBorder="1" applyAlignment="1">
      <alignment horizontal="right"/>
    </xf>
    <xf numFmtId="5" fontId="2" fillId="0" borderId="1" xfId="3" applyNumberFormat="1" applyFont="1" applyFill="1" applyBorder="1" applyAlignment="1">
      <alignment horizontal="center"/>
    </xf>
    <xf numFmtId="165" fontId="24" fillId="0" borderId="0" xfId="1" applyNumberFormat="1" applyFont="1"/>
    <xf numFmtId="9" fontId="12" fillId="0" borderId="0" xfId="4" applyFont="1" applyAlignment="1">
      <alignment horizontal="right"/>
    </xf>
    <xf numFmtId="0" fontId="12" fillId="0" borderId="0" xfId="1" applyFont="1"/>
    <xf numFmtId="0" fontId="12" fillId="0" borderId="0" xfId="14" applyFont="1" applyFill="1" applyAlignment="1">
      <alignment horizontal="right"/>
    </xf>
    <xf numFmtId="0" fontId="12" fillId="0" borderId="0" xfId="14" quotePrefix="1" applyFont="1" applyFill="1" applyAlignment="1">
      <alignment horizontal="right"/>
    </xf>
    <xf numFmtId="0" fontId="16" fillId="0" borderId="0" xfId="14" quotePrefix="1" applyFont="1" applyFill="1" applyAlignment="1">
      <alignment horizontal="right"/>
    </xf>
    <xf numFmtId="3" fontId="12" fillId="0" borderId="0" xfId="14" applyNumberFormat="1" applyFont="1" applyFill="1" applyAlignment="1">
      <alignment horizontal="left"/>
    </xf>
    <xf numFmtId="165" fontId="12" fillId="0" borderId="0" xfId="14" applyNumberFormat="1" applyFont="1" applyFill="1" applyAlignment="1">
      <alignment horizontal="right"/>
    </xf>
    <xf numFmtId="165" fontId="24" fillId="0" borderId="0" xfId="1" applyNumberFormat="1" applyFont="1" applyFill="1"/>
    <xf numFmtId="0" fontId="12" fillId="0" borderId="0" xfId="14" applyFont="1" applyFill="1" applyAlignment="1">
      <alignment horizontal="left"/>
    </xf>
    <xf numFmtId="0" fontId="16" fillId="0" borderId="0" xfId="14" applyFont="1" applyFill="1" applyAlignment="1">
      <alignment horizontal="left"/>
    </xf>
    <xf numFmtId="165" fontId="16" fillId="0" borderId="0" xfId="14" applyNumberFormat="1" applyFont="1" applyFill="1" applyAlignment="1">
      <alignment horizontal="right"/>
    </xf>
    <xf numFmtId="9" fontId="12" fillId="0" borderId="0" xfId="16" applyFont="1" applyFill="1" applyAlignment="1">
      <alignment horizontal="right"/>
    </xf>
    <xf numFmtId="3" fontId="16" fillId="0" borderId="0" xfId="14" applyNumberFormat="1" applyFont="1" applyFill="1" applyAlignment="1">
      <alignment horizontal="left"/>
    </xf>
    <xf numFmtId="3" fontId="12" fillId="0" borderId="0" xfId="14" applyNumberFormat="1" applyFont="1" applyFill="1" applyAlignment="1">
      <alignment horizontal="center"/>
    </xf>
    <xf numFmtId="14" fontId="16" fillId="0" borderId="0" xfId="14" applyNumberFormat="1" applyFont="1" applyFill="1" applyAlignment="1">
      <alignment horizontal="center"/>
    </xf>
    <xf numFmtId="9" fontId="12" fillId="0" borderId="0" xfId="16" applyFont="1" applyFill="1" applyAlignment="1">
      <alignment horizontal="center"/>
    </xf>
    <xf numFmtId="9" fontId="12" fillId="0" borderId="0" xfId="4" applyFont="1" applyFill="1" applyAlignment="1">
      <alignment horizontal="right"/>
    </xf>
    <xf numFmtId="3" fontId="16" fillId="0" borderId="4" xfId="14" applyNumberFormat="1" applyFont="1" applyFill="1" applyBorder="1" applyAlignment="1">
      <alignment horizontal="left"/>
    </xf>
    <xf numFmtId="9" fontId="12" fillId="0" borderId="4" xfId="16" applyFont="1" applyFill="1" applyBorder="1" applyAlignment="1">
      <alignment horizontal="right"/>
    </xf>
    <xf numFmtId="0" fontId="12" fillId="0" borderId="0" xfId="1" applyFont="1" applyFill="1"/>
    <xf numFmtId="0" fontId="12" fillId="0" borderId="0" xfId="23" applyFont="1" applyFill="1"/>
    <xf numFmtId="0" fontId="16" fillId="3" borderId="2" xfId="14" applyFont="1" applyFill="1" applyBorder="1" applyAlignment="1">
      <alignment horizontal="left" wrapText="1"/>
    </xf>
    <xf numFmtId="0" fontId="16" fillId="3" borderId="2" xfId="17" applyFont="1" applyFill="1" applyBorder="1" applyAlignment="1">
      <alignment wrapText="1"/>
    </xf>
    <xf numFmtId="0" fontId="16" fillId="3" borderId="2" xfId="18" applyFont="1" applyFill="1" applyBorder="1" applyAlignment="1">
      <alignment wrapText="1"/>
    </xf>
    <xf numFmtId="0" fontId="16" fillId="3" borderId="2" xfId="19" applyFont="1" applyFill="1" applyBorder="1" applyAlignment="1">
      <alignment wrapText="1"/>
    </xf>
    <xf numFmtId="0" fontId="16" fillId="3" borderId="2" xfId="20" applyFont="1" applyFill="1" applyBorder="1" applyAlignment="1">
      <alignment wrapText="1"/>
    </xf>
    <xf numFmtId="0" fontId="16" fillId="3" borderId="2" xfId="21" applyFont="1" applyFill="1" applyBorder="1" applyAlignment="1">
      <alignment wrapText="1"/>
    </xf>
    <xf numFmtId="0" fontId="16" fillId="3" borderId="2" xfId="22" applyFont="1" applyFill="1" applyBorder="1" applyAlignment="1">
      <alignment wrapText="1"/>
    </xf>
    <xf numFmtId="9" fontId="25" fillId="0" borderId="0" xfId="24" applyNumberFormat="1" applyFont="1" applyAlignment="1">
      <alignment horizontal="center"/>
    </xf>
    <xf numFmtId="0" fontId="28" fillId="0" borderId="0" xfId="14" applyFont="1" applyFill="1" applyAlignment="1">
      <alignment horizontal="right"/>
    </xf>
    <xf numFmtId="0" fontId="29" fillId="0" borderId="0" xfId="1" applyFont="1" applyFill="1"/>
    <xf numFmtId="0" fontId="12" fillId="0" borderId="0" xfId="14" applyFont="1" applyFill="1"/>
    <xf numFmtId="165" fontId="12" fillId="0" borderId="0" xfId="14" applyNumberFormat="1" applyFont="1" applyFill="1"/>
    <xf numFmtId="9" fontId="25" fillId="0" borderId="0" xfId="24" applyNumberFormat="1" applyFont="1" applyBorder="1" applyAlignment="1">
      <alignment horizontal="center"/>
    </xf>
    <xf numFmtId="9" fontId="25" fillId="0" borderId="4" xfId="24" applyNumberFormat="1" applyFont="1" applyBorder="1" applyAlignment="1">
      <alignment horizontal="center"/>
    </xf>
    <xf numFmtId="0" fontId="29" fillId="0" borderId="0" xfId="1" applyFont="1" applyFill="1" applyAlignment="1">
      <alignment horizontal="right"/>
    </xf>
    <xf numFmtId="0" fontId="8" fillId="0" borderId="0" xfId="14" applyFont="1" applyFill="1" applyAlignment="1">
      <alignment vertical="center"/>
    </xf>
    <xf numFmtId="3" fontId="16" fillId="5" borderId="2" xfId="15" quotePrefix="1" applyNumberFormat="1" applyFont="1" applyFill="1" applyBorder="1" applyAlignment="1">
      <alignment horizontal="right"/>
    </xf>
    <xf numFmtId="3" fontId="16" fillId="5" borderId="2" xfId="15" quotePrefix="1" applyNumberFormat="1" applyFont="1" applyFill="1" applyBorder="1" applyAlignment="1">
      <alignment horizontal="right" wrapText="1"/>
    </xf>
    <xf numFmtId="0" fontId="12" fillId="0" borderId="0" xfId="23" applyFont="1" applyAlignment="1">
      <alignment horizontal="right"/>
    </xf>
    <xf numFmtId="44" fontId="12" fillId="0" borderId="0" xfId="6" applyFont="1" applyAlignment="1">
      <alignment horizontal="right"/>
    </xf>
    <xf numFmtId="0" fontId="24" fillId="0" borderId="0" xfId="1" applyFont="1"/>
    <xf numFmtId="0" fontId="12" fillId="0" borderId="0" xfId="23" applyFont="1"/>
    <xf numFmtId="3" fontId="12" fillId="0" borderId="0" xfId="26" applyNumberFormat="1" applyFont="1"/>
    <xf numFmtId="165" fontId="12" fillId="0" borderId="0" xfId="23" applyNumberFormat="1" applyFont="1"/>
    <xf numFmtId="165" fontId="12" fillId="0" borderId="0" xfId="23" applyNumberFormat="1" applyFont="1" applyAlignment="1">
      <alignment horizontal="right"/>
    </xf>
    <xf numFmtId="165" fontId="12" fillId="0" borderId="0" xfId="25" applyNumberFormat="1" applyFont="1" applyAlignment="1">
      <alignment horizontal="right"/>
    </xf>
    <xf numFmtId="3" fontId="24" fillId="0" borderId="0" xfId="1" applyNumberFormat="1" applyFont="1"/>
    <xf numFmtId="167" fontId="24" fillId="0" borderId="0" xfId="1" applyNumberFormat="1" applyFont="1"/>
    <xf numFmtId="3" fontId="12" fillId="0" borderId="0" xfId="24" applyNumberFormat="1" applyFont="1" applyAlignment="1">
      <alignment horizontal="right"/>
    </xf>
    <xf numFmtId="165" fontId="12" fillId="0" borderId="0" xfId="23" applyNumberFormat="1" applyFont="1" applyAlignment="1">
      <alignment vertical="center"/>
    </xf>
    <xf numFmtId="165" fontId="12" fillId="0" borderId="0" xfId="27" applyNumberFormat="1" applyFont="1" applyAlignment="1">
      <alignment horizontal="right"/>
    </xf>
    <xf numFmtId="165" fontId="24" fillId="0" borderId="0" xfId="28" applyNumberFormat="1" applyFont="1" applyAlignment="1">
      <alignment horizontal="right"/>
    </xf>
    <xf numFmtId="165" fontId="24" fillId="0" borderId="0" xfId="1" applyNumberFormat="1" applyFont="1" applyAlignment="1">
      <alignment horizontal="right"/>
    </xf>
    <xf numFmtId="0" fontId="12" fillId="0" borderId="1" xfId="23" applyFont="1" applyBorder="1"/>
    <xf numFmtId="165" fontId="12" fillId="0" borderId="1" xfId="23" applyNumberFormat="1" applyFont="1" applyBorder="1"/>
    <xf numFmtId="169" fontId="12" fillId="0" borderId="0" xfId="23" applyNumberFormat="1" applyFont="1" applyAlignment="1">
      <alignment horizontal="right"/>
    </xf>
    <xf numFmtId="0" fontId="24" fillId="0" borderId="0" xfId="1" applyFont="1" applyAlignment="1">
      <alignment horizontal="right"/>
    </xf>
    <xf numFmtId="3" fontId="12" fillId="0" borderId="0" xfId="23" applyNumberFormat="1" applyFont="1" applyAlignment="1">
      <alignment horizontal="right"/>
    </xf>
    <xf numFmtId="0" fontId="16" fillId="3" borderId="2" xfId="23" applyFont="1" applyFill="1" applyBorder="1"/>
    <xf numFmtId="0" fontId="16" fillId="3" borderId="2" xfId="23" applyFont="1" applyFill="1" applyBorder="1" applyAlignment="1">
      <alignment wrapText="1"/>
    </xf>
    <xf numFmtId="3" fontId="16" fillId="5" borderId="2" xfId="25" quotePrefix="1" applyNumberFormat="1" applyFont="1" applyFill="1" applyBorder="1" applyAlignment="1">
      <alignment horizontal="right"/>
    </xf>
    <xf numFmtId="3" fontId="16" fillId="5" borderId="2" xfId="25" applyNumberFormat="1" applyFont="1" applyFill="1" applyBorder="1" applyAlignment="1">
      <alignment horizontal="right"/>
    </xf>
    <xf numFmtId="3" fontId="16" fillId="5" borderId="2" xfId="23" applyNumberFormat="1" applyFont="1" applyFill="1" applyBorder="1" applyAlignment="1">
      <alignment horizontal="right"/>
    </xf>
    <xf numFmtId="3" fontId="16" fillId="5" borderId="2" xfId="23" quotePrefix="1" applyNumberFormat="1" applyFont="1" applyFill="1" applyBorder="1" applyAlignment="1">
      <alignment horizontal="right"/>
    </xf>
    <xf numFmtId="3" fontId="12" fillId="0" borderId="0" xfId="26" applyNumberFormat="1" applyFont="1" applyFill="1"/>
    <xf numFmtId="0" fontId="8" fillId="0" borderId="0" xfId="23" applyFont="1" applyAlignment="1">
      <alignment vertical="center"/>
    </xf>
    <xf numFmtId="0" fontId="8" fillId="0" borderId="4" xfId="3" applyFont="1" applyFill="1" applyBorder="1" applyAlignment="1">
      <alignment horizontal="left" vertical="center"/>
    </xf>
    <xf numFmtId="0" fontId="8" fillId="0" borderId="0" xfId="3" applyFont="1" applyFill="1" applyAlignment="1">
      <alignment horizontal="left" vertical="center"/>
    </xf>
    <xf numFmtId="3" fontId="16" fillId="0" borderId="2" xfId="3" applyNumberFormat="1" applyFont="1" applyFill="1" applyBorder="1" applyAlignment="1">
      <alignment horizontal="center"/>
    </xf>
    <xf numFmtId="3" fontId="16" fillId="0" borderId="0" xfId="3" quotePrefix="1" applyNumberFormat="1" applyFont="1" applyFill="1" applyAlignment="1">
      <alignment horizontal="right"/>
    </xf>
    <xf numFmtId="0" fontId="16" fillId="0" borderId="6" xfId="3" applyFont="1" applyFill="1" applyBorder="1"/>
    <xf numFmtId="3" fontId="16" fillId="0" borderId="2" xfId="3" applyNumberFormat="1" applyFont="1" applyFill="1" applyBorder="1" applyAlignment="1">
      <alignment horizontal="right"/>
    </xf>
    <xf numFmtId="3" fontId="16" fillId="0" borderId="2" xfId="3" quotePrefix="1" applyNumberFormat="1" applyFont="1" applyFill="1" applyBorder="1" applyAlignment="1">
      <alignment horizontal="right"/>
    </xf>
    <xf numFmtId="0" fontId="12" fillId="0" borderId="5" xfId="3" applyFont="1" applyFill="1" applyBorder="1"/>
    <xf numFmtId="3" fontId="12" fillId="0" borderId="0" xfId="3" applyNumberFormat="1" applyFont="1" applyFill="1" applyAlignment="1">
      <alignment horizontal="right"/>
    </xf>
    <xf numFmtId="165" fontId="12" fillId="0" borderId="0" xfId="3" applyNumberFormat="1" applyFont="1" applyFill="1" applyAlignment="1">
      <alignment horizontal="right"/>
    </xf>
    <xf numFmtId="5" fontId="12" fillId="0" borderId="0" xfId="3" applyNumberFormat="1" applyFont="1" applyFill="1" applyAlignment="1">
      <alignment horizontal="right"/>
    </xf>
    <xf numFmtId="0" fontId="12" fillId="0" borderId="5" xfId="26" applyFont="1" applyFill="1" applyBorder="1"/>
    <xf numFmtId="0" fontId="16" fillId="0" borderId="2" xfId="3" applyFont="1" applyFill="1" applyBorder="1"/>
    <xf numFmtId="3" fontId="12" fillId="0" borderId="0" xfId="3" applyNumberFormat="1" applyFont="1" applyFill="1"/>
    <xf numFmtId="165" fontId="12" fillId="0" borderId="0" xfId="3" applyNumberFormat="1" applyFont="1" applyFill="1"/>
    <xf numFmtId="165" fontId="12" fillId="0" borderId="0" xfId="5" applyNumberFormat="1" applyFont="1" applyFill="1" applyAlignment="1">
      <alignment horizontal="right"/>
    </xf>
    <xf numFmtId="3" fontId="16" fillId="0" borderId="2" xfId="5" applyNumberFormat="1" applyFont="1" applyFill="1" applyBorder="1" applyAlignment="1">
      <alignment horizontal="right"/>
    </xf>
    <xf numFmtId="0" fontId="12" fillId="0" borderId="0" xfId="26" applyFont="1" applyFill="1"/>
    <xf numFmtId="0" fontId="12" fillId="0" borderId="1" xfId="26" applyFont="1" applyFill="1" applyBorder="1"/>
    <xf numFmtId="165" fontId="12" fillId="0" borderId="1" xfId="5" applyNumberFormat="1" applyFont="1" applyFill="1" applyBorder="1" applyAlignment="1">
      <alignment horizontal="right"/>
    </xf>
    <xf numFmtId="0" fontId="16" fillId="0" borderId="7" xfId="3" applyFont="1" applyFill="1" applyBorder="1"/>
    <xf numFmtId="3" fontId="16" fillId="0" borderId="1" xfId="5" applyNumberFormat="1" applyFont="1" applyFill="1" applyBorder="1" applyAlignment="1">
      <alignment horizontal="right"/>
    </xf>
    <xf numFmtId="3" fontId="16" fillId="0" borderId="1" xfId="3" applyNumberFormat="1" applyFont="1" applyFill="1" applyBorder="1" applyAlignment="1">
      <alignment horizontal="center"/>
    </xf>
    <xf numFmtId="3" fontId="16" fillId="0" borderId="1" xfId="3" applyNumberFormat="1" applyFont="1" applyFill="1" applyBorder="1" applyAlignment="1">
      <alignment horizontal="right"/>
    </xf>
    <xf numFmtId="3" fontId="16" fillId="0" borderId="1" xfId="3" quotePrefix="1" applyNumberFormat="1" applyFont="1" applyFill="1" applyBorder="1" applyAlignment="1">
      <alignment horizontal="right"/>
    </xf>
    <xf numFmtId="0" fontId="12" fillId="0" borderId="8" xfId="26" applyFont="1" applyFill="1" applyBorder="1"/>
    <xf numFmtId="165" fontId="12" fillId="0" borderId="4" xfId="5" applyNumberFormat="1" applyFont="1" applyFill="1" applyBorder="1" applyAlignment="1">
      <alignment horizontal="right"/>
    </xf>
    <xf numFmtId="0" fontId="7" fillId="0" borderId="4" xfId="3" applyFill="1" applyBorder="1"/>
    <xf numFmtId="3" fontId="12" fillId="0" borderId="0" xfId="29" applyNumberFormat="1" applyFont="1" applyFill="1" applyAlignment="1">
      <alignment horizontal="right"/>
    </xf>
    <xf numFmtId="165" fontId="12" fillId="0" borderId="0" xfId="29" applyNumberFormat="1" applyFont="1" applyFill="1" applyAlignment="1">
      <alignment horizontal="right"/>
    </xf>
    <xf numFmtId="0" fontId="12" fillId="0" borderId="4" xfId="26" applyFont="1" applyFill="1" applyBorder="1"/>
    <xf numFmtId="3" fontId="12" fillId="0" borderId="0" xfId="30" applyNumberFormat="1" applyFont="1" applyFill="1" applyAlignment="1">
      <alignment horizontal="right"/>
    </xf>
    <xf numFmtId="165" fontId="12" fillId="0" borderId="0" xfId="30" applyNumberFormat="1" applyFont="1" applyFill="1" applyAlignment="1">
      <alignment horizontal="right"/>
    </xf>
    <xf numFmtId="3" fontId="7" fillId="0" borderId="0" xfId="3" applyNumberFormat="1" applyFill="1"/>
    <xf numFmtId="0" fontId="31" fillId="3" borderId="5" xfId="3" applyFont="1" applyFill="1" applyBorder="1" applyAlignment="1">
      <alignment horizontal="left"/>
    </xf>
    <xf numFmtId="0" fontId="7" fillId="3" borderId="0" xfId="3" applyFill="1" applyAlignment="1">
      <alignment wrapText="1"/>
    </xf>
    <xf numFmtId="0" fontId="6" fillId="3" borderId="0" xfId="3" applyFont="1" applyFill="1" applyAlignment="1">
      <alignment wrapText="1"/>
    </xf>
    <xf numFmtId="0" fontId="7" fillId="3" borderId="0" xfId="3" applyFill="1"/>
    <xf numFmtId="3" fontId="16" fillId="3" borderId="0" xfId="3" applyNumberFormat="1" applyFont="1" applyFill="1" applyAlignment="1">
      <alignment horizontal="center"/>
    </xf>
    <xf numFmtId="3" fontId="16" fillId="3" borderId="0" xfId="3" applyNumberFormat="1" applyFont="1" applyFill="1" applyAlignment="1">
      <alignment horizontal="right"/>
    </xf>
    <xf numFmtId="3" fontId="16" fillId="3" borderId="0" xfId="3" quotePrefix="1" applyNumberFormat="1" applyFont="1" applyFill="1" applyAlignment="1">
      <alignment horizontal="right"/>
    </xf>
    <xf numFmtId="41" fontId="12" fillId="0" borderId="0" xfId="23" applyNumberFormat="1" applyFont="1" applyAlignment="1">
      <alignment horizontal="right"/>
    </xf>
    <xf numFmtId="41" fontId="12" fillId="0" borderId="4" xfId="23" applyNumberFormat="1" applyFont="1" applyBorder="1" applyAlignment="1">
      <alignment horizontal="right"/>
    </xf>
    <xf numFmtId="0" fontId="7" fillId="3" borderId="9" xfId="3" applyFill="1" applyBorder="1" applyAlignment="1">
      <alignment wrapText="1"/>
    </xf>
    <xf numFmtId="0" fontId="6" fillId="3" borderId="9" xfId="3" applyFont="1" applyFill="1" applyBorder="1" applyAlignment="1">
      <alignment wrapText="1"/>
    </xf>
    <xf numFmtId="0" fontId="7" fillId="3" borderId="9" xfId="3" applyFill="1" applyBorder="1"/>
    <xf numFmtId="0" fontId="31" fillId="3" borderId="0" xfId="3" applyFont="1" applyFill="1" applyBorder="1" applyAlignment="1">
      <alignment horizontal="left"/>
    </xf>
    <xf numFmtId="41" fontId="12" fillId="0" borderId="3" xfId="23" applyNumberFormat="1" applyFont="1" applyBorder="1" applyAlignment="1">
      <alignment horizontal="right"/>
    </xf>
    <xf numFmtId="41" fontId="12" fillId="0" borderId="0" xfId="23" applyNumberFormat="1" applyFont="1" applyBorder="1" applyAlignment="1">
      <alignment horizontal="right"/>
    </xf>
    <xf numFmtId="41" fontId="12" fillId="0" borderId="1" xfId="23" applyNumberFormat="1" applyFont="1" applyBorder="1" applyAlignment="1">
      <alignment horizontal="right"/>
    </xf>
    <xf numFmtId="0" fontId="10" fillId="0" borderId="0" xfId="31" applyFont="1"/>
    <xf numFmtId="0" fontId="12" fillId="0" borderId="4" xfId="3" applyFont="1" applyFill="1" applyBorder="1"/>
    <xf numFmtId="0" fontId="9" fillId="0" borderId="0" xfId="32" applyFont="1" applyFill="1" applyAlignment="1">
      <alignment vertical="center"/>
    </xf>
    <xf numFmtId="0" fontId="9" fillId="0" borderId="0" xfId="32" applyFont="1" applyFill="1" applyAlignment="1">
      <alignment horizontal="center"/>
    </xf>
    <xf numFmtId="165" fontId="9" fillId="0" borderId="0" xfId="32" applyNumberFormat="1" applyFont="1" applyFill="1" applyAlignment="1">
      <alignment horizontal="center"/>
    </xf>
    <xf numFmtId="0" fontId="6" fillId="0" borderId="0" xfId="32" applyFont="1" applyFill="1" applyAlignment="1">
      <alignment horizontal="center"/>
    </xf>
    <xf numFmtId="0" fontId="6" fillId="3" borderId="3" xfId="32" applyFont="1" applyFill="1" applyBorder="1"/>
    <xf numFmtId="0" fontId="6" fillId="3" borderId="0" xfId="32" applyFont="1" applyFill="1"/>
    <xf numFmtId="0" fontId="9" fillId="3" borderId="1" xfId="32" applyFont="1" applyFill="1" applyBorder="1" applyAlignment="1">
      <alignment horizontal="center"/>
    </xf>
    <xf numFmtId="0" fontId="6" fillId="3" borderId="17" xfId="32" applyFont="1" applyFill="1" applyBorder="1" applyAlignment="1">
      <alignment horizontal="center"/>
    </xf>
    <xf numFmtId="165" fontId="6" fillId="3" borderId="18" xfId="32" applyNumberFormat="1" applyFont="1" applyFill="1" applyBorder="1" applyAlignment="1">
      <alignment horizontal="center"/>
    </xf>
    <xf numFmtId="0" fontId="6" fillId="3" borderId="13" xfId="32" applyFont="1" applyFill="1" applyBorder="1" applyAlignment="1">
      <alignment horizontal="center"/>
    </xf>
    <xf numFmtId="0" fontId="6" fillId="3" borderId="14" xfId="32" applyFont="1" applyFill="1" applyBorder="1" applyAlignment="1">
      <alignment horizontal="center"/>
    </xf>
    <xf numFmtId="164" fontId="6" fillId="0" borderId="0" xfId="5" applyNumberFormat="1" applyFont="1" applyFill="1" applyAlignment="1">
      <alignment horizontal="center"/>
    </xf>
    <xf numFmtId="0" fontId="6" fillId="0" borderId="0" xfId="31" applyFont="1" applyFill="1" applyAlignment="1">
      <alignment horizontal="center"/>
    </xf>
    <xf numFmtId="3" fontId="6" fillId="0" borderId="0" xfId="3" applyNumberFormat="1" applyFont="1" applyFill="1"/>
    <xf numFmtId="164" fontId="6" fillId="3" borderId="13" xfId="5" applyNumberFormat="1" applyFont="1" applyFill="1" applyBorder="1" applyAlignment="1">
      <alignment horizontal="center"/>
    </xf>
    <xf numFmtId="0" fontId="6" fillId="0" borderId="0" xfId="3" applyFont="1" applyFill="1" applyAlignment="1">
      <alignment horizontal="center"/>
    </xf>
    <xf numFmtId="168" fontId="6" fillId="0" borderId="0" xfId="31" applyNumberFormat="1" applyFont="1" applyFill="1" applyAlignment="1">
      <alignment horizontal="center"/>
    </xf>
    <xf numFmtId="0" fontId="2" fillId="0" borderId="0" xfId="3" applyFont="1" applyFill="1" applyAlignment="1">
      <alignment horizontal="center"/>
    </xf>
    <xf numFmtId="3" fontId="2" fillId="0" borderId="0" xfId="5" applyNumberFormat="1" applyFont="1" applyFill="1" applyAlignment="1">
      <alignment horizontal="center"/>
    </xf>
    <xf numFmtId="168" fontId="2" fillId="0" borderId="0" xfId="5" applyNumberFormat="1" applyFont="1" applyFill="1" applyAlignment="1">
      <alignment horizontal="center"/>
    </xf>
    <xf numFmtId="6" fontId="6" fillId="0" borderId="0" xfId="3" applyNumberFormat="1" applyFont="1" applyFill="1" applyAlignment="1">
      <alignment horizontal="center"/>
    </xf>
    <xf numFmtId="164" fontId="6" fillId="0" borderId="0" xfId="3" applyNumberFormat="1" applyFont="1" applyFill="1" applyAlignment="1">
      <alignment horizontal="center"/>
    </xf>
    <xf numFmtId="168" fontId="6" fillId="0" borderId="0" xfId="4" applyNumberFormat="1" applyFont="1" applyFill="1" applyAlignment="1">
      <alignment horizontal="center"/>
    </xf>
    <xf numFmtId="170" fontId="6" fillId="0" borderId="0" xfId="3" applyNumberFormat="1" applyFont="1" applyFill="1" applyAlignment="1">
      <alignment horizontal="center"/>
    </xf>
    <xf numFmtId="5" fontId="6" fillId="0" borderId="0" xfId="3" applyNumberFormat="1" applyFont="1" applyFill="1" applyAlignment="1">
      <alignment horizontal="center"/>
    </xf>
    <xf numFmtId="165" fontId="6" fillId="0" borderId="0" xfId="3" applyNumberFormat="1" applyFont="1" applyFill="1" applyAlignment="1">
      <alignment horizontal="center"/>
    </xf>
    <xf numFmtId="5" fontId="2" fillId="0" borderId="0" xfId="5" applyNumberFormat="1" applyFont="1" applyFill="1" applyAlignment="1">
      <alignment horizontal="center"/>
    </xf>
    <xf numFmtId="165" fontId="6" fillId="0" borderId="0" xfId="5" applyNumberFormat="1" applyFont="1" applyFill="1" applyAlignment="1">
      <alignment horizontal="center"/>
    </xf>
    <xf numFmtId="0" fontId="6" fillId="0" borderId="1" xfId="3" applyFont="1" applyFill="1" applyBorder="1" applyAlignment="1">
      <alignment horizontal="center"/>
    </xf>
    <xf numFmtId="165" fontId="2" fillId="0" borderId="1" xfId="3" applyNumberFormat="1" applyFont="1" applyFill="1" applyBorder="1" applyAlignment="1">
      <alignment horizontal="center"/>
    </xf>
    <xf numFmtId="5" fontId="2" fillId="0" borderId="1" xfId="5" applyNumberFormat="1" applyFont="1" applyFill="1" applyBorder="1" applyAlignment="1">
      <alignment horizontal="center"/>
    </xf>
    <xf numFmtId="165" fontId="2" fillId="0" borderId="1" xfId="5" applyNumberFormat="1" applyFont="1" applyFill="1" applyBorder="1" applyAlignment="1">
      <alignment horizontal="center"/>
    </xf>
    <xf numFmtId="3" fontId="2" fillId="0" borderId="1" xfId="5" applyNumberFormat="1" applyFont="1" applyFill="1" applyBorder="1" applyAlignment="1">
      <alignment horizontal="center"/>
    </xf>
    <xf numFmtId="168" fontId="2" fillId="0" borderId="1" xfId="5" quotePrefix="1" applyNumberFormat="1" applyFont="1" applyFill="1" applyBorder="1" applyAlignment="1">
      <alignment horizontal="center"/>
    </xf>
    <xf numFmtId="0" fontId="12" fillId="0" borderId="3" xfId="1" applyFont="1" applyBorder="1" applyAlignment="1">
      <alignment horizontal="center"/>
    </xf>
    <xf numFmtId="172" fontId="12" fillId="0" borderId="3" xfId="1" applyNumberFormat="1" applyFont="1" applyBorder="1" applyAlignment="1">
      <alignment horizontal="center"/>
    </xf>
    <xf numFmtId="0" fontId="12" fillId="0" borderId="0" xfId="1" applyFont="1" applyAlignment="1">
      <alignment horizontal="center"/>
    </xf>
    <xf numFmtId="172" fontId="12" fillId="0" borderId="0" xfId="1" applyNumberFormat="1" applyFont="1" applyAlignment="1">
      <alignment horizontal="center"/>
    </xf>
    <xf numFmtId="0" fontId="12" fillId="0" borderId="1" xfId="1" applyFont="1" applyBorder="1" applyAlignment="1">
      <alignment horizontal="center"/>
    </xf>
    <xf numFmtId="172" fontId="12" fillId="0" borderId="1" xfId="1" applyNumberFormat="1" applyFont="1" applyBorder="1" applyAlignment="1">
      <alignment horizontal="center"/>
    </xf>
    <xf numFmtId="173" fontId="12" fillId="0" borderId="1" xfId="1" applyNumberFormat="1" applyFont="1" applyBorder="1" applyAlignment="1">
      <alignment horizontal="center"/>
    </xf>
    <xf numFmtId="0" fontId="6" fillId="0" borderId="0" xfId="1" applyFont="1" applyAlignment="1">
      <alignment horizontal="center"/>
    </xf>
    <xf numFmtId="0" fontId="10" fillId="0" borderId="0" xfId="1" applyFont="1"/>
    <xf numFmtId="0" fontId="10" fillId="0" borderId="0" xfId="1" applyFont="1" applyAlignment="1">
      <alignment horizontal="center"/>
    </xf>
    <xf numFmtId="171" fontId="10" fillId="0" borderId="0" xfId="1" applyNumberFormat="1" applyFont="1" applyAlignment="1">
      <alignment horizontal="center"/>
    </xf>
    <xf numFmtId="0" fontId="12" fillId="0" borderId="0" xfId="1" applyFont="1" applyBorder="1" applyAlignment="1">
      <alignment horizontal="center"/>
    </xf>
    <xf numFmtId="172" fontId="12" fillId="0" borderId="0" xfId="1" applyNumberFormat="1" applyFont="1" applyBorder="1" applyAlignment="1">
      <alignment horizontal="center"/>
    </xf>
    <xf numFmtId="173" fontId="12" fillId="0" borderId="0" xfId="1" applyNumberFormat="1" applyFont="1" applyBorder="1" applyAlignment="1">
      <alignment horizontal="center"/>
    </xf>
    <xf numFmtId="0" fontId="16" fillId="3" borderId="10" xfId="1" applyFont="1" applyFill="1" applyBorder="1" applyAlignment="1">
      <alignment horizontal="center" vertical="center" wrapText="1"/>
    </xf>
    <xf numFmtId="171" fontId="16" fillId="3" borderId="10" xfId="1" applyNumberFormat="1" applyFont="1" applyFill="1" applyBorder="1" applyAlignment="1">
      <alignment horizontal="center" vertical="center" wrapText="1"/>
    </xf>
    <xf numFmtId="173" fontId="6" fillId="0" borderId="1" xfId="1" applyNumberFormat="1" applyFont="1" applyBorder="1" applyAlignment="1">
      <alignment horizontal="center"/>
    </xf>
    <xf numFmtId="0" fontId="5" fillId="0" borderId="0" xfId="24" applyFont="1"/>
    <xf numFmtId="0" fontId="32" fillId="0" borderId="0" xfId="24" applyFont="1" applyAlignment="1">
      <alignment wrapText="1"/>
    </xf>
    <xf numFmtId="0" fontId="32" fillId="0" borderId="0" xfId="24" applyFont="1"/>
    <xf numFmtId="9" fontId="32" fillId="0" borderId="0" xfId="24" applyNumberFormat="1" applyFont="1"/>
    <xf numFmtId="0" fontId="32" fillId="0" borderId="1" xfId="24" applyFont="1" applyBorder="1"/>
    <xf numFmtId="165" fontId="32" fillId="0" borderId="0" xfId="24" applyNumberFormat="1" applyFont="1" applyAlignment="1">
      <alignment horizontal="center"/>
    </xf>
    <xf numFmtId="0" fontId="2" fillId="0" borderId="0" xfId="34" applyFont="1" applyAlignment="1">
      <alignment horizontal="left"/>
    </xf>
    <xf numFmtId="0" fontId="2" fillId="0" borderId="0" xfId="34" applyFont="1"/>
    <xf numFmtId="0" fontId="36" fillId="0" borderId="0" xfId="24" applyFont="1"/>
    <xf numFmtId="0" fontId="36" fillId="0" borderId="0" xfId="24" quotePrefix="1" applyFont="1"/>
    <xf numFmtId="0" fontId="35" fillId="0" borderId="0" xfId="24" applyFont="1" applyAlignment="1">
      <alignment horizontal="center"/>
    </xf>
    <xf numFmtId="0" fontId="32" fillId="0" borderId="19" xfId="24" applyFont="1" applyBorder="1"/>
    <xf numFmtId="0" fontId="33" fillId="0" borderId="0" xfId="24" applyFont="1"/>
    <xf numFmtId="0" fontId="36" fillId="0" borderId="0" xfId="24" applyFont="1" applyAlignment="1">
      <alignment horizontal="center"/>
    </xf>
    <xf numFmtId="165" fontId="32" fillId="0" borderId="0" xfId="24" applyNumberFormat="1" applyFont="1" applyAlignment="1">
      <alignment wrapText="1"/>
    </xf>
    <xf numFmtId="2" fontId="32" fillId="0" borderId="0" xfId="24" applyNumberFormat="1" applyFont="1"/>
    <xf numFmtId="16" fontId="36" fillId="0" borderId="0" xfId="24" quotePrefix="1" applyNumberFormat="1" applyFont="1" applyAlignment="1">
      <alignment horizontal="center"/>
    </xf>
    <xf numFmtId="168" fontId="32" fillId="0" borderId="0" xfId="4" applyNumberFormat="1" applyFont="1"/>
    <xf numFmtId="0" fontId="36" fillId="0" borderId="0" xfId="24" quotePrefix="1" applyFont="1" applyAlignment="1">
      <alignment horizontal="center"/>
    </xf>
    <xf numFmtId="0" fontId="36" fillId="0" borderId="19" xfId="24" applyFont="1" applyBorder="1" applyAlignment="1">
      <alignment horizontal="center"/>
    </xf>
    <xf numFmtId="165" fontId="32" fillId="0" borderId="19" xfId="24" applyNumberFormat="1" applyFont="1" applyBorder="1" applyAlignment="1">
      <alignment horizontal="center"/>
    </xf>
    <xf numFmtId="165" fontId="32" fillId="0" borderId="19" xfId="24" applyNumberFormat="1" applyFont="1" applyBorder="1" applyAlignment="1">
      <alignment wrapText="1"/>
    </xf>
    <xf numFmtId="9" fontId="32" fillId="0" borderId="0" xfId="4" applyFont="1"/>
    <xf numFmtId="165" fontId="32" fillId="0" borderId="0" xfId="24" applyNumberFormat="1" applyFont="1"/>
    <xf numFmtId="0" fontId="35" fillId="0" borderId="0" xfId="31" applyFont="1" applyAlignment="1">
      <alignment vertical="center"/>
    </xf>
    <xf numFmtId="0" fontId="32" fillId="0" borderId="0" xfId="31" quotePrefix="1" applyFont="1"/>
    <xf numFmtId="0" fontId="32" fillId="0" borderId="0" xfId="31" applyFont="1"/>
    <xf numFmtId="9" fontId="32" fillId="0" borderId="0" xfId="31" applyNumberFormat="1" applyFont="1"/>
    <xf numFmtId="9" fontId="40" fillId="0" borderId="0" xfId="24" applyNumberFormat="1" applyFont="1"/>
    <xf numFmtId="0" fontId="32" fillId="0" borderId="0" xfId="40" applyFont="1"/>
    <xf numFmtId="0" fontId="36" fillId="0" borderId="0" xfId="40" applyFont="1" applyAlignment="1">
      <alignment horizontal="left" vertical="center" wrapText="1"/>
    </xf>
    <xf numFmtId="0" fontId="33" fillId="0" borderId="0" xfId="40" applyFont="1"/>
    <xf numFmtId="3" fontId="32" fillId="0" borderId="0" xfId="40" applyNumberFormat="1" applyFont="1"/>
    <xf numFmtId="166" fontId="39" fillId="0" borderId="0" xfId="6" applyNumberFormat="1" applyFont="1" applyAlignment="1">
      <alignment horizontal="right"/>
    </xf>
    <xf numFmtId="0" fontId="41" fillId="0" borderId="0" xfId="31" applyFont="1"/>
    <xf numFmtId="3" fontId="41" fillId="0" borderId="0" xfId="31" applyNumberFormat="1" applyFont="1"/>
    <xf numFmtId="5" fontId="32" fillId="0" borderId="0" xfId="40" applyNumberFormat="1" applyFont="1"/>
    <xf numFmtId="9" fontId="32" fillId="0" borderId="0" xfId="4" applyFont="1" applyAlignment="1">
      <alignment horizontal="left" vertical="center" wrapText="1"/>
    </xf>
    <xf numFmtId="0" fontId="2" fillId="3" borderId="19" xfId="1" applyFill="1" applyBorder="1" applyAlignment="1">
      <alignment wrapText="1"/>
    </xf>
    <xf numFmtId="3" fontId="9" fillId="3" borderId="19" xfId="1" applyNumberFormat="1" applyFont="1" applyFill="1" applyBorder="1" applyAlignment="1">
      <alignment horizontal="right" wrapText="1"/>
    </xf>
    <xf numFmtId="9" fontId="6" fillId="0" borderId="0" xfId="1" applyNumberFormat="1" applyFont="1"/>
    <xf numFmtId="9" fontId="2" fillId="0" borderId="0" xfId="4" applyFont="1"/>
    <xf numFmtId="0" fontId="2" fillId="0" borderId="19" xfId="1" applyBorder="1"/>
    <xf numFmtId="9" fontId="6" fillId="0" borderId="19" xfId="1" applyNumberFormat="1" applyFont="1" applyBorder="1"/>
    <xf numFmtId="9" fontId="2" fillId="0" borderId="0" xfId="1" applyNumberFormat="1"/>
    <xf numFmtId="3" fontId="9" fillId="0" borderId="0" xfId="1" applyNumberFormat="1" applyFont="1" applyAlignment="1">
      <alignment horizontal="right" wrapText="1"/>
    </xf>
    <xf numFmtId="0" fontId="22" fillId="0" borderId="0" xfId="1" applyFont="1"/>
    <xf numFmtId="0" fontId="6" fillId="0" borderId="0" xfId="31"/>
    <xf numFmtId="0" fontId="5" fillId="0" borderId="0" xfId="31" applyFont="1" applyAlignment="1">
      <alignment horizontal="left"/>
    </xf>
    <xf numFmtId="0" fontId="9" fillId="0" borderId="0" xfId="31" applyFont="1" applyAlignment="1">
      <alignment horizontal="center" wrapText="1"/>
    </xf>
    <xf numFmtId="9" fontId="6" fillId="0" borderId="0" xfId="31" applyNumberFormat="1" applyAlignment="1">
      <alignment horizontal="center"/>
    </xf>
    <xf numFmtId="0" fontId="9" fillId="0" borderId="0" xfId="31" applyFont="1" applyAlignment="1">
      <alignment horizontal="right"/>
    </xf>
    <xf numFmtId="0" fontId="5" fillId="0" borderId="0" xfId="31" applyFont="1"/>
    <xf numFmtId="0" fontId="9" fillId="0" borderId="0" xfId="31" quotePrefix="1" applyFont="1" applyAlignment="1">
      <alignment horizontal="right"/>
    </xf>
    <xf numFmtId="0" fontId="9" fillId="0" borderId="0" xfId="31" applyFont="1" applyAlignment="1">
      <alignment horizontal="center"/>
    </xf>
    <xf numFmtId="0" fontId="45" fillId="0" borderId="0" xfId="1" applyFont="1" applyAlignment="1">
      <alignment horizontal="left" vertical="top" wrapText="1"/>
    </xf>
    <xf numFmtId="9" fontId="6" fillId="0" borderId="0" xfId="1" applyNumberFormat="1" applyFont="1" applyAlignment="1">
      <alignment horizontal="center" vertical="top" wrapText="1"/>
    </xf>
    <xf numFmtId="9" fontId="6" fillId="0" borderId="16" xfId="1" applyNumberFormat="1" applyFont="1" applyBorder="1" applyAlignment="1">
      <alignment horizontal="center" vertical="top" wrapText="1"/>
    </xf>
    <xf numFmtId="16" fontId="46" fillId="0" borderId="0" xfId="1" quotePrefix="1" applyNumberFormat="1" applyFont="1" applyAlignment="1">
      <alignment horizontal="left" vertical="top" wrapText="1"/>
    </xf>
    <xf numFmtId="0" fontId="46" fillId="0" borderId="0" xfId="1" quotePrefix="1" applyFont="1" applyAlignment="1">
      <alignment horizontal="left" vertical="top" wrapText="1"/>
    </xf>
    <xf numFmtId="0" fontId="46" fillId="0" borderId="1" xfId="1" quotePrefix="1" applyFont="1" applyBorder="1" applyAlignment="1">
      <alignment horizontal="left" vertical="top" wrapText="1"/>
    </xf>
    <xf numFmtId="9" fontId="6" fillId="0" borderId="1" xfId="1" applyNumberFormat="1" applyFont="1" applyBorder="1" applyAlignment="1">
      <alignment horizontal="center" vertical="top" wrapText="1"/>
    </xf>
    <xf numFmtId="9" fontId="6" fillId="0" borderId="14" xfId="1" applyNumberFormat="1" applyFont="1" applyBorder="1" applyAlignment="1">
      <alignment horizontal="center" vertical="top" wrapText="1"/>
    </xf>
    <xf numFmtId="0" fontId="32" fillId="3" borderId="1" xfId="24" applyFont="1" applyFill="1" applyBorder="1"/>
    <xf numFmtId="0" fontId="35" fillId="3" borderId="1" xfId="24" applyFont="1" applyFill="1" applyBorder="1" applyAlignment="1"/>
    <xf numFmtId="0" fontId="32" fillId="3" borderId="2" xfId="24" applyFont="1" applyFill="1" applyBorder="1"/>
    <xf numFmtId="0" fontId="32" fillId="3" borderId="2" xfId="24" applyFont="1" applyFill="1" applyBorder="1" applyAlignment="1">
      <alignment wrapText="1"/>
    </xf>
    <xf numFmtId="0" fontId="35" fillId="0" borderId="1" xfId="24" applyFont="1" applyBorder="1" applyAlignment="1">
      <alignment vertical="center"/>
    </xf>
    <xf numFmtId="0" fontId="36" fillId="0" borderId="1" xfId="24" applyFont="1" applyBorder="1"/>
    <xf numFmtId="0" fontId="14" fillId="0" borderId="0" xfId="31" applyFont="1" applyAlignment="1">
      <alignment vertical="center"/>
    </xf>
    <xf numFmtId="0" fontId="2" fillId="0" borderId="0" xfId="24" applyFont="1"/>
    <xf numFmtId="0" fontId="6" fillId="0" borderId="19" xfId="31" applyFont="1" applyBorder="1"/>
    <xf numFmtId="9" fontId="6" fillId="0" borderId="0" xfId="31" applyNumberFormat="1" applyFont="1"/>
    <xf numFmtId="0" fontId="10" fillId="0" borderId="19" xfId="31" applyFont="1" applyBorder="1"/>
    <xf numFmtId="0" fontId="20" fillId="3" borderId="0" xfId="31" applyFont="1" applyFill="1" applyAlignment="1">
      <alignment vertical="center"/>
    </xf>
    <xf numFmtId="0" fontId="10" fillId="0" borderId="0" xfId="31" applyFont="1" applyAlignment="1">
      <alignment vertical="center"/>
    </xf>
    <xf numFmtId="0" fontId="10" fillId="0" borderId="0" xfId="31" quotePrefix="1" applyFont="1"/>
    <xf numFmtId="0" fontId="10" fillId="0" borderId="19" xfId="31" quotePrefix="1" applyFont="1" applyBorder="1"/>
    <xf numFmtId="0" fontId="21" fillId="3" borderId="19" xfId="31" applyFont="1" applyFill="1" applyBorder="1"/>
    <xf numFmtId="0" fontId="21" fillId="3" borderId="0" xfId="31" quotePrefix="1" applyFont="1" applyFill="1" applyAlignment="1">
      <alignment horizontal="center"/>
    </xf>
    <xf numFmtId="0" fontId="21" fillId="3" borderId="0" xfId="31" applyFont="1" applyFill="1" applyAlignment="1">
      <alignment horizontal="center"/>
    </xf>
    <xf numFmtId="0" fontId="21" fillId="3" borderId="0" xfId="24" applyFont="1" applyFill="1" applyAlignment="1">
      <alignment horizontal="center"/>
    </xf>
    <xf numFmtId="9" fontId="22" fillId="0" borderId="0" xfId="31" quotePrefix="1" applyNumberFormat="1" applyFont="1" applyAlignment="1">
      <alignment horizontal="center"/>
    </xf>
    <xf numFmtId="9" fontId="22" fillId="0" borderId="0" xfId="31" applyNumberFormat="1" applyFont="1" applyAlignment="1">
      <alignment horizontal="center"/>
    </xf>
    <xf numFmtId="9" fontId="22" fillId="0" borderId="0" xfId="24" applyNumberFormat="1" applyFont="1" applyAlignment="1">
      <alignment horizontal="center"/>
    </xf>
    <xf numFmtId="9" fontId="22" fillId="0" borderId="19" xfId="31" applyNumberFormat="1" applyFont="1" applyBorder="1" applyAlignment="1">
      <alignment horizontal="center"/>
    </xf>
    <xf numFmtId="0" fontId="20" fillId="3" borderId="19" xfId="31" applyFont="1" applyFill="1" applyBorder="1" applyAlignment="1">
      <alignment horizontal="center"/>
    </xf>
    <xf numFmtId="16" fontId="20" fillId="3" borderId="19" xfId="31" quotePrefix="1" applyNumberFormat="1" applyFont="1" applyFill="1" applyBorder="1" applyAlignment="1">
      <alignment horizontal="center"/>
    </xf>
    <xf numFmtId="0" fontId="20" fillId="3" borderId="19" xfId="31" quotePrefix="1" applyFont="1" applyFill="1" applyBorder="1" applyAlignment="1">
      <alignment horizontal="center"/>
    </xf>
    <xf numFmtId="9" fontId="10" fillId="0" borderId="0" xfId="31" applyNumberFormat="1" applyFont="1" applyAlignment="1">
      <alignment horizontal="center"/>
    </xf>
    <xf numFmtId="9" fontId="10" fillId="0" borderId="19" xfId="31" applyNumberFormat="1" applyFont="1" applyBorder="1" applyAlignment="1">
      <alignment horizontal="center"/>
    </xf>
    <xf numFmtId="0" fontId="6" fillId="0" borderId="0" xfId="24" applyFont="1"/>
    <xf numFmtId="0" fontId="6" fillId="0" borderId="19" xfId="24" applyFont="1" applyBorder="1"/>
    <xf numFmtId="0" fontId="6" fillId="3" borderId="19" xfId="24" applyFont="1" applyFill="1" applyBorder="1"/>
    <xf numFmtId="0" fontId="6" fillId="3" borderId="19" xfId="24" applyFont="1" applyFill="1" applyBorder="1" applyAlignment="1">
      <alignment horizontal="right"/>
    </xf>
    <xf numFmtId="0" fontId="6" fillId="3" borderId="19" xfId="24" quotePrefix="1" applyFont="1" applyFill="1" applyBorder="1" applyAlignment="1">
      <alignment horizontal="right"/>
    </xf>
    <xf numFmtId="165" fontId="6" fillId="0" borderId="0" xfId="24" applyNumberFormat="1" applyFont="1"/>
    <xf numFmtId="175" fontId="6" fillId="0" borderId="0" xfId="24" applyNumberFormat="1" applyFont="1"/>
    <xf numFmtId="165" fontId="6" fillId="0" borderId="19" xfId="24" applyNumberFormat="1" applyFont="1" applyBorder="1"/>
    <xf numFmtId="0" fontId="26" fillId="3" borderId="1" xfId="24" applyFont="1" applyFill="1" applyBorder="1"/>
    <xf numFmtId="9" fontId="6" fillId="0" borderId="0" xfId="24" applyNumberFormat="1" applyFont="1"/>
    <xf numFmtId="9" fontId="6" fillId="0" borderId="19" xfId="24" applyNumberFormat="1" applyFont="1" applyBorder="1"/>
    <xf numFmtId="0" fontId="6" fillId="0" borderId="0" xfId="24" quotePrefix="1" applyFont="1"/>
    <xf numFmtId="0" fontId="26" fillId="0" borderId="0" xfId="24" applyFont="1"/>
    <xf numFmtId="0" fontId="47" fillId="0" borderId="0" xfId="24" applyFont="1"/>
    <xf numFmtId="175" fontId="47" fillId="0" borderId="0" xfId="24" applyNumberFormat="1" applyFont="1"/>
    <xf numFmtId="175" fontId="48" fillId="0" borderId="0" xfId="24" applyNumberFormat="1" applyFont="1"/>
    <xf numFmtId="9" fontId="48" fillId="0" borderId="0" xfId="4" applyFont="1"/>
    <xf numFmtId="9" fontId="6" fillId="0" borderId="0" xfId="4" applyFont="1"/>
    <xf numFmtId="0" fontId="6" fillId="4" borderId="0" xfId="24" applyFont="1" applyFill="1"/>
    <xf numFmtId="0" fontId="49" fillId="0" borderId="0" xfId="24" applyFont="1"/>
    <xf numFmtId="0" fontId="9" fillId="0" borderId="0" xfId="24" applyFont="1" applyAlignment="1">
      <alignment vertical="center"/>
    </xf>
    <xf numFmtId="0" fontId="8" fillId="0" borderId="0" xfId="24" applyFont="1" applyAlignment="1">
      <alignment vertical="center"/>
    </xf>
    <xf numFmtId="0" fontId="9" fillId="0" borderId="0" xfId="24" applyFont="1"/>
    <xf numFmtId="175" fontId="6" fillId="0" borderId="19" xfId="24" applyNumberFormat="1" applyFont="1" applyBorder="1"/>
    <xf numFmtId="0" fontId="26" fillId="3" borderId="19" xfId="24" applyFont="1" applyFill="1" applyBorder="1"/>
    <xf numFmtId="0" fontId="6" fillId="0" borderId="0" xfId="24" applyFont="1" applyAlignment="1">
      <alignment wrapText="1"/>
    </xf>
    <xf numFmtId="9" fontId="9" fillId="0" borderId="0" xfId="24" applyNumberFormat="1" applyFont="1"/>
    <xf numFmtId="176" fontId="6" fillId="0" borderId="0" xfId="24" applyNumberFormat="1" applyFont="1"/>
    <xf numFmtId="176" fontId="6" fillId="0" borderId="19" xfId="24" applyNumberFormat="1" applyFont="1" applyBorder="1"/>
    <xf numFmtId="9" fontId="47" fillId="0" borderId="0" xfId="4" applyFont="1"/>
    <xf numFmtId="175" fontId="2" fillId="0" borderId="0" xfId="24" applyNumberFormat="1" applyFont="1" applyBorder="1"/>
    <xf numFmtId="0" fontId="6" fillId="3" borderId="1" xfId="24" applyFont="1" applyFill="1" applyBorder="1" applyAlignment="1">
      <alignment horizontal="right"/>
    </xf>
    <xf numFmtId="0" fontId="6" fillId="3" borderId="1" xfId="24" quotePrefix="1" applyFont="1" applyFill="1" applyBorder="1" applyAlignment="1">
      <alignment horizontal="right"/>
    </xf>
    <xf numFmtId="0" fontId="14" fillId="0" borderId="1" xfId="24" quotePrefix="1" applyFont="1" applyBorder="1" applyAlignment="1">
      <alignment vertical="center"/>
    </xf>
    <xf numFmtId="0" fontId="6" fillId="0" borderId="1" xfId="24" applyFont="1" applyBorder="1"/>
    <xf numFmtId="0" fontId="6" fillId="3" borderId="1" xfId="24" applyFont="1" applyFill="1" applyBorder="1"/>
    <xf numFmtId="3" fontId="6" fillId="3" borderId="1" xfId="24" applyNumberFormat="1" applyFont="1" applyFill="1" applyBorder="1" applyAlignment="1">
      <alignment horizontal="center" wrapText="1"/>
    </xf>
    <xf numFmtId="3" fontId="6" fillId="0" borderId="0" xfId="24" applyNumberFormat="1" applyFont="1"/>
    <xf numFmtId="0" fontId="6" fillId="0" borderId="0" xfId="24" applyFont="1" applyAlignment="1">
      <alignment horizontal="center" wrapText="1"/>
    </xf>
    <xf numFmtId="176" fontId="6" fillId="0" borderId="0" xfId="24" applyNumberFormat="1" applyFont="1" applyAlignment="1">
      <alignment horizontal="center"/>
    </xf>
    <xf numFmtId="165" fontId="6" fillId="0" borderId="0" xfId="5" applyNumberFormat="1" applyFont="1" applyAlignment="1">
      <alignment horizontal="center"/>
    </xf>
    <xf numFmtId="176" fontId="6" fillId="0" borderId="0" xfId="5" applyNumberFormat="1" applyFont="1" applyAlignment="1">
      <alignment horizontal="center"/>
    </xf>
    <xf numFmtId="172" fontId="6" fillId="0" borderId="0" xfId="24" applyNumberFormat="1" applyFont="1"/>
    <xf numFmtId="177" fontId="50" fillId="0" borderId="0" xfId="24" applyNumberFormat="1" applyFont="1"/>
    <xf numFmtId="0" fontId="50" fillId="0" borderId="0" xfId="24" applyFont="1"/>
    <xf numFmtId="9" fontId="50" fillId="0" borderId="0" xfId="24" applyNumberFormat="1" applyFont="1"/>
    <xf numFmtId="3" fontId="6" fillId="0" borderId="0" xfId="5" applyNumberFormat="1" applyFont="1" applyAlignment="1">
      <alignment horizontal="center"/>
    </xf>
    <xf numFmtId="0" fontId="6" fillId="0" borderId="19" xfId="24" applyFont="1" applyBorder="1" applyAlignment="1">
      <alignment wrapText="1"/>
    </xf>
    <xf numFmtId="176" fontId="6" fillId="0" borderId="19" xfId="24" applyNumberFormat="1" applyFont="1" applyBorder="1" applyAlignment="1">
      <alignment horizontal="center"/>
    </xf>
    <xf numFmtId="3" fontId="6" fillId="0" borderId="19" xfId="5" applyNumberFormat="1" applyFont="1" applyBorder="1" applyAlignment="1">
      <alignment horizontal="center"/>
    </xf>
    <xf numFmtId="178" fontId="6" fillId="0" borderId="0" xfId="24" applyNumberFormat="1" applyFont="1" applyAlignment="1">
      <alignment horizontal="right"/>
    </xf>
    <xf numFmtId="165" fontId="6" fillId="0" borderId="0" xfId="5" applyNumberFormat="1" applyFont="1" applyAlignment="1">
      <alignment horizontal="right"/>
    </xf>
    <xf numFmtId="2" fontId="6" fillId="0" borderId="0" xfId="24" applyNumberFormat="1" applyFont="1"/>
    <xf numFmtId="0" fontId="9" fillId="0" borderId="0" xfId="24" applyFont="1" applyAlignment="1">
      <alignment horizontal="left" vertical="center"/>
    </xf>
    <xf numFmtId="0" fontId="9" fillId="0" borderId="0" xfId="24" applyFont="1" applyAlignment="1">
      <alignment horizontal="center"/>
    </xf>
    <xf numFmtId="44" fontId="9" fillId="0" borderId="0" xfId="6" applyFont="1" applyAlignment="1">
      <alignment horizontal="center"/>
    </xf>
    <xf numFmtId="0" fontId="6" fillId="0" borderId="0" xfId="24" applyFont="1" applyAlignment="1">
      <alignment horizontal="center"/>
    </xf>
    <xf numFmtId="44" fontId="6" fillId="0" borderId="0" xfId="6" applyFont="1" applyAlignment="1">
      <alignment horizontal="center"/>
    </xf>
    <xf numFmtId="10" fontId="6" fillId="0" borderId="0" xfId="24" applyNumberFormat="1" applyFont="1" applyAlignment="1">
      <alignment horizontal="center"/>
    </xf>
    <xf numFmtId="10" fontId="9" fillId="0" borderId="0" xfId="24" applyNumberFormat="1" applyFont="1" applyAlignment="1">
      <alignment horizontal="center"/>
    </xf>
    <xf numFmtId="0" fontId="6" fillId="0" borderId="0" xfId="31" applyFont="1"/>
    <xf numFmtId="0" fontId="6" fillId="0" borderId="1" xfId="31" applyFont="1" applyBorder="1"/>
    <xf numFmtId="0" fontId="6" fillId="3" borderId="1" xfId="31" applyFont="1" applyFill="1" applyBorder="1"/>
    <xf numFmtId="0" fontId="6" fillId="3" borderId="1" xfId="31" applyFont="1" applyFill="1" applyBorder="1" applyAlignment="1">
      <alignment horizontal="center" wrapText="1"/>
    </xf>
    <xf numFmtId="9" fontId="6" fillId="0" borderId="0" xfId="31" applyNumberFormat="1" applyFont="1" applyAlignment="1">
      <alignment horizontal="center"/>
    </xf>
    <xf numFmtId="165" fontId="6" fillId="0" borderId="0" xfId="31" applyNumberFormat="1" applyFont="1"/>
    <xf numFmtId="9" fontId="6" fillId="0" borderId="1" xfId="31" applyNumberFormat="1" applyFont="1" applyBorder="1" applyAlignment="1">
      <alignment horizontal="center"/>
    </xf>
    <xf numFmtId="0" fontId="6" fillId="3" borderId="2" xfId="24" applyFont="1" applyFill="1" applyBorder="1"/>
    <xf numFmtId="0" fontId="6" fillId="3" borderId="2" xfId="24" applyFont="1" applyFill="1" applyBorder="1" applyAlignment="1">
      <alignment horizontal="center" wrapText="1"/>
    </xf>
    <xf numFmtId="9" fontId="6" fillId="0" borderId="0" xfId="24" applyNumberFormat="1" applyFont="1" applyAlignment="1">
      <alignment horizontal="center"/>
    </xf>
    <xf numFmtId="9" fontId="6" fillId="0" borderId="1" xfId="24" applyNumberFormat="1" applyFont="1" applyBorder="1" applyAlignment="1">
      <alignment horizontal="center"/>
    </xf>
    <xf numFmtId="166" fontId="19" fillId="3" borderId="19" xfId="6" applyNumberFormat="1" applyFont="1" applyFill="1" applyBorder="1" applyAlignment="1">
      <alignment horizontal="right"/>
    </xf>
    <xf numFmtId="0" fontId="6" fillId="0" borderId="0" xfId="40" applyFont="1"/>
    <xf numFmtId="5" fontId="2" fillId="0" borderId="0" xfId="6" applyNumberFormat="1" applyFont="1"/>
    <xf numFmtId="0" fontId="6" fillId="0" borderId="19" xfId="40" applyFont="1" applyBorder="1"/>
    <xf numFmtId="5" fontId="2" fillId="0" borderId="19" xfId="6" applyNumberFormat="1" applyFont="1" applyBorder="1"/>
    <xf numFmtId="0" fontId="6" fillId="3" borderId="3" xfId="40" applyFont="1" applyFill="1" applyBorder="1"/>
    <xf numFmtId="0" fontId="6" fillId="3" borderId="1" xfId="40" applyFont="1" applyFill="1" applyBorder="1"/>
    <xf numFmtId="166" fontId="19" fillId="3" borderId="1" xfId="6" applyNumberFormat="1" applyFont="1" applyFill="1" applyBorder="1" applyAlignment="1">
      <alignment horizontal="right"/>
    </xf>
    <xf numFmtId="0" fontId="14" fillId="0" borderId="0" xfId="40" applyFont="1" applyAlignment="1">
      <alignment vertical="center"/>
    </xf>
    <xf numFmtId="0" fontId="9" fillId="0" borderId="0" xfId="40" applyFont="1" applyAlignment="1">
      <alignment vertical="center"/>
    </xf>
    <xf numFmtId="0" fontId="2" fillId="0" borderId="0" xfId="1" applyFont="1"/>
    <xf numFmtId="0" fontId="5" fillId="0" borderId="0" xfId="40" applyFont="1"/>
    <xf numFmtId="0" fontId="9" fillId="0" borderId="0" xfId="40" applyFont="1" applyAlignment="1">
      <alignment horizontal="left" vertical="center" wrapText="1"/>
    </xf>
    <xf numFmtId="0" fontId="9" fillId="3" borderId="19" xfId="40" applyFont="1" applyFill="1" applyBorder="1"/>
    <xf numFmtId="0" fontId="19" fillId="3" borderId="19" xfId="1" applyFont="1" applyFill="1" applyBorder="1" applyAlignment="1">
      <alignment vertical="top" wrapText="1"/>
    </xf>
    <xf numFmtId="5" fontId="2" fillId="0" borderId="0" xfId="6" applyNumberFormat="1" applyFont="1" applyAlignment="1">
      <alignment horizontal="right"/>
    </xf>
    <xf numFmtId="165" fontId="6" fillId="0" borderId="0" xfId="40" applyNumberFormat="1" applyFont="1" applyAlignment="1">
      <alignment horizontal="right"/>
    </xf>
    <xf numFmtId="0" fontId="6" fillId="0" borderId="0" xfId="1" applyFont="1" applyAlignment="1">
      <alignment horizontal="left" vertical="top" wrapText="1"/>
    </xf>
    <xf numFmtId="179" fontId="45" fillId="0" borderId="0" xfId="1" applyNumberFormat="1" applyFont="1" applyAlignment="1">
      <alignment horizontal="right" vertical="top" wrapText="1"/>
    </xf>
    <xf numFmtId="3" fontId="45" fillId="0" borderId="0" xfId="1" applyNumberFormat="1" applyFont="1" applyAlignment="1">
      <alignment horizontal="right" vertical="top" wrapText="1"/>
    </xf>
    <xf numFmtId="0" fontId="6" fillId="0" borderId="0" xfId="40" applyFont="1" applyAlignment="1">
      <alignment horizontal="right"/>
    </xf>
    <xf numFmtId="180" fontId="45" fillId="0" borderId="0" xfId="1" applyNumberFormat="1" applyFont="1" applyAlignment="1">
      <alignment horizontal="right" vertical="top" wrapText="1"/>
    </xf>
    <xf numFmtId="5" fontId="2" fillId="0" borderId="19" xfId="6" applyNumberFormat="1" applyFont="1" applyBorder="1" applyAlignment="1">
      <alignment horizontal="right"/>
    </xf>
    <xf numFmtId="2" fontId="2" fillId="0" borderId="0" xfId="1" applyNumberFormat="1" applyFont="1"/>
    <xf numFmtId="0" fontId="6" fillId="0" borderId="19" xfId="1" applyFont="1" applyBorder="1" applyAlignment="1">
      <alignment horizontal="left" vertical="top" wrapText="1"/>
    </xf>
    <xf numFmtId="179" fontId="45" fillId="0" borderId="19" xfId="1" applyNumberFormat="1" applyFont="1" applyBorder="1" applyAlignment="1">
      <alignment horizontal="right" vertical="top" wrapText="1"/>
    </xf>
    <xf numFmtId="3" fontId="45" fillId="0" borderId="19" xfId="1" applyNumberFormat="1" applyFont="1" applyBorder="1" applyAlignment="1">
      <alignment horizontal="right" vertical="top" wrapText="1"/>
    </xf>
    <xf numFmtId="0" fontId="10" fillId="0" borderId="0" xfId="41" applyFont="1"/>
    <xf numFmtId="5" fontId="2" fillId="0" borderId="0" xfId="1" applyNumberFormat="1" applyFont="1"/>
    <xf numFmtId="165" fontId="2" fillId="0" borderId="0" xfId="1" applyNumberFormat="1" applyFont="1"/>
    <xf numFmtId="5" fontId="2" fillId="0" borderId="0" xfId="4" applyNumberFormat="1" applyFont="1"/>
    <xf numFmtId="180" fontId="5" fillId="0" borderId="0" xfId="1" applyNumberFormat="1" applyFont="1" applyAlignment="1">
      <alignment horizontal="left" vertical="top"/>
    </xf>
    <xf numFmtId="168" fontId="2" fillId="0" borderId="0" xfId="4" applyNumberFormat="1" applyFont="1"/>
    <xf numFmtId="9" fontId="45" fillId="0" borderId="0" xfId="4" applyFont="1" applyAlignment="1">
      <alignment horizontal="right" vertical="top" wrapText="1"/>
    </xf>
    <xf numFmtId="1" fontId="45" fillId="0" borderId="0" xfId="1" applyNumberFormat="1" applyFont="1" applyAlignment="1">
      <alignment horizontal="right" vertical="top" wrapText="1"/>
    </xf>
    <xf numFmtId="0" fontId="2" fillId="3" borderId="19" xfId="29" applyFont="1" applyFill="1" applyBorder="1" applyAlignment="1">
      <alignment horizontal="left"/>
    </xf>
    <xf numFmtId="0" fontId="2" fillId="0" borderId="0" xfId="29" applyFont="1"/>
    <xf numFmtId="9" fontId="2" fillId="0" borderId="0" xfId="29" applyNumberFormat="1" applyFont="1"/>
    <xf numFmtId="0" fontId="2" fillId="0" borderId="19" xfId="29" applyFont="1" applyBorder="1"/>
    <xf numFmtId="9" fontId="2" fillId="0" borderId="19" xfId="29" applyNumberFormat="1" applyFont="1" applyBorder="1"/>
    <xf numFmtId="0" fontId="2" fillId="0" borderId="0" xfId="29" applyFont="1" applyAlignment="1">
      <alignment horizontal="center"/>
    </xf>
    <xf numFmtId="0" fontId="2" fillId="3" borderId="19" xfId="29" applyFont="1" applyFill="1" applyBorder="1" applyAlignment="1">
      <alignment horizontal="right" wrapText="1"/>
    </xf>
    <xf numFmtId="0" fontId="9" fillId="3" borderId="1" xfId="24" applyFont="1" applyFill="1" applyBorder="1" applyAlignment="1">
      <alignment horizontal="left" vertical="center"/>
    </xf>
    <xf numFmtId="0" fontId="6" fillId="3" borderId="1" xfId="24" applyFont="1" applyFill="1" applyBorder="1" applyAlignment="1">
      <alignment horizontal="center" vertical="center" wrapText="1"/>
    </xf>
    <xf numFmtId="9" fontId="6" fillId="0" borderId="1" xfId="24" applyNumberFormat="1" applyFont="1" applyBorder="1"/>
    <xf numFmtId="165" fontId="6" fillId="0" borderId="0" xfId="24" applyNumberFormat="1" applyFont="1" applyAlignment="1">
      <alignment horizontal="center"/>
    </xf>
    <xf numFmtId="172" fontId="6" fillId="0" borderId="0" xfId="24" applyNumberFormat="1" applyFont="1" applyAlignment="1">
      <alignment horizontal="right"/>
    </xf>
    <xf numFmtId="174" fontId="6" fillId="0" borderId="0" xfId="24" applyNumberFormat="1" applyFont="1" applyAlignment="1">
      <alignment horizontal="right"/>
    </xf>
    <xf numFmtId="0" fontId="6" fillId="0" borderId="0" xfId="24" applyFont="1" applyAlignment="1">
      <alignment horizontal="right"/>
    </xf>
    <xf numFmtId="175" fontId="6" fillId="0" borderId="0" xfId="24" applyNumberFormat="1" applyFont="1" applyAlignment="1">
      <alignment horizontal="right"/>
    </xf>
    <xf numFmtId="165" fontId="6" fillId="0" borderId="1" xfId="24" applyNumberFormat="1" applyFont="1" applyBorder="1" applyAlignment="1">
      <alignment horizontal="center"/>
    </xf>
    <xf numFmtId="172" fontId="6" fillId="0" borderId="1" xfId="24" applyNumberFormat="1" applyFont="1" applyBorder="1" applyAlignment="1">
      <alignment horizontal="right"/>
    </xf>
    <xf numFmtId="174" fontId="6" fillId="0" borderId="1" xfId="24" applyNumberFormat="1" applyFont="1" applyBorder="1" applyAlignment="1">
      <alignment horizontal="right"/>
    </xf>
    <xf numFmtId="0" fontId="9" fillId="5" borderId="2" xfId="24" applyFont="1" applyFill="1" applyBorder="1" applyAlignment="1">
      <alignment horizontal="left" vertical="center"/>
    </xf>
    <xf numFmtId="0" fontId="6" fillId="5" borderId="2" xfId="24" applyFont="1" applyFill="1" applyBorder="1" applyAlignment="1">
      <alignment horizontal="center" vertical="center" wrapText="1"/>
    </xf>
    <xf numFmtId="0" fontId="14" fillId="0" borderId="0" xfId="24" applyFont="1" applyAlignment="1">
      <alignment vertical="center" wrapText="1"/>
    </xf>
    <xf numFmtId="0" fontId="6" fillId="3" borderId="2" xfId="33" applyFont="1" applyFill="1" applyBorder="1"/>
    <xf numFmtId="0" fontId="6" fillId="0" borderId="0" xfId="33" applyFont="1"/>
    <xf numFmtId="9" fontId="6" fillId="0" borderId="0" xfId="33" applyNumberFormat="1" applyFont="1" applyAlignment="1">
      <alignment horizontal="center"/>
    </xf>
    <xf numFmtId="0" fontId="6" fillId="0" borderId="1" xfId="33" applyFont="1" applyBorder="1"/>
    <xf numFmtId="9" fontId="6" fillId="0" borderId="1" xfId="33" applyNumberFormat="1" applyFont="1" applyBorder="1" applyAlignment="1">
      <alignment horizontal="center"/>
    </xf>
    <xf numFmtId="0" fontId="5" fillId="0" borderId="0" xfId="33" applyFont="1"/>
    <xf numFmtId="0" fontId="6" fillId="0" borderId="0" xfId="33" applyFont="1" applyAlignment="1">
      <alignment horizontal="center"/>
    </xf>
    <xf numFmtId="168" fontId="6" fillId="0" borderId="0" xfId="33" applyNumberFormat="1" applyFont="1"/>
    <xf numFmtId="0" fontId="6" fillId="0" borderId="1" xfId="24" applyFont="1" applyBorder="1" applyAlignment="1">
      <alignment wrapText="1"/>
    </xf>
    <xf numFmtId="0" fontId="53" fillId="0" borderId="0" xfId="34" applyFont="1"/>
    <xf numFmtId="0" fontId="54" fillId="0" borderId="0" xfId="34" applyFont="1"/>
    <xf numFmtId="1" fontId="2" fillId="0" borderId="0" xfId="34" applyNumberFormat="1" applyFont="1" applyAlignment="1">
      <alignment horizontal="left" wrapText="1"/>
    </xf>
    <xf numFmtId="165" fontId="2" fillId="0" borderId="0" xfId="34" applyNumberFormat="1" applyFont="1" applyAlignment="1">
      <alignment horizontal="right" wrapText="1"/>
    </xf>
    <xf numFmtId="0" fontId="2" fillId="0" borderId="1" xfId="34" applyFont="1" applyBorder="1"/>
    <xf numFmtId="1" fontId="2" fillId="0" borderId="1" xfId="34" applyNumberFormat="1" applyFont="1" applyBorder="1" applyAlignment="1">
      <alignment horizontal="left" wrapText="1"/>
    </xf>
    <xf numFmtId="165" fontId="2" fillId="0" borderId="1" xfId="34" applyNumberFormat="1" applyFont="1" applyBorder="1" applyAlignment="1">
      <alignment horizontal="right" wrapText="1"/>
    </xf>
    <xf numFmtId="0" fontId="5" fillId="0" borderId="0" xfId="34" applyFont="1"/>
    <xf numFmtId="0" fontId="2" fillId="0" borderId="0" xfId="34" applyFont="1" applyAlignment="1">
      <alignment wrapText="1"/>
    </xf>
    <xf numFmtId="0" fontId="2" fillId="0" borderId="0" xfId="34" applyFont="1" applyAlignment="1">
      <alignment horizontal="center"/>
    </xf>
    <xf numFmtId="9" fontId="2" fillId="0" borderId="0" xfId="35" applyFont="1"/>
    <xf numFmtId="165" fontId="2" fillId="0" borderId="0" xfId="34" applyNumberFormat="1" applyFont="1"/>
    <xf numFmtId="165" fontId="2" fillId="0" borderId="1" xfId="34" applyNumberFormat="1" applyFont="1" applyBorder="1" applyAlignment="1">
      <alignment horizontal="center"/>
    </xf>
    <xf numFmtId="0" fontId="2" fillId="3" borderId="1" xfId="34" applyFont="1" applyFill="1" applyBorder="1" applyAlignment="1">
      <alignment wrapText="1"/>
    </xf>
    <xf numFmtId="0" fontId="6" fillId="3" borderId="1" xfId="34" applyFont="1" applyFill="1" applyBorder="1" applyAlignment="1">
      <alignment horizontal="right" wrapText="1"/>
    </xf>
    <xf numFmtId="0" fontId="2" fillId="0" borderId="0" xfId="34" applyFont="1" applyBorder="1"/>
    <xf numFmtId="9" fontId="2" fillId="0" borderId="0" xfId="34" applyNumberFormat="1" applyFont="1" applyBorder="1" applyAlignment="1">
      <alignment horizontal="center"/>
    </xf>
    <xf numFmtId="165" fontId="2" fillId="0" borderId="0" xfId="34" applyNumberFormat="1" applyFont="1" applyBorder="1" applyAlignment="1">
      <alignment horizontal="center"/>
    </xf>
    <xf numFmtId="0" fontId="2" fillId="5" borderId="1" xfId="34" applyFont="1" applyFill="1" applyBorder="1"/>
    <xf numFmtId="0" fontId="2" fillId="5" borderId="1" xfId="34" applyFont="1" applyFill="1" applyBorder="1" applyAlignment="1">
      <alignment horizontal="center" wrapText="1"/>
    </xf>
    <xf numFmtId="9" fontId="2" fillId="0" borderId="1" xfId="34" applyNumberFormat="1" applyFont="1" applyBorder="1" applyAlignment="1">
      <alignment horizontal="center"/>
    </xf>
    <xf numFmtId="0" fontId="2" fillId="3" borderId="1" xfId="34" applyFont="1" applyFill="1" applyBorder="1"/>
    <xf numFmtId="0" fontId="2" fillId="0" borderId="0" xfId="36" applyFont="1"/>
    <xf numFmtId="9" fontId="2" fillId="0" borderId="0" xfId="36" applyNumberFormat="1" applyFont="1" applyAlignment="1">
      <alignment horizontal="center" wrapText="1"/>
    </xf>
    <xf numFmtId="0" fontId="2" fillId="0" borderId="0" xfId="36" applyFont="1" applyAlignment="1">
      <alignment horizontal="left" indent="2"/>
    </xf>
    <xf numFmtId="9" fontId="2" fillId="0" borderId="0" xfId="36" applyNumberFormat="1" applyFont="1" applyAlignment="1">
      <alignment horizontal="center"/>
    </xf>
    <xf numFmtId="0" fontId="2" fillId="0" borderId="0" xfId="36" applyFont="1" applyAlignment="1">
      <alignment horizontal="center"/>
    </xf>
    <xf numFmtId="0" fontId="2" fillId="0" borderId="1" xfId="36" applyFont="1" applyBorder="1"/>
    <xf numFmtId="9" fontId="2" fillId="0" borderId="1" xfId="36" applyNumberFormat="1" applyFont="1" applyBorder="1" applyAlignment="1">
      <alignment horizontal="center"/>
    </xf>
    <xf numFmtId="9" fontId="2" fillId="0" borderId="0" xfId="36" applyNumberFormat="1" applyFont="1"/>
    <xf numFmtId="0" fontId="2" fillId="3" borderId="2" xfId="36" applyFont="1" applyFill="1" applyBorder="1"/>
    <xf numFmtId="0" fontId="2" fillId="3" borderId="2" xfId="36" applyFont="1" applyFill="1" applyBorder="1" applyAlignment="1">
      <alignment horizontal="center" wrapText="1"/>
    </xf>
    <xf numFmtId="0" fontId="5" fillId="0" borderId="0" xfId="36" applyFont="1"/>
    <xf numFmtId="0" fontId="55" fillId="0" borderId="0" xfId="24" applyFont="1" applyAlignment="1">
      <alignment vertical="center"/>
    </xf>
    <xf numFmtId="0" fontId="55" fillId="0" borderId="0" xfId="24" applyFont="1" applyAlignment="1">
      <alignment horizontal="right" vertical="center"/>
    </xf>
    <xf numFmtId="0" fontId="55" fillId="0" borderId="0" xfId="24" applyFont="1" applyAlignment="1">
      <alignment horizontal="left" vertical="center" indent="1"/>
    </xf>
    <xf numFmtId="9" fontId="55" fillId="0" borderId="0" xfId="24" applyNumberFormat="1" applyFont="1" applyAlignment="1">
      <alignment horizontal="right" vertical="center"/>
    </xf>
    <xf numFmtId="0" fontId="55" fillId="0" borderId="0" xfId="24" applyFont="1" applyAlignment="1">
      <alignment horizontal="left" vertical="center" indent="2"/>
    </xf>
    <xf numFmtId="0" fontId="55" fillId="0" borderId="1" xfId="24" applyFont="1" applyBorder="1" applyAlignment="1">
      <alignment horizontal="left" vertical="center" indent="2"/>
    </xf>
    <xf numFmtId="9" fontId="55" fillId="0" borderId="1" xfId="24" applyNumberFormat="1" applyFont="1" applyBorder="1" applyAlignment="1">
      <alignment horizontal="right" vertical="center"/>
    </xf>
    <xf numFmtId="0" fontId="2" fillId="3" borderId="1" xfId="36" applyFont="1" applyFill="1" applyBorder="1"/>
    <xf numFmtId="0" fontId="2" fillId="3" borderId="1" xfId="36" applyFont="1" applyFill="1" applyBorder="1" applyAlignment="1">
      <alignment wrapText="1"/>
    </xf>
    <xf numFmtId="0" fontId="2" fillId="3" borderId="1" xfId="36" applyFont="1" applyFill="1" applyBorder="1" applyAlignment="1">
      <alignment horizontal="center" wrapText="1"/>
    </xf>
    <xf numFmtId="0" fontId="55" fillId="5" borderId="1" xfId="24" applyFont="1" applyFill="1" applyBorder="1" applyAlignment="1">
      <alignment vertical="center"/>
    </xf>
    <xf numFmtId="0" fontId="55" fillId="5" borderId="1" xfId="24" applyFont="1" applyFill="1" applyBorder="1" applyAlignment="1">
      <alignment horizontal="center" vertical="center"/>
    </xf>
    <xf numFmtId="0" fontId="52" fillId="0" borderId="1" xfId="36" applyFont="1" applyBorder="1" applyAlignment="1">
      <alignment horizontal="left" vertical="center"/>
    </xf>
    <xf numFmtId="0" fontId="19" fillId="0" borderId="1" xfId="24" applyFont="1" applyBorder="1"/>
    <xf numFmtId="0" fontId="19" fillId="0" borderId="0" xfId="24" applyFont="1"/>
    <xf numFmtId="0" fontId="2" fillId="3" borderId="1" xfId="36" applyFont="1" applyFill="1" applyBorder="1" applyAlignment="1">
      <alignment horizontal="center"/>
    </xf>
    <xf numFmtId="0" fontId="6" fillId="5" borderId="1" xfId="24" applyFont="1" applyFill="1" applyBorder="1"/>
    <xf numFmtId="0" fontId="6" fillId="5" borderId="1" xfId="24" applyFont="1" applyFill="1" applyBorder="1" applyAlignment="1">
      <alignment horizontal="center"/>
    </xf>
    <xf numFmtId="0" fontId="2" fillId="0" borderId="1" xfId="37" applyFont="1" applyBorder="1"/>
    <xf numFmtId="0" fontId="2" fillId="0" borderId="0" xfId="37" applyFont="1"/>
    <xf numFmtId="9" fontId="2" fillId="0" borderId="0" xfId="37" applyNumberFormat="1" applyFont="1" applyAlignment="1">
      <alignment horizontal="center"/>
    </xf>
    <xf numFmtId="9" fontId="2" fillId="0" borderId="0" xfId="37" applyNumberFormat="1" applyFont="1"/>
    <xf numFmtId="9" fontId="2" fillId="0" borderId="1" xfId="37" applyNumberFormat="1" applyFont="1" applyBorder="1"/>
    <xf numFmtId="9" fontId="2" fillId="0" borderId="1" xfId="37" applyNumberFormat="1" applyFont="1" applyBorder="1" applyAlignment="1">
      <alignment horizontal="center"/>
    </xf>
    <xf numFmtId="0" fontId="19" fillId="0" borderId="1" xfId="37" applyFont="1" applyBorder="1" applyAlignment="1">
      <alignment vertical="center"/>
    </xf>
    <xf numFmtId="0" fontId="2" fillId="3" borderId="1" xfId="37" applyFont="1" applyFill="1" applyBorder="1"/>
    <xf numFmtId="0" fontId="2" fillId="3" borderId="1" xfId="37" applyFont="1" applyFill="1" applyBorder="1" applyAlignment="1">
      <alignment horizontal="center" wrapText="1"/>
    </xf>
    <xf numFmtId="165" fontId="2" fillId="0" borderId="0" xfId="29" applyNumberFormat="1" applyFont="1"/>
    <xf numFmtId="0" fontId="2" fillId="3" borderId="20" xfId="29" applyFont="1" applyFill="1" applyBorder="1"/>
    <xf numFmtId="0" fontId="2" fillId="3" borderId="20" xfId="29" applyFont="1" applyFill="1" applyBorder="1" applyAlignment="1">
      <alignment horizontal="right"/>
    </xf>
    <xf numFmtId="9" fontId="2" fillId="0" borderId="0" xfId="29" applyNumberFormat="1" applyFont="1" applyAlignment="1">
      <alignment horizontal="center"/>
    </xf>
    <xf numFmtId="0" fontId="2" fillId="0" borderId="0" xfId="29" applyFont="1" applyAlignment="1">
      <alignment horizontal="left" indent="1"/>
    </xf>
    <xf numFmtId="0" fontId="2" fillId="0" borderId="0" xfId="29" applyFont="1" applyAlignment="1">
      <alignment horizontal="left" indent="2"/>
    </xf>
    <xf numFmtId="0" fontId="2" fillId="0" borderId="19" xfId="29" applyFont="1" applyBorder="1" applyAlignment="1">
      <alignment horizontal="left" indent="2"/>
    </xf>
    <xf numFmtId="9" fontId="2" fillId="0" borderId="19" xfId="29" applyNumberFormat="1" applyFont="1" applyBorder="1" applyAlignment="1">
      <alignment horizontal="center"/>
    </xf>
    <xf numFmtId="0" fontId="2" fillId="0" borderId="19" xfId="29" applyFont="1" applyBorder="1" applyAlignment="1">
      <alignment horizontal="center"/>
    </xf>
    <xf numFmtId="165" fontId="2" fillId="0" borderId="0" xfId="29" applyNumberFormat="1" applyFont="1" applyAlignment="1">
      <alignment horizontal="center"/>
    </xf>
    <xf numFmtId="0" fontId="2" fillId="3" borderId="1" xfId="29" applyFont="1" applyFill="1" applyBorder="1"/>
    <xf numFmtId="165" fontId="2" fillId="3" borderId="1" xfId="29" applyNumberFormat="1" applyFont="1" applyFill="1" applyBorder="1" applyAlignment="1">
      <alignment horizontal="center" wrapText="1"/>
    </xf>
    <xf numFmtId="0" fontId="2" fillId="0" borderId="0" xfId="29" applyFont="1" applyBorder="1"/>
    <xf numFmtId="165" fontId="2" fillId="0" borderId="0" xfId="29" applyNumberFormat="1" applyFont="1" applyBorder="1"/>
    <xf numFmtId="0" fontId="2" fillId="0" borderId="1" xfId="29" applyFont="1" applyBorder="1"/>
    <xf numFmtId="165" fontId="2" fillId="0" borderId="1" xfId="29" applyNumberFormat="1" applyFont="1" applyBorder="1"/>
    <xf numFmtId="9" fontId="56" fillId="3" borderId="1" xfId="29" applyNumberFormat="1" applyFont="1" applyFill="1" applyBorder="1"/>
    <xf numFmtId="0" fontId="56" fillId="3" borderId="1" xfId="29" applyFont="1" applyFill="1" applyBorder="1"/>
    <xf numFmtId="165" fontId="2" fillId="0" borderId="0" xfId="29" applyNumberFormat="1" applyFont="1" applyBorder="1" applyAlignment="1">
      <alignment horizontal="center"/>
    </xf>
    <xf numFmtId="165" fontId="2" fillId="0" borderId="1" xfId="29" applyNumberFormat="1" applyFont="1" applyBorder="1" applyAlignment="1">
      <alignment horizontal="center"/>
    </xf>
    <xf numFmtId="165" fontId="2" fillId="3" borderId="1" xfId="29" applyNumberFormat="1" applyFont="1" applyFill="1" applyBorder="1"/>
    <xf numFmtId="0" fontId="56" fillId="3" borderId="1" xfId="29" applyFont="1" applyFill="1" applyBorder="1" applyAlignment="1">
      <alignment wrapText="1"/>
    </xf>
    <xf numFmtId="165" fontId="56" fillId="3" borderId="1" xfId="29" applyNumberFormat="1" applyFont="1" applyFill="1" applyBorder="1"/>
    <xf numFmtId="0" fontId="2" fillId="3" borderId="1" xfId="29" applyFont="1" applyFill="1" applyBorder="1" applyAlignment="1">
      <alignment horizontal="center" wrapText="1"/>
    </xf>
    <xf numFmtId="9" fontId="2" fillId="3" borderId="1" xfId="29" applyNumberFormat="1" applyFont="1" applyFill="1" applyBorder="1" applyAlignment="1">
      <alignment horizontal="center" wrapText="1"/>
    </xf>
    <xf numFmtId="0" fontId="6" fillId="3" borderId="19" xfId="24" applyFont="1" applyFill="1" applyBorder="1" applyAlignment="1">
      <alignment horizontal="center"/>
    </xf>
    <xf numFmtId="0" fontId="6" fillId="3" borderId="19" xfId="24" applyFont="1" applyFill="1" applyBorder="1" applyAlignment="1">
      <alignment wrapText="1"/>
    </xf>
    <xf numFmtId="0" fontId="6" fillId="3" borderId="19" xfId="24" applyFont="1" applyFill="1" applyBorder="1" applyAlignment="1">
      <alignment horizontal="center" wrapText="1"/>
    </xf>
    <xf numFmtId="0" fontId="5" fillId="0" borderId="0" xfId="24" applyFont="1" applyAlignment="1">
      <alignment wrapText="1"/>
    </xf>
    <xf numFmtId="3" fontId="5" fillId="0" borderId="0" xfId="24" applyNumberFormat="1" applyFont="1"/>
    <xf numFmtId="9" fontId="5" fillId="0" borderId="0" xfId="24" applyNumberFormat="1" applyFont="1"/>
    <xf numFmtId="9" fontId="6" fillId="0" borderId="19" xfId="24" applyNumberFormat="1" applyFont="1" applyBorder="1" applyAlignment="1">
      <alignment horizontal="center"/>
    </xf>
    <xf numFmtId="16" fontId="9" fillId="0" borderId="0" xfId="24" quotePrefix="1" applyNumberFormat="1" applyFont="1" applyAlignment="1">
      <alignment horizontal="left"/>
    </xf>
    <xf numFmtId="0" fontId="9" fillId="0" borderId="0" xfId="24" quotePrefix="1" applyFont="1" applyAlignment="1">
      <alignment horizontal="left"/>
    </xf>
    <xf numFmtId="0" fontId="9" fillId="0" borderId="19" xfId="24" applyFont="1" applyBorder="1"/>
    <xf numFmtId="0" fontId="14" fillId="0" borderId="0" xfId="31" applyFont="1" applyAlignment="1">
      <alignment horizontal="left" vertical="center"/>
    </xf>
    <xf numFmtId="0" fontId="6" fillId="0" borderId="0" xfId="31" applyFont="1" applyAlignment="1">
      <alignment horizontal="center"/>
    </xf>
    <xf numFmtId="0" fontId="6" fillId="3" borderId="19" xfId="31" applyFont="1" applyFill="1" applyBorder="1" applyAlignment="1">
      <alignment horizontal="center"/>
    </xf>
    <xf numFmtId="0" fontId="9" fillId="3" borderId="19" xfId="31" applyFont="1" applyFill="1" applyBorder="1" applyAlignment="1">
      <alignment horizontal="center" wrapText="1"/>
    </xf>
    <xf numFmtId="0" fontId="6" fillId="0" borderId="0" xfId="31" applyFont="1" applyAlignment="1">
      <alignment horizontal="center" wrapText="1"/>
    </xf>
    <xf numFmtId="0" fontId="6" fillId="3" borderId="20" xfId="31" applyFont="1" applyFill="1" applyBorder="1" applyAlignment="1">
      <alignment horizontal="center"/>
    </xf>
    <xf numFmtId="0" fontId="6" fillId="3" borderId="20" xfId="31" applyFont="1" applyFill="1" applyBorder="1" applyAlignment="1">
      <alignment horizontal="center" wrapText="1"/>
    </xf>
    <xf numFmtId="0" fontId="6" fillId="0" borderId="0" xfId="31" applyFont="1" applyAlignment="1">
      <alignment wrapText="1"/>
    </xf>
    <xf numFmtId="181" fontId="6" fillId="0" borderId="0" xfId="31" applyNumberFormat="1" applyFont="1" applyAlignment="1">
      <alignment horizontal="center" wrapText="1"/>
    </xf>
    <xf numFmtId="172" fontId="6" fillId="0" borderId="0" xfId="31" applyNumberFormat="1" applyFont="1" applyAlignment="1">
      <alignment horizontal="center" wrapText="1"/>
    </xf>
    <xf numFmtId="176" fontId="6" fillId="0" borderId="0" xfId="31" applyNumberFormat="1" applyFont="1" applyAlignment="1">
      <alignment horizontal="center"/>
    </xf>
    <xf numFmtId="175" fontId="6" fillId="0" borderId="0" xfId="31" applyNumberFormat="1" applyFont="1" applyAlignment="1">
      <alignment horizontal="center"/>
    </xf>
    <xf numFmtId="165" fontId="6" fillId="0" borderId="0" xfId="31" applyNumberFormat="1" applyFont="1" applyAlignment="1">
      <alignment horizontal="center"/>
    </xf>
    <xf numFmtId="0" fontId="6" fillId="0" borderId="19" xfId="31" applyFont="1" applyBorder="1" applyAlignment="1">
      <alignment horizontal="center"/>
    </xf>
    <xf numFmtId="175" fontId="6" fillId="0" borderId="0" xfId="31" applyNumberFormat="1" applyFont="1"/>
    <xf numFmtId="172" fontId="6" fillId="0" borderId="0" xfId="31" applyNumberFormat="1" applyFont="1" applyAlignment="1">
      <alignment horizontal="right" indent="3"/>
    </xf>
    <xf numFmtId="9" fontId="6" fillId="0" borderId="0" xfId="4" applyFont="1" applyAlignment="1">
      <alignment horizontal="center"/>
    </xf>
    <xf numFmtId="0" fontId="9" fillId="0" borderId="19" xfId="31" applyFont="1" applyBorder="1" applyAlignment="1">
      <alignment horizontal="right"/>
    </xf>
    <xf numFmtId="175" fontId="6" fillId="0" borderId="19" xfId="31" applyNumberFormat="1" applyFont="1" applyBorder="1" applyAlignment="1">
      <alignment horizontal="center"/>
    </xf>
    <xf numFmtId="176" fontId="6" fillId="0" borderId="19" xfId="31" applyNumberFormat="1" applyFont="1" applyBorder="1" applyAlignment="1">
      <alignment horizontal="center"/>
    </xf>
    <xf numFmtId="9" fontId="2" fillId="0" borderId="1" xfId="5" applyNumberFormat="1" applyFont="1" applyFill="1" applyBorder="1" applyAlignment="1">
      <alignment horizontal="center"/>
    </xf>
    <xf numFmtId="0" fontId="9" fillId="0" borderId="0" xfId="31" applyFont="1"/>
    <xf numFmtId="0" fontId="9" fillId="3" borderId="20" xfId="24" applyFont="1" applyFill="1" applyBorder="1" applyAlignment="1">
      <alignment horizontal="left" wrapText="1"/>
    </xf>
    <xf numFmtId="0" fontId="9" fillId="3" borderId="20" xfId="24" applyFont="1" applyFill="1" applyBorder="1" applyAlignment="1">
      <alignment horizontal="center" wrapText="1"/>
    </xf>
    <xf numFmtId="0" fontId="9" fillId="0" borderId="0" xfId="24" applyFont="1" applyAlignment="1">
      <alignment horizontal="center" wrapText="1"/>
    </xf>
    <xf numFmtId="0" fontId="9" fillId="0" borderId="0" xfId="24" applyFont="1" applyAlignment="1">
      <alignment horizontal="left"/>
    </xf>
    <xf numFmtId="165" fontId="6" fillId="0" borderId="0" xfId="24" applyNumberFormat="1" applyFont="1" applyAlignment="1">
      <alignment horizontal="center" wrapText="1"/>
    </xf>
    <xf numFmtId="17" fontId="9" fillId="0" borderId="0" xfId="24" applyNumberFormat="1" applyFont="1" applyAlignment="1">
      <alignment horizontal="left"/>
    </xf>
    <xf numFmtId="16" fontId="9" fillId="0" borderId="0" xfId="24" applyNumberFormat="1" applyFont="1" applyAlignment="1">
      <alignment horizontal="left"/>
    </xf>
    <xf numFmtId="16" fontId="9" fillId="0" borderId="19" xfId="24" applyNumberFormat="1" applyFont="1" applyBorder="1" applyAlignment="1">
      <alignment horizontal="left"/>
    </xf>
    <xf numFmtId="165" fontId="6" fillId="0" borderId="19" xfId="24" applyNumberFormat="1" applyFont="1" applyBorder="1" applyAlignment="1">
      <alignment horizontal="center" wrapText="1"/>
    </xf>
    <xf numFmtId="6" fontId="6" fillId="0" borderId="0" xfId="24" applyNumberFormat="1" applyFont="1"/>
    <xf numFmtId="165" fontId="6" fillId="0" borderId="0" xfId="4" applyNumberFormat="1" applyFont="1"/>
    <xf numFmtId="3" fontId="6" fillId="3" borderId="19" xfId="4" applyNumberFormat="1" applyFont="1" applyFill="1" applyBorder="1" applyAlignment="1">
      <alignment horizontal="right" wrapText="1"/>
    </xf>
    <xf numFmtId="0" fontId="6" fillId="5" borderId="0" xfId="1" applyFont="1" applyFill="1" applyAlignment="1">
      <alignment horizontal="left" vertical="center" wrapText="1"/>
    </xf>
    <xf numFmtId="0" fontId="6" fillId="5" borderId="1" xfId="1" applyFont="1" applyFill="1" applyBorder="1" applyAlignment="1">
      <alignment horizontal="left" vertical="center" wrapText="1"/>
    </xf>
    <xf numFmtId="0" fontId="43" fillId="5" borderId="1" xfId="1" applyFont="1" applyFill="1" applyBorder="1" applyAlignment="1">
      <alignment horizontal="center" wrapText="1"/>
    </xf>
    <xf numFmtId="0" fontId="44" fillId="5" borderId="18" xfId="1" applyFont="1" applyFill="1" applyBorder="1" applyAlignment="1">
      <alignment horizontal="center" wrapText="1"/>
    </xf>
    <xf numFmtId="0" fontId="44" fillId="5" borderId="1" xfId="1" applyFont="1" applyFill="1" applyBorder="1" applyAlignment="1">
      <alignment horizontal="center" wrapText="1"/>
    </xf>
    <xf numFmtId="9" fontId="2" fillId="0" borderId="0" xfId="34" applyNumberFormat="1" applyFont="1" applyAlignment="1">
      <alignment horizontal="center"/>
    </xf>
    <xf numFmtId="0" fontId="6" fillId="0" borderId="1" xfId="31" applyBorder="1"/>
    <xf numFmtId="9" fontId="6" fillId="0" borderId="1" xfId="31" applyNumberFormat="1" applyBorder="1" applyAlignment="1">
      <alignment horizontal="center"/>
    </xf>
    <xf numFmtId="0" fontId="6" fillId="3" borderId="1" xfId="31" applyFill="1" applyBorder="1"/>
    <xf numFmtId="0" fontId="6" fillId="3" borderId="1" xfId="31" applyFill="1" applyBorder="1" applyAlignment="1">
      <alignment horizontal="center"/>
    </xf>
    <xf numFmtId="9" fontId="53" fillId="0" borderId="0" xfId="34" applyNumberFormat="1" applyFont="1"/>
    <xf numFmtId="0" fontId="2" fillId="3" borderId="1" xfId="34" applyFont="1" applyFill="1" applyBorder="1" applyAlignment="1">
      <alignment horizontal="center"/>
    </xf>
    <xf numFmtId="0" fontId="2" fillId="0" borderId="0" xfId="34" applyFont="1" applyAlignment="1">
      <alignment horizontal="left" indent="2"/>
    </xf>
    <xf numFmtId="0" fontId="2" fillId="0" borderId="1" xfId="34" applyFont="1" applyBorder="1" applyAlignment="1">
      <alignment horizontal="left" indent="2"/>
    </xf>
    <xf numFmtId="0" fontId="52" fillId="0" borderId="0" xfId="31" applyFont="1" applyBorder="1" applyAlignment="1">
      <alignment vertical="center" wrapText="1"/>
    </xf>
    <xf numFmtId="165" fontId="2" fillId="0" borderId="0" xfId="38" applyNumberFormat="1" applyFont="1" applyAlignment="1">
      <alignment horizontal="center"/>
    </xf>
    <xf numFmtId="165" fontId="2" fillId="0" borderId="0" xfId="36" applyNumberFormat="1" applyFont="1" applyAlignment="1">
      <alignment horizontal="center"/>
    </xf>
    <xf numFmtId="9" fontId="2" fillId="0" borderId="0" xfId="39" applyFont="1"/>
    <xf numFmtId="165" fontId="2" fillId="0" borderId="1" xfId="38" applyNumberFormat="1" applyFont="1" applyBorder="1" applyAlignment="1">
      <alignment horizontal="center"/>
    </xf>
    <xf numFmtId="165" fontId="2" fillId="0" borderId="1" xfId="36" applyNumberFormat="1" applyFont="1" applyBorder="1" applyAlignment="1">
      <alignment horizontal="center"/>
    </xf>
    <xf numFmtId="165" fontId="2" fillId="0" borderId="0" xfId="38" applyNumberFormat="1" applyFont="1"/>
    <xf numFmtId="165" fontId="2" fillId="0" borderId="0" xfId="36" applyNumberFormat="1" applyFont="1"/>
    <xf numFmtId="168" fontId="2" fillId="0" borderId="0" xfId="36" applyNumberFormat="1" applyFont="1"/>
    <xf numFmtId="0" fontId="19" fillId="0" borderId="0" xfId="36" applyFont="1" applyAlignment="1">
      <alignment vertical="center"/>
    </xf>
    <xf numFmtId="9" fontId="2" fillId="3" borderId="2" xfId="36" applyNumberFormat="1" applyFont="1" applyFill="1" applyBorder="1" applyAlignment="1">
      <alignment horizontal="center" wrapText="1"/>
    </xf>
    <xf numFmtId="0" fontId="19" fillId="0" borderId="0" xfId="36" applyFont="1" applyAlignment="1">
      <alignment horizontal="left" vertical="center"/>
    </xf>
    <xf numFmtId="166" fontId="19" fillId="3" borderId="2" xfId="38" applyNumberFormat="1" applyFont="1" applyFill="1" applyBorder="1" applyAlignment="1">
      <alignment horizontal="center" wrapText="1"/>
    </xf>
    <xf numFmtId="165" fontId="6" fillId="0" borderId="0" xfId="38" applyNumberFormat="1" applyFont="1" applyAlignment="1">
      <alignment horizontal="center"/>
    </xf>
    <xf numFmtId="165" fontId="6" fillId="0" borderId="1" xfId="38" applyNumberFormat="1" applyFont="1" applyBorder="1" applyAlignment="1">
      <alignment horizontal="center"/>
    </xf>
    <xf numFmtId="165" fontId="6" fillId="0" borderId="1" xfId="24" applyNumberFormat="1" applyFont="1" applyBorder="1"/>
    <xf numFmtId="0" fontId="5" fillId="0" borderId="0" xfId="37" applyFont="1"/>
    <xf numFmtId="165" fontId="2" fillId="0" borderId="0" xfId="37" applyNumberFormat="1" applyFont="1"/>
    <xf numFmtId="165" fontId="2" fillId="0" borderId="1" xfId="37" applyNumberFormat="1" applyFont="1" applyBorder="1"/>
    <xf numFmtId="0" fontId="2" fillId="0" borderId="0" xfId="37" applyFont="1" applyAlignment="1">
      <alignment wrapText="1"/>
    </xf>
    <xf numFmtId="9" fontId="5" fillId="0" borderId="0" xfId="37" applyNumberFormat="1" applyFont="1"/>
    <xf numFmtId="0" fontId="2" fillId="3" borderId="1" xfId="37" applyFont="1" applyFill="1" applyBorder="1" applyAlignment="1">
      <alignment wrapText="1"/>
    </xf>
    <xf numFmtId="0" fontId="2" fillId="5" borderId="3" xfId="37" applyFont="1" applyFill="1" applyBorder="1"/>
    <xf numFmtId="0" fontId="2" fillId="5" borderId="1" xfId="37" applyFont="1" applyFill="1" applyBorder="1"/>
    <xf numFmtId="0" fontId="2" fillId="5" borderId="1" xfId="37" applyFont="1" applyFill="1" applyBorder="1" applyAlignment="1">
      <alignment horizontal="center"/>
    </xf>
    <xf numFmtId="9" fontId="2" fillId="0" borderId="3" xfId="37" applyNumberFormat="1" applyFont="1" applyBorder="1" applyAlignment="1">
      <alignment horizontal="center"/>
    </xf>
    <xf numFmtId="9" fontId="2" fillId="0" borderId="12" xfId="37" applyNumberFormat="1" applyFont="1" applyBorder="1" applyAlignment="1">
      <alignment horizontal="center"/>
    </xf>
    <xf numFmtId="9" fontId="2" fillId="0" borderId="0" xfId="37" applyNumberFormat="1" applyFont="1" applyBorder="1" applyAlignment="1">
      <alignment horizontal="center"/>
    </xf>
    <xf numFmtId="9" fontId="2" fillId="0" borderId="16" xfId="37" applyNumberFormat="1" applyFont="1" applyBorder="1" applyAlignment="1">
      <alignment horizontal="center"/>
    </xf>
    <xf numFmtId="9" fontId="2" fillId="0" borderId="14" xfId="37" applyNumberFormat="1" applyFont="1" applyBorder="1" applyAlignment="1">
      <alignment horizontal="center"/>
    </xf>
    <xf numFmtId="0" fontId="2" fillId="5" borderId="2" xfId="37" applyFont="1" applyFill="1" applyBorder="1" applyAlignment="1">
      <alignment horizontal="center"/>
    </xf>
    <xf numFmtId="0" fontId="2" fillId="5" borderId="18" xfId="37" applyFont="1" applyFill="1" applyBorder="1" applyAlignment="1">
      <alignment horizontal="center"/>
    </xf>
    <xf numFmtId="175" fontId="6" fillId="0" borderId="0" xfId="24" applyNumberFormat="1" applyFont="1" applyAlignment="1">
      <alignment horizontal="center"/>
    </xf>
    <xf numFmtId="175" fontId="6" fillId="0" borderId="1" xfId="24" applyNumberFormat="1" applyFont="1" applyBorder="1" applyAlignment="1">
      <alignment horizontal="center"/>
    </xf>
    <xf numFmtId="0" fontId="6" fillId="3" borderId="1" xfId="24" applyFont="1" applyFill="1" applyBorder="1" applyAlignment="1">
      <alignment horizontal="center"/>
    </xf>
    <xf numFmtId="175" fontId="6" fillId="0" borderId="0" xfId="24" quotePrefix="1" applyNumberFormat="1" applyFont="1" applyAlignment="1">
      <alignment horizontal="center"/>
    </xf>
    <xf numFmtId="0" fontId="6" fillId="0" borderId="3" xfId="24" applyFont="1" applyBorder="1"/>
    <xf numFmtId="9" fontId="6" fillId="0" borderId="3" xfId="24" applyNumberFormat="1" applyFont="1" applyBorder="1"/>
    <xf numFmtId="0" fontId="5" fillId="0" borderId="0" xfId="24" applyFont="1" applyAlignment="1">
      <alignment vertical="center"/>
    </xf>
    <xf numFmtId="0" fontId="6" fillId="3" borderId="0" xfId="24" applyFont="1" applyFill="1"/>
    <xf numFmtId="0" fontId="6" fillId="3" borderId="0" xfId="24" applyFont="1" applyFill="1" applyAlignment="1">
      <alignment horizontal="right"/>
    </xf>
    <xf numFmtId="9" fontId="0" fillId="0" borderId="0" xfId="0" applyNumberFormat="1" applyAlignment="1">
      <alignment horizontal="center"/>
    </xf>
    <xf numFmtId="9" fontId="58" fillId="0" borderId="0" xfId="24" applyNumberFormat="1" applyFont="1" applyFill="1"/>
    <xf numFmtId="0" fontId="6" fillId="0" borderId="0" xfId="24" applyFont="1" applyFill="1"/>
    <xf numFmtId="0" fontId="9" fillId="3" borderId="1" xfId="24" applyFont="1" applyFill="1" applyBorder="1" applyAlignment="1">
      <alignment horizontal="center"/>
    </xf>
    <xf numFmtId="0" fontId="9" fillId="3" borderId="1" xfId="24" applyFont="1" applyFill="1" applyBorder="1"/>
    <xf numFmtId="0" fontId="9" fillId="0" borderId="0" xfId="24" applyFont="1" applyFill="1"/>
    <xf numFmtId="0" fontId="58" fillId="0" borderId="0" xfId="24" applyFont="1" applyFill="1"/>
    <xf numFmtId="0" fontId="58" fillId="0" borderId="0" xfId="24" applyFont="1" applyFill="1" applyAlignment="1">
      <alignment vertical="center"/>
    </xf>
    <xf numFmtId="9" fontId="58" fillId="0" borderId="0" xfId="24" applyNumberFormat="1" applyFont="1" applyFill="1" applyAlignment="1">
      <alignment horizontal="center" vertical="center"/>
    </xf>
    <xf numFmtId="9" fontId="6" fillId="0" borderId="0" xfId="24" applyNumberFormat="1" applyFont="1" applyFill="1" applyAlignment="1">
      <alignment horizontal="center"/>
    </xf>
    <xf numFmtId="9" fontId="2" fillId="0" borderId="0" xfId="0" applyNumberFormat="1" applyFont="1" applyAlignment="1">
      <alignment horizontal="center"/>
    </xf>
    <xf numFmtId="9" fontId="42" fillId="3" borderId="1" xfId="24" applyNumberFormat="1" applyFont="1" applyFill="1" applyBorder="1" applyAlignment="1">
      <alignment vertical="center"/>
    </xf>
    <xf numFmtId="9" fontId="58" fillId="0" borderId="0" xfId="24" applyNumberFormat="1" applyFont="1" applyFill="1" applyAlignment="1">
      <alignment horizontal="center"/>
    </xf>
    <xf numFmtId="9" fontId="6" fillId="0" borderId="0" xfId="24" applyNumberFormat="1" applyFont="1" applyFill="1"/>
    <xf numFmtId="9" fontId="42" fillId="3" borderId="1" xfId="24" applyNumberFormat="1" applyFont="1" applyFill="1" applyBorder="1" applyAlignment="1">
      <alignment horizontal="center" vertical="center"/>
    </xf>
    <xf numFmtId="0" fontId="42" fillId="3" borderId="1" xfId="24" applyFont="1" applyFill="1" applyBorder="1" applyAlignment="1">
      <alignment vertical="center"/>
    </xf>
    <xf numFmtId="9" fontId="58" fillId="0" borderId="3" xfId="24" applyNumberFormat="1" applyFont="1" applyFill="1" applyBorder="1" applyAlignment="1">
      <alignment horizontal="center" vertical="center"/>
    </xf>
    <xf numFmtId="0" fontId="58" fillId="0" borderId="4" xfId="24" applyFont="1" applyFill="1" applyBorder="1" applyAlignment="1">
      <alignment vertical="center"/>
    </xf>
    <xf numFmtId="9" fontId="58" fillId="0" borderId="4" xfId="24" applyNumberFormat="1" applyFont="1" applyFill="1" applyBorder="1" applyAlignment="1">
      <alignment horizontal="center" vertical="center"/>
    </xf>
    <xf numFmtId="9" fontId="6" fillId="0" borderId="4" xfId="24" applyNumberFormat="1" applyFont="1" applyFill="1" applyBorder="1" applyAlignment="1">
      <alignment horizontal="center"/>
    </xf>
    <xf numFmtId="0" fontId="58" fillId="0" borderId="9" xfId="24" applyFont="1" applyFill="1" applyBorder="1" applyAlignment="1">
      <alignment vertical="center"/>
    </xf>
    <xf numFmtId="0" fontId="6" fillId="0" borderId="0" xfId="0" applyFont="1"/>
    <xf numFmtId="9" fontId="6" fillId="0" borderId="0" xfId="0" applyNumberFormat="1" applyFont="1"/>
    <xf numFmtId="9" fontId="6" fillId="0" borderId="4" xfId="24" applyNumberFormat="1" applyFont="1" applyFill="1" applyBorder="1"/>
    <xf numFmtId="0" fontId="9" fillId="3" borderId="1" xfId="24" applyFont="1" applyFill="1" applyBorder="1" applyAlignment="1"/>
    <xf numFmtId="9" fontId="58" fillId="0" borderId="1" xfId="24" applyNumberFormat="1" applyFont="1" applyFill="1" applyBorder="1"/>
    <xf numFmtId="0" fontId="6" fillId="0" borderId="1" xfId="24" applyFont="1" applyFill="1" applyBorder="1"/>
    <xf numFmtId="0" fontId="2" fillId="0" borderId="1" xfId="29" applyFont="1" applyBorder="1" applyAlignment="1">
      <alignment horizontal="center"/>
    </xf>
    <xf numFmtId="0" fontId="6" fillId="0" borderId="0" xfId="33" applyFont="1"/>
    <xf numFmtId="0" fontId="32" fillId="0" borderId="0" xfId="0" applyFont="1"/>
    <xf numFmtId="0" fontId="14" fillId="0" borderId="0" xfId="24" applyFont="1" applyBorder="1" applyAlignment="1">
      <alignment vertical="center"/>
    </xf>
    <xf numFmtId="0" fontId="6" fillId="0" borderId="0" xfId="24" applyFont="1" applyBorder="1"/>
    <xf numFmtId="0" fontId="5" fillId="0" borderId="0" xfId="24" applyFont="1" applyBorder="1"/>
    <xf numFmtId="0" fontId="8" fillId="0" borderId="0" xfId="24" applyFont="1" applyBorder="1" applyAlignment="1">
      <alignment vertical="center"/>
    </xf>
    <xf numFmtId="0" fontId="18" fillId="0" borderId="0" xfId="29" applyFont="1"/>
    <xf numFmtId="0" fontId="32" fillId="0" borderId="0" xfId="33" applyFont="1"/>
    <xf numFmtId="0" fontId="18" fillId="0" borderId="0" xfId="34" applyFont="1"/>
    <xf numFmtId="0" fontId="18" fillId="0" borderId="0" xfId="36" applyFont="1"/>
    <xf numFmtId="176" fontId="32" fillId="0" borderId="0" xfId="24" applyNumberFormat="1" applyFont="1"/>
    <xf numFmtId="0" fontId="18" fillId="0" borderId="0" xfId="37" applyFont="1"/>
    <xf numFmtId="0" fontId="2" fillId="3" borderId="20" xfId="29" applyFont="1" applyFill="1" applyBorder="1" applyAlignment="1">
      <alignment horizontal="center" wrapText="1"/>
    </xf>
    <xf numFmtId="0" fontId="59" fillId="0" borderId="0" xfId="24" applyFont="1"/>
    <xf numFmtId="0" fontId="18" fillId="0" borderId="0" xfId="1" applyFont="1"/>
    <xf numFmtId="0" fontId="60" fillId="0" borderId="0" xfId="41" applyFont="1"/>
    <xf numFmtId="0" fontId="32" fillId="0" borderId="0" xfId="41" applyFont="1"/>
    <xf numFmtId="0" fontId="61" fillId="0" borderId="0" xfId="1" applyFont="1"/>
    <xf numFmtId="0" fontId="60" fillId="0" borderId="0" xfId="0" applyFont="1"/>
    <xf numFmtId="0" fontId="2" fillId="0" borderId="0" xfId="1" applyAlignment="1">
      <alignment horizontal="left"/>
    </xf>
    <xf numFmtId="0" fontId="22" fillId="0" borderId="0" xfId="42" applyFont="1"/>
    <xf numFmtId="0" fontId="2" fillId="6" borderId="2" xfId="42" applyFont="1" applyFill="1" applyBorder="1"/>
    <xf numFmtId="0" fontId="2" fillId="6" borderId="2" xfId="42" applyFont="1" applyFill="1" applyBorder="1" applyAlignment="1">
      <alignment horizontal="center" wrapText="1"/>
    </xf>
    <xf numFmtId="0" fontId="2" fillId="0" borderId="0" xfId="42" applyFont="1"/>
    <xf numFmtId="9" fontId="6" fillId="0" borderId="0" xfId="35" applyFont="1" applyAlignment="1">
      <alignment horizontal="center"/>
    </xf>
    <xf numFmtId="0" fontId="2" fillId="0" borderId="0" xfId="42" applyFont="1" applyAlignment="1">
      <alignment horizontal="center"/>
    </xf>
    <xf numFmtId="0" fontId="2" fillId="0" borderId="1" xfId="42" applyFont="1" applyBorder="1"/>
    <xf numFmtId="9" fontId="6" fillId="0" borderId="1" xfId="35" applyFont="1" applyBorder="1" applyAlignment="1">
      <alignment horizontal="center"/>
    </xf>
    <xf numFmtId="9" fontId="6" fillId="0" borderId="0" xfId="35" applyFont="1"/>
    <xf numFmtId="9" fontId="10" fillId="0" borderId="0" xfId="35" applyFont="1"/>
    <xf numFmtId="0" fontId="10" fillId="0" borderId="0" xfId="43" applyFont="1" applyAlignment="1">
      <alignment horizontal="left"/>
    </xf>
    <xf numFmtId="0" fontId="23" fillId="0" borderId="0" xfId="3" applyFont="1" applyFill="1" applyAlignment="1">
      <alignment horizontal="left" vertical="center"/>
    </xf>
    <xf numFmtId="0" fontId="8" fillId="0" borderId="4" xfId="3" applyFont="1" applyFill="1" applyBorder="1" applyAlignment="1">
      <alignment horizontal="left" vertical="center"/>
    </xf>
    <xf numFmtId="0" fontId="42" fillId="3" borderId="1" xfId="24" applyFont="1" applyFill="1" applyBorder="1" applyAlignment="1">
      <alignment vertical="center"/>
    </xf>
    <xf numFmtId="0" fontId="58" fillId="0" borderId="0" xfId="24" applyFont="1" applyFill="1" applyAlignment="1">
      <alignment vertical="center"/>
    </xf>
    <xf numFmtId="0" fontId="57" fillId="0" borderId="1" xfId="24" applyFont="1" applyFill="1" applyBorder="1" applyAlignment="1">
      <alignment vertical="center"/>
    </xf>
    <xf numFmtId="0" fontId="42" fillId="3" borderId="1" xfId="24" applyFont="1" applyFill="1" applyBorder="1" applyAlignment="1">
      <alignment horizontal="left" vertical="center"/>
    </xf>
    <xf numFmtId="0" fontId="42" fillId="3" borderId="1" xfId="24" applyFont="1" applyFill="1" applyBorder="1" applyAlignment="1">
      <alignment vertical="center" wrapText="1"/>
    </xf>
    <xf numFmtId="0" fontId="9" fillId="3" borderId="11" xfId="32" applyFont="1" applyFill="1" applyBorder="1" applyAlignment="1">
      <alignment horizontal="center" wrapText="1"/>
    </xf>
    <xf numFmtId="0" fontId="9" fillId="3" borderId="12" xfId="32" applyFont="1" applyFill="1" applyBorder="1" applyAlignment="1">
      <alignment horizontal="center" wrapText="1"/>
    </xf>
    <xf numFmtId="0" fontId="9" fillId="3" borderId="13" xfId="32" applyFont="1" applyFill="1" applyBorder="1" applyAlignment="1">
      <alignment horizontal="center" wrapText="1"/>
    </xf>
    <xf numFmtId="0" fontId="9" fillId="3" borderId="14" xfId="32" applyFont="1" applyFill="1" applyBorder="1" applyAlignment="1">
      <alignment horizontal="center" wrapText="1"/>
    </xf>
    <xf numFmtId="0" fontId="9" fillId="3" borderId="15" xfId="32" applyFont="1" applyFill="1" applyBorder="1" applyAlignment="1">
      <alignment horizontal="center" wrapText="1"/>
    </xf>
    <xf numFmtId="0" fontId="9" fillId="3" borderId="12" xfId="31" applyFont="1" applyFill="1" applyBorder="1" applyAlignment="1">
      <alignment horizontal="center" wrapText="1"/>
    </xf>
    <xf numFmtId="0" fontId="9" fillId="3" borderId="16" xfId="31" applyFont="1" applyFill="1" applyBorder="1" applyAlignment="1">
      <alignment horizontal="center" wrapText="1"/>
    </xf>
    <xf numFmtId="0" fontId="9" fillId="3" borderId="14" xfId="31" applyFont="1" applyFill="1" applyBorder="1" applyAlignment="1">
      <alignment horizontal="center" wrapText="1"/>
    </xf>
    <xf numFmtId="0" fontId="9" fillId="2" borderId="0" xfId="1" applyFont="1" applyFill="1" applyAlignment="1">
      <alignment horizontal="center" vertical="center" wrapText="1"/>
    </xf>
    <xf numFmtId="0" fontId="9" fillId="2" borderId="13" xfId="1" applyFont="1" applyFill="1" applyBorder="1" applyAlignment="1">
      <alignment horizontal="center" vertical="center" wrapText="1"/>
    </xf>
    <xf numFmtId="0" fontId="9" fillId="2" borderId="1" xfId="1" applyFont="1" applyFill="1" applyBorder="1" applyAlignment="1">
      <alignment horizontal="center" vertical="center" wrapText="1"/>
    </xf>
    <xf numFmtId="0" fontId="10" fillId="0" borderId="0" xfId="1" applyFont="1" applyAlignment="1">
      <alignment horizontal="left" wrapText="1"/>
    </xf>
    <xf numFmtId="0" fontId="10" fillId="0" borderId="0" xfId="1" applyFont="1" applyAlignment="1">
      <alignment horizontal="left"/>
    </xf>
    <xf numFmtId="0" fontId="35" fillId="3" borderId="1" xfId="24" applyFont="1" applyFill="1" applyBorder="1" applyAlignment="1">
      <alignment horizontal="center"/>
    </xf>
    <xf numFmtId="0" fontId="32" fillId="0" borderId="0" xfId="24" applyFont="1" applyAlignment="1">
      <alignment wrapText="1"/>
    </xf>
    <xf numFmtId="0" fontId="0" fillId="0" borderId="0" xfId="0" applyAlignment="1">
      <alignment wrapText="1"/>
    </xf>
    <xf numFmtId="0" fontId="9" fillId="3" borderId="0" xfId="24" applyFont="1" applyFill="1" applyAlignment="1">
      <alignment horizontal="center"/>
    </xf>
    <xf numFmtId="0" fontId="1" fillId="0" borderId="0" xfId="0" applyFont="1" applyAlignment="1">
      <alignment wrapText="1"/>
    </xf>
    <xf numFmtId="0" fontId="32" fillId="0" borderId="0" xfId="31" applyFont="1" applyAlignment="1">
      <alignment wrapText="1"/>
    </xf>
    <xf numFmtId="0" fontId="51" fillId="3" borderId="3" xfId="40" applyFont="1" applyFill="1" applyBorder="1" applyAlignment="1">
      <alignment horizontal="center"/>
    </xf>
    <xf numFmtId="0" fontId="35" fillId="0" borderId="1" xfId="40" applyFont="1" applyBorder="1" applyAlignment="1">
      <alignment horizontal="left" vertical="center" wrapText="1"/>
    </xf>
    <xf numFmtId="0" fontId="19" fillId="0" borderId="1" xfId="29" applyFont="1" applyBorder="1" applyAlignment="1">
      <alignment horizontal="left" vertical="center" wrapText="1"/>
    </xf>
    <xf numFmtId="0" fontId="18" fillId="0" borderId="0" xfId="29" applyFont="1" applyAlignment="1">
      <alignment wrapText="1"/>
    </xf>
    <xf numFmtId="0" fontId="42" fillId="0" borderId="1" xfId="1" applyFont="1" applyBorder="1" applyAlignment="1">
      <alignment horizontal="left" vertical="center" wrapText="1"/>
    </xf>
    <xf numFmtId="0" fontId="18" fillId="0" borderId="0" xfId="1" applyFont="1" applyAlignment="1">
      <alignment wrapText="1"/>
    </xf>
    <xf numFmtId="0" fontId="32" fillId="0" borderId="0" xfId="41" applyFont="1" applyAlignment="1">
      <alignment wrapText="1"/>
    </xf>
    <xf numFmtId="0" fontId="14" fillId="0" borderId="1" xfId="24" applyFont="1" applyBorder="1" applyAlignment="1">
      <alignment horizontal="left" vertical="center" wrapText="1"/>
    </xf>
    <xf numFmtId="0" fontId="9" fillId="0" borderId="0" xfId="24" applyFont="1" applyAlignment="1">
      <alignment horizontal="left" vertical="center" wrapText="1"/>
    </xf>
    <xf numFmtId="0" fontId="6" fillId="0" borderId="0" xfId="33" applyFont="1"/>
    <xf numFmtId="0" fontId="9" fillId="0" borderId="0" xfId="33" applyFont="1" applyAlignment="1">
      <alignment horizontal="left" vertical="center" wrapText="1"/>
    </xf>
    <xf numFmtId="0" fontId="32" fillId="0" borderId="0" xfId="33" applyFont="1" applyAlignment="1">
      <alignment wrapText="1"/>
    </xf>
    <xf numFmtId="0" fontId="6" fillId="0" borderId="1" xfId="33" applyFont="1" applyBorder="1"/>
    <xf numFmtId="0" fontId="9" fillId="0" borderId="1" xfId="33" applyFont="1" applyBorder="1" applyAlignment="1">
      <alignment horizontal="left" vertical="center" wrapText="1"/>
    </xf>
    <xf numFmtId="0" fontId="9" fillId="0" borderId="1" xfId="34" applyFont="1" applyBorder="1" applyAlignment="1">
      <alignment horizontal="left" vertical="center" wrapText="1"/>
    </xf>
    <xf numFmtId="0" fontId="6" fillId="0" borderId="1" xfId="24" applyFont="1" applyBorder="1" applyAlignment="1">
      <alignment wrapText="1"/>
    </xf>
    <xf numFmtId="0" fontId="19" fillId="0" borderId="1" xfId="34" applyFont="1" applyBorder="1" applyAlignment="1">
      <alignment horizontal="left" vertical="center" wrapText="1"/>
    </xf>
    <xf numFmtId="0" fontId="2" fillId="0" borderId="0" xfId="34" applyFont="1" applyAlignment="1">
      <alignment horizontal="center"/>
    </xf>
    <xf numFmtId="0" fontId="18" fillId="0" borderId="0" xfId="34" applyFont="1" applyAlignment="1">
      <alignment wrapText="1"/>
    </xf>
    <xf numFmtId="0" fontId="19" fillId="0" borderId="1" xfId="36" applyFont="1" applyBorder="1" applyAlignment="1">
      <alignment horizontal="left" vertical="center" wrapText="1"/>
    </xf>
    <xf numFmtId="0" fontId="18" fillId="0" borderId="0" xfId="36" applyFont="1" applyAlignment="1">
      <alignment wrapText="1"/>
    </xf>
    <xf numFmtId="0" fontId="52" fillId="0" borderId="1" xfId="36" applyFont="1" applyBorder="1" applyAlignment="1">
      <alignment horizontal="left" vertical="center" wrapText="1"/>
    </xf>
    <xf numFmtId="0" fontId="19" fillId="0" borderId="1" xfId="36" applyFont="1" applyBorder="1" applyAlignment="1">
      <alignment horizontal="left" wrapText="1"/>
    </xf>
    <xf numFmtId="0" fontId="18" fillId="0" borderId="0" xfId="37" applyFont="1" applyAlignment="1">
      <alignment wrapText="1"/>
    </xf>
    <xf numFmtId="0" fontId="14" fillId="0" borderId="0" xfId="24" applyFont="1" applyAlignment="1">
      <alignment horizontal="left" vertical="center" wrapText="1"/>
    </xf>
    <xf numFmtId="176" fontId="32" fillId="0" borderId="0" xfId="24" applyNumberFormat="1" applyFont="1" applyAlignment="1">
      <alignment wrapText="1"/>
    </xf>
    <xf numFmtId="0" fontId="9" fillId="0" borderId="1" xfId="31" applyFont="1" applyBorder="1" applyAlignment="1">
      <alignment horizontal="left" vertical="center" wrapText="1"/>
    </xf>
    <xf numFmtId="0" fontId="43" fillId="5" borderId="1" xfId="1" applyFont="1" applyFill="1" applyBorder="1" applyAlignment="1">
      <alignment horizontal="center" wrapText="1"/>
    </xf>
    <xf numFmtId="0" fontId="52" fillId="0" borderId="1" xfId="31" applyFont="1" applyBorder="1" applyAlignment="1">
      <alignment horizontal="left" vertical="center" wrapText="1"/>
    </xf>
    <xf numFmtId="0" fontId="9" fillId="0" borderId="1" xfId="7" applyFont="1" applyBorder="1" applyAlignment="1">
      <alignment horizontal="left" vertical="center" wrapText="1"/>
    </xf>
    <xf numFmtId="0" fontId="19" fillId="0" borderId="1" xfId="37" applyFont="1" applyBorder="1" applyAlignment="1">
      <alignment horizontal="left" vertical="center" wrapText="1"/>
    </xf>
    <xf numFmtId="0" fontId="19" fillId="0" borderId="1" xfId="37" applyFont="1" applyBorder="1" applyAlignment="1">
      <alignment vertical="center" wrapText="1"/>
    </xf>
    <xf numFmtId="0" fontId="2" fillId="5" borderId="2" xfId="37" applyFont="1" applyFill="1" applyBorder="1" applyAlignment="1">
      <alignment horizontal="center"/>
    </xf>
    <xf numFmtId="0" fontId="19" fillId="0" borderId="1" xfId="37" applyFont="1" applyBorder="1" applyAlignment="1">
      <alignment horizontal="left" wrapText="1"/>
    </xf>
    <xf numFmtId="0" fontId="9" fillId="0" borderId="1" xfId="24" applyFont="1" applyBorder="1" applyAlignment="1">
      <alignment horizontal="left" vertical="center" wrapText="1"/>
    </xf>
    <xf numFmtId="0" fontId="19" fillId="0" borderId="0" xfId="42" applyFont="1" applyAlignment="1">
      <alignment horizontal="left" vertical="center" wrapText="1"/>
    </xf>
    <xf numFmtId="0" fontId="22" fillId="0" borderId="0" xfId="42" applyFont="1" applyAlignment="1">
      <alignment horizontal="left" wrapText="1"/>
    </xf>
  </cellXfs>
  <cellStyles count="44">
    <cellStyle name="Comma 2" xfId="5" xr:uid="{5DF6EA46-A1D8-4344-BF59-90706F81EA78}"/>
    <cellStyle name="Comma 7 3" xfId="25" xr:uid="{95296981-7DEA-40DA-AEF3-9A6178856216}"/>
    <cellStyle name="Comma 7 4" xfId="15" xr:uid="{81DDC49C-CA79-4C01-B1FE-F3F32F5BCDF5}"/>
    <cellStyle name="Currency 2" xfId="6" xr:uid="{710E2090-F477-4604-AEE1-F6A230C72F77}"/>
    <cellStyle name="Currency 3" xfId="38" xr:uid="{F7A2A8DC-0489-437F-9620-582460781096}"/>
    <cellStyle name="Normal" xfId="0" builtinId="0"/>
    <cellStyle name="Normal 100" xfId="24" xr:uid="{46085BDB-8FD8-4DC4-B017-8DD64C9F9121}"/>
    <cellStyle name="Normal 14 3" xfId="40" xr:uid="{B51E274E-561A-4D97-9C55-6F821AD961CC}"/>
    <cellStyle name="Normal 18 2" xfId="27" xr:uid="{3277CC18-FE1C-4650-AD79-D3B6E1E92D3B}"/>
    <cellStyle name="Normal 2" xfId="3" xr:uid="{22EF952E-2B44-48DC-8FDA-03BD711132F9}"/>
    <cellStyle name="Normal 2 10" xfId="31" xr:uid="{C58BC81F-1512-4F2D-AE37-A912501AB68D}"/>
    <cellStyle name="Normal 2 2" xfId="26" xr:uid="{3FFD9D5A-088F-41D0-9078-4837D7F0EAF2}"/>
    <cellStyle name="Normal 2 3" xfId="34" xr:uid="{D712BE7E-D6A6-4D16-A12C-BB24A49D6381}"/>
    <cellStyle name="Normal 2 8 2" xfId="1" xr:uid="{AFA550D9-F738-4782-81B2-6A1D1046812E}"/>
    <cellStyle name="Normal 23 2" xfId="28" xr:uid="{046F8670-8BD4-4205-A129-BAFDD6E5930B}"/>
    <cellStyle name="Normal 25 2" xfId="23" xr:uid="{A0CEE6AD-7082-4979-9124-8347CCB6BD6B}"/>
    <cellStyle name="Normal 27" xfId="29" xr:uid="{45B22D79-1971-451D-AD40-9A0EC29F6146}"/>
    <cellStyle name="Normal 28" xfId="32" xr:uid="{10D3E7C7-AA0F-40ED-82E5-A416FC9104DB}"/>
    <cellStyle name="Normal 29" xfId="30" xr:uid="{04CD6087-2FC9-4553-84E6-1093024A0289}"/>
    <cellStyle name="Normal 3" xfId="7" xr:uid="{60AEEE09-F814-4211-99C3-DD1300AD1C98}"/>
    <cellStyle name="Normal 3 2" xfId="37" xr:uid="{CEB9D27A-2375-431A-9B70-F17F68B5A6F0}"/>
    <cellStyle name="Normal 3 2 2" xfId="43" xr:uid="{678B8F34-13F8-4231-9347-CD941D0F9189}"/>
    <cellStyle name="Normal 30 3" xfId="8" xr:uid="{3C88049E-F0F1-4CD5-A707-7BBC427C7D07}"/>
    <cellStyle name="Normal 4" xfId="33" xr:uid="{7E4D8271-9CFA-4553-8411-517CBB822C19}"/>
    <cellStyle name="Normal 4 5" xfId="2" xr:uid="{A4C04A17-B2FF-4CE6-9153-AAC215B9C049}"/>
    <cellStyle name="Normal 42 3" xfId="41" xr:uid="{837C87E5-D8E2-40BA-B041-ACEFEB68C145}"/>
    <cellStyle name="Normal 46 3" xfId="10" xr:uid="{CED6C30B-9882-4373-A805-B92A358EFE2D}"/>
    <cellStyle name="Normal 49 3" xfId="12" xr:uid="{97C34A9D-51E0-4D92-B91E-BFD758F647CD}"/>
    <cellStyle name="Normal 5" xfId="36" xr:uid="{7B5B5C02-70B1-45E0-B305-C778BDA770BC}"/>
    <cellStyle name="Normal 5 2" xfId="42" xr:uid="{F24F5EDF-EDC8-4F8E-AAFD-EB998AFB3AA3}"/>
    <cellStyle name="Normal 53 3" xfId="9" xr:uid="{D4669406-5C23-4B5A-AA1B-1D194BF106B1}"/>
    <cellStyle name="Normal 54 3" xfId="11" xr:uid="{D5BDE2D7-7C73-4E35-88DE-BE6DFB367AED}"/>
    <cellStyle name="Normal 55 3" xfId="13" xr:uid="{C9D8C5AC-7C91-4E92-AB6F-330EBE529A50}"/>
    <cellStyle name="Normal 56 3" xfId="14" xr:uid="{4C02930C-72DA-4D30-921C-4045944130A2}"/>
    <cellStyle name="Normal 69 3" xfId="17" xr:uid="{3669032A-E251-4570-B523-CCC0D5E9D36F}"/>
    <cellStyle name="Normal 70 3" xfId="18" xr:uid="{91C2805B-95C1-4D23-8264-A19AFA6C58F8}"/>
    <cellStyle name="Normal 71 3" xfId="19" xr:uid="{5103BDA0-291D-4812-93E9-A4F4D1BCF944}"/>
    <cellStyle name="Normal 72 3" xfId="20" xr:uid="{42DD19A1-816C-4F79-9239-E0D4DF3CDC3D}"/>
    <cellStyle name="Normal 73 3" xfId="21" xr:uid="{5D2B350D-ACD6-4042-B80D-B5AF6768F185}"/>
    <cellStyle name="Normal 74 3" xfId="22" xr:uid="{3E7732B1-7919-4319-959D-9DEFFA8755C6}"/>
    <cellStyle name="Percent 2" xfId="4" xr:uid="{1655E0F5-EBF5-4EBC-9645-04607A0500F2}"/>
    <cellStyle name="Percent 2 2" xfId="35" xr:uid="{0A17302D-533E-4E72-AB3C-563D7FB05848}"/>
    <cellStyle name="Percent 2 2 2" xfId="16" xr:uid="{E2860B77-62AF-48F3-8003-9482B2AC810B}"/>
    <cellStyle name="Percent 3" xfId="39" xr:uid="{BD764B6C-EBA9-4E12-BFA6-A79B93F405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externalLink" Target="externalLinks/externalLink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C:\Users\sandybaum2016\Dropbox\Trends%20in%20Student%20Aid%202016\Tax%20Benefits\C:\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andybaum2016/Dropbox/Trends%20in%20Student%20Aid%202016/Tax%20Benefits/C:/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From%20FSA\Aid%20Sector\FedAid_bySector2018_allyrs_8-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Policy%20Research\Projects\Trends%202019\Trends%20in%20Student%20Aid\State%20Grants\State%20Grant%20Aid_8.18.2019_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row r="30">
          <cell r="B30">
            <v>0.3382969108243109</v>
          </cell>
        </row>
      </sheetData>
      <sheetData sheetId="2"/>
      <sheetData sheetId="3">
        <row r="30">
          <cell r="B30">
            <v>0.34067629637220426</v>
          </cell>
        </row>
      </sheetData>
      <sheetData sheetId="4"/>
      <sheetData sheetId="5"/>
      <sheetData sheetId="6">
        <row r="31">
          <cell r="B31">
            <v>0.35486549297078185</v>
          </cell>
        </row>
      </sheetData>
      <sheetData sheetId="7"/>
      <sheetData sheetId="8">
        <row r="31">
          <cell r="B31">
            <v>0.36337933801925754</v>
          </cell>
        </row>
      </sheetData>
      <sheetData sheetId="9"/>
      <sheetData sheetId="10">
        <row r="32">
          <cell r="B32">
            <v>0.36754002872054015</v>
          </cell>
        </row>
      </sheetData>
      <sheetData sheetId="11">
        <row r="32">
          <cell r="B32">
            <v>0.37124452337355318</v>
          </cell>
        </row>
        <row r="33">
          <cell r="B33">
            <v>0.27803570070864625</v>
          </cell>
        </row>
        <row r="34">
          <cell r="B34">
            <v>0.13689623905825171</v>
          </cell>
        </row>
        <row r="35">
          <cell r="B35">
            <v>0.21382353685954883</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UG FTE"/>
      <sheetName val="CPI (data)"/>
      <sheetName val="Over Time"/>
      <sheetName val="Fig 23A"/>
      <sheetName val="Fig 23B"/>
      <sheetName val="Fig 24A"/>
      <sheetName val="Fig 24B"/>
      <sheetName val="Table 1(17-18)"/>
      <sheetName val="Table 2(17-18)"/>
      <sheetName val="Table12(17-18)"/>
      <sheetName val="Table14(17-18)"/>
      <sheetName val="Table 1(16-17)"/>
      <sheetName val="Table 12_13-14"/>
      <sheetName val="Table 12_14-15"/>
      <sheetName val="Table12_15-16"/>
      <sheetName val="Table12(16-17)"/>
      <sheetName val="Table14(16-17)"/>
    </sheetNames>
    <sheetDataSet>
      <sheetData sheetId="0"/>
      <sheetData sheetId="1"/>
      <sheetData sheetId="2"/>
      <sheetData sheetId="3">
        <row r="9">
          <cell r="A9" t="str">
            <v>77-78</v>
          </cell>
        </row>
        <row r="10">
          <cell r="A10" t="str">
            <v>78-79</v>
          </cell>
        </row>
        <row r="11">
          <cell r="A11" t="str">
            <v>79-80</v>
          </cell>
        </row>
        <row r="12">
          <cell r="A12" t="str">
            <v>80-81</v>
          </cell>
        </row>
        <row r="13">
          <cell r="A13" t="str">
            <v>81-82</v>
          </cell>
        </row>
        <row r="14">
          <cell r="A14" t="str">
            <v>82-83</v>
          </cell>
        </row>
        <row r="15">
          <cell r="A15" t="str">
            <v>83-84</v>
          </cell>
        </row>
        <row r="16">
          <cell r="A16" t="str">
            <v>84-85</v>
          </cell>
        </row>
        <row r="17">
          <cell r="A17" t="str">
            <v>85-86</v>
          </cell>
        </row>
        <row r="18">
          <cell r="A18" t="str">
            <v>86-87</v>
          </cell>
        </row>
        <row r="19">
          <cell r="A19" t="str">
            <v>87-88</v>
          </cell>
        </row>
        <row r="20">
          <cell r="A20" t="str">
            <v>88-89</v>
          </cell>
        </row>
        <row r="21">
          <cell r="A21" t="str">
            <v>89-90</v>
          </cell>
        </row>
        <row r="22">
          <cell r="A22" t="str">
            <v>90-91</v>
          </cell>
        </row>
        <row r="23">
          <cell r="A23" t="str">
            <v>91-92</v>
          </cell>
        </row>
        <row r="24">
          <cell r="A24" t="str">
            <v>92-93</v>
          </cell>
        </row>
        <row r="25">
          <cell r="A25" t="str">
            <v>93-94</v>
          </cell>
        </row>
        <row r="26">
          <cell r="A26" t="str">
            <v>94-95</v>
          </cell>
        </row>
        <row r="27">
          <cell r="A27" t="str">
            <v>95-96</v>
          </cell>
        </row>
        <row r="28">
          <cell r="A28" t="str">
            <v>96-97</v>
          </cell>
        </row>
        <row r="29">
          <cell r="A29" t="str">
            <v>97-98</v>
          </cell>
        </row>
        <row r="30">
          <cell r="A30" t="str">
            <v>98-99</v>
          </cell>
        </row>
        <row r="31">
          <cell r="A31" t="str">
            <v>99-00</v>
          </cell>
        </row>
        <row r="32">
          <cell r="A32" t="str">
            <v>00-01</v>
          </cell>
        </row>
        <row r="33">
          <cell r="A33" t="str">
            <v>01-02</v>
          </cell>
        </row>
        <row r="34">
          <cell r="A34" t="str">
            <v>02-03</v>
          </cell>
        </row>
        <row r="35">
          <cell r="A35" t="str">
            <v>03-04</v>
          </cell>
        </row>
        <row r="36">
          <cell r="A36" t="str">
            <v>04-05</v>
          </cell>
        </row>
        <row r="37">
          <cell r="A37" t="str">
            <v>05-06</v>
          </cell>
        </row>
        <row r="38">
          <cell r="A38" t="str">
            <v>06-07</v>
          </cell>
        </row>
        <row r="39">
          <cell r="A39" t="str">
            <v>07-08</v>
          </cell>
        </row>
        <row r="40">
          <cell r="A40" t="str">
            <v>08-09</v>
          </cell>
        </row>
        <row r="41">
          <cell r="A41" t="str">
            <v>09-10</v>
          </cell>
        </row>
        <row r="42">
          <cell r="A42" t="str">
            <v>10-11</v>
          </cell>
        </row>
        <row r="43">
          <cell r="A43" t="str">
            <v>11-12</v>
          </cell>
        </row>
        <row r="44">
          <cell r="A44" t="str">
            <v>12-13</v>
          </cell>
        </row>
        <row r="45">
          <cell r="A45" t="str">
            <v>13-14</v>
          </cell>
        </row>
        <row r="46">
          <cell r="A46" t="str">
            <v>14-15</v>
          </cell>
        </row>
        <row r="47">
          <cell r="A47" t="str">
            <v>15-16</v>
          </cell>
        </row>
      </sheetData>
      <sheetData sheetId="4"/>
      <sheetData sheetId="5"/>
      <sheetData sheetId="6"/>
      <sheetData sheetId="7"/>
      <sheetData sheetId="8">
        <row r="9">
          <cell r="A9" t="str">
            <v>Alabama</v>
          </cell>
        </row>
        <row r="10">
          <cell r="A10" t="str">
            <v>Alaska</v>
          </cell>
        </row>
        <row r="11">
          <cell r="A11" t="str">
            <v>Arizona</v>
          </cell>
        </row>
        <row r="12">
          <cell r="A12" t="str">
            <v>Arkansas</v>
          </cell>
        </row>
        <row r="13">
          <cell r="A13" t="str">
            <v>California</v>
          </cell>
        </row>
        <row r="14">
          <cell r="A14" t="str">
            <v>Colorado</v>
          </cell>
        </row>
        <row r="15">
          <cell r="A15" t="str">
            <v>Connecticut</v>
          </cell>
        </row>
        <row r="16">
          <cell r="A16" t="str">
            <v>Delaware</v>
          </cell>
        </row>
        <row r="17">
          <cell r="A17" t="str">
            <v>Florida</v>
          </cell>
        </row>
        <row r="18">
          <cell r="A18" t="str">
            <v>Georgia</v>
          </cell>
        </row>
        <row r="19">
          <cell r="A19" t="str">
            <v>Hawaii</v>
          </cell>
        </row>
        <row r="20">
          <cell r="A20" t="str">
            <v>Idaho</v>
          </cell>
        </row>
        <row r="21">
          <cell r="A21" t="str">
            <v>Illinois</v>
          </cell>
        </row>
        <row r="22">
          <cell r="A22" t="str">
            <v>Indiana</v>
          </cell>
        </row>
        <row r="23">
          <cell r="A23" t="str">
            <v>Iowa</v>
          </cell>
        </row>
        <row r="24">
          <cell r="A24" t="str">
            <v>Kansas</v>
          </cell>
        </row>
        <row r="25">
          <cell r="A25" t="str">
            <v>Kentucky</v>
          </cell>
        </row>
        <row r="26">
          <cell r="A26" t="str">
            <v>Louisiana</v>
          </cell>
        </row>
        <row r="27">
          <cell r="A27" t="str">
            <v>Maine</v>
          </cell>
        </row>
        <row r="28">
          <cell r="A28" t="str">
            <v>Maryland</v>
          </cell>
        </row>
        <row r="29">
          <cell r="A29" t="str">
            <v>Massachusetts</v>
          </cell>
        </row>
        <row r="30">
          <cell r="A30" t="str">
            <v>Michigan</v>
          </cell>
        </row>
        <row r="31">
          <cell r="A31" t="str">
            <v>Minnesota</v>
          </cell>
        </row>
        <row r="32">
          <cell r="A32" t="str">
            <v>Mississippi</v>
          </cell>
        </row>
        <row r="33">
          <cell r="A33" t="str">
            <v>Missouri</v>
          </cell>
        </row>
        <row r="34">
          <cell r="A34" t="str">
            <v>Montana</v>
          </cell>
        </row>
        <row r="35">
          <cell r="A35" t="str">
            <v>Nebraska</v>
          </cell>
        </row>
        <row r="36">
          <cell r="A36" t="str">
            <v>Nevada</v>
          </cell>
        </row>
        <row r="38">
          <cell r="A38" t="str">
            <v>New Jersey</v>
          </cell>
        </row>
        <row r="39">
          <cell r="A39" t="str">
            <v>New Mexico</v>
          </cell>
        </row>
        <row r="40">
          <cell r="A40" t="str">
            <v>New York</v>
          </cell>
        </row>
        <row r="41">
          <cell r="A41" t="str">
            <v>North Carolina</v>
          </cell>
        </row>
        <row r="42">
          <cell r="A42" t="str">
            <v>North Dakota</v>
          </cell>
        </row>
        <row r="43">
          <cell r="A43" t="str">
            <v>Ohio</v>
          </cell>
        </row>
        <row r="44">
          <cell r="A44" t="str">
            <v>Oklahoma</v>
          </cell>
        </row>
        <row r="45">
          <cell r="A45" t="str">
            <v>Oregon</v>
          </cell>
        </row>
        <row r="46">
          <cell r="A46" t="str">
            <v>Pennsylvania</v>
          </cell>
        </row>
        <row r="48">
          <cell r="A48" t="str">
            <v>Rhode Island</v>
          </cell>
        </row>
        <row r="51">
          <cell r="A51" t="str">
            <v>South Carolina</v>
          </cell>
        </row>
        <row r="52">
          <cell r="A52" t="str">
            <v>South Dakota</v>
          </cell>
        </row>
        <row r="53">
          <cell r="A53" t="str">
            <v>Tennessee</v>
          </cell>
        </row>
        <row r="54">
          <cell r="A54" t="str">
            <v>Texas</v>
          </cell>
        </row>
        <row r="55">
          <cell r="A55" t="str">
            <v>Utah</v>
          </cell>
        </row>
        <row r="56">
          <cell r="A56" t="str">
            <v>Vermont</v>
          </cell>
        </row>
        <row r="57">
          <cell r="A57" t="str">
            <v>Virginia</v>
          </cell>
        </row>
        <row r="58">
          <cell r="A58" t="str">
            <v>Washington</v>
          </cell>
        </row>
        <row r="60">
          <cell r="A60" t="str">
            <v>West Virginia</v>
          </cell>
        </row>
        <row r="61">
          <cell r="A61" t="str">
            <v>Wisconsin</v>
          </cell>
        </row>
        <row r="62">
          <cell r="A62" t="str">
            <v>Wyoming</v>
          </cell>
        </row>
      </sheetData>
      <sheetData sheetId="9"/>
      <sheetData sheetId="10">
        <row r="7">
          <cell r="J7" t="str">
            <v>Alabama</v>
          </cell>
        </row>
        <row r="8">
          <cell r="J8" t="str">
            <v>Alaska</v>
          </cell>
        </row>
        <row r="9">
          <cell r="J9" t="str">
            <v>Arizona</v>
          </cell>
        </row>
        <row r="10">
          <cell r="J10" t="str">
            <v>Arkansas</v>
          </cell>
        </row>
        <row r="11">
          <cell r="J11" t="str">
            <v>California</v>
          </cell>
        </row>
        <row r="12">
          <cell r="J12" t="str">
            <v>Colorado</v>
          </cell>
        </row>
        <row r="13">
          <cell r="J13" t="str">
            <v>Connecticut</v>
          </cell>
        </row>
        <row r="14">
          <cell r="J14" t="str">
            <v>Delaware</v>
          </cell>
        </row>
        <row r="15">
          <cell r="J15" t="str">
            <v>Florida</v>
          </cell>
        </row>
        <row r="16">
          <cell r="J16" t="str">
            <v>Georgia</v>
          </cell>
        </row>
        <row r="17">
          <cell r="J17" t="str">
            <v>Hawaii</v>
          </cell>
        </row>
        <row r="18">
          <cell r="J18" t="str">
            <v>Idaho</v>
          </cell>
        </row>
        <row r="19">
          <cell r="J19" t="str">
            <v>Illinois</v>
          </cell>
        </row>
        <row r="20">
          <cell r="J20" t="str">
            <v>Indiana</v>
          </cell>
        </row>
        <row r="21">
          <cell r="J21" t="str">
            <v>Iowa</v>
          </cell>
        </row>
        <row r="22">
          <cell r="J22" t="str">
            <v>Kansas</v>
          </cell>
        </row>
        <row r="23">
          <cell r="J23" t="str">
            <v>Kentucky</v>
          </cell>
        </row>
        <row r="24">
          <cell r="J24" t="str">
            <v>Louisiana</v>
          </cell>
        </row>
        <row r="25">
          <cell r="J25" t="str">
            <v>Maine</v>
          </cell>
        </row>
        <row r="26">
          <cell r="J26" t="str">
            <v>Maryland</v>
          </cell>
        </row>
        <row r="27">
          <cell r="J27" t="str">
            <v>Massachusetts</v>
          </cell>
        </row>
        <row r="28">
          <cell r="J28" t="str">
            <v>Michigan</v>
          </cell>
        </row>
        <row r="29">
          <cell r="J29" t="str">
            <v>Minnesota</v>
          </cell>
        </row>
        <row r="30">
          <cell r="J30" t="str">
            <v>Mississippi</v>
          </cell>
        </row>
        <row r="31">
          <cell r="J31" t="str">
            <v>Missouri</v>
          </cell>
        </row>
        <row r="32">
          <cell r="J32" t="str">
            <v>Montana</v>
          </cell>
        </row>
        <row r="33">
          <cell r="J33" t="str">
            <v>Nebraska</v>
          </cell>
        </row>
        <row r="34">
          <cell r="J34" t="str">
            <v>Nevada</v>
          </cell>
        </row>
        <row r="35">
          <cell r="J35" t="str">
            <v>New Hampshire</v>
          </cell>
        </row>
        <row r="36">
          <cell r="J36" t="str">
            <v>New Jersey</v>
          </cell>
        </row>
        <row r="37">
          <cell r="J37" t="str">
            <v>New Mexico</v>
          </cell>
        </row>
        <row r="38">
          <cell r="J38" t="str">
            <v>New York</v>
          </cell>
        </row>
        <row r="39">
          <cell r="J39" t="str">
            <v>North Carolina</v>
          </cell>
        </row>
        <row r="40">
          <cell r="J40" t="str">
            <v>North Dakota</v>
          </cell>
        </row>
        <row r="41">
          <cell r="J41" t="str">
            <v>Ohio</v>
          </cell>
        </row>
        <row r="42">
          <cell r="J42" t="str">
            <v>Oklahoma</v>
          </cell>
        </row>
        <row r="43">
          <cell r="J43" t="str">
            <v>Oregon</v>
          </cell>
        </row>
        <row r="44">
          <cell r="J44" t="str">
            <v>Pennsylvania</v>
          </cell>
        </row>
        <row r="46">
          <cell r="J46" t="str">
            <v>Rhode Island</v>
          </cell>
        </row>
        <row r="47">
          <cell r="J47" t="str">
            <v>South Carolina</v>
          </cell>
        </row>
        <row r="48">
          <cell r="J48" t="str">
            <v>South Dakota</v>
          </cell>
        </row>
        <row r="49">
          <cell r="J49" t="str">
            <v>Tennessee</v>
          </cell>
        </row>
        <row r="50">
          <cell r="J50" t="str">
            <v>Texas</v>
          </cell>
        </row>
        <row r="51">
          <cell r="J51" t="str">
            <v>Utah</v>
          </cell>
        </row>
        <row r="52">
          <cell r="J52" t="str">
            <v>Vermont</v>
          </cell>
        </row>
        <row r="53">
          <cell r="J53" t="str">
            <v>Virginia</v>
          </cell>
        </row>
        <row r="54">
          <cell r="J54" t="str">
            <v>Washington</v>
          </cell>
        </row>
        <row r="56">
          <cell r="J56" t="str">
            <v>West Virginia</v>
          </cell>
        </row>
        <row r="57">
          <cell r="J57" t="str">
            <v>Wisconsin</v>
          </cell>
        </row>
        <row r="58">
          <cell r="J58" t="str">
            <v>Wyoming</v>
          </cell>
        </row>
      </sheetData>
      <sheetData sheetId="11">
        <row r="8">
          <cell r="G8" t="str">
            <v>South Carolina</v>
          </cell>
        </row>
        <row r="9">
          <cell r="G9" t="str">
            <v>Louisiana</v>
          </cell>
        </row>
        <row r="10">
          <cell r="G10" t="str">
            <v>Virginia</v>
          </cell>
        </row>
        <row r="11">
          <cell r="G11" t="str">
            <v>Pennsylvania</v>
          </cell>
        </row>
        <row r="12">
          <cell r="G12" t="str">
            <v>Tennessee</v>
          </cell>
        </row>
        <row r="13">
          <cell r="G13" t="str">
            <v>New Jersey</v>
          </cell>
        </row>
        <row r="14">
          <cell r="G14" t="str">
            <v>Georgia</v>
          </cell>
        </row>
        <row r="15">
          <cell r="G15" t="str">
            <v>West Virginia</v>
          </cell>
        </row>
        <row r="16">
          <cell r="G16" t="str">
            <v>Vermont</v>
          </cell>
        </row>
        <row r="17">
          <cell r="G17" t="str">
            <v>Kentucky</v>
          </cell>
        </row>
        <row r="18">
          <cell r="G18" t="str">
            <v>Indiana</v>
          </cell>
        </row>
        <row r="19">
          <cell r="G19" t="str">
            <v>Washington</v>
          </cell>
        </row>
        <row r="20">
          <cell r="G20" t="str">
            <v>New York</v>
          </cell>
        </row>
        <row r="21">
          <cell r="G21" t="str">
            <v>California</v>
          </cell>
        </row>
        <row r="22">
          <cell r="G22" t="str">
            <v>Colorado</v>
          </cell>
        </row>
        <row r="23">
          <cell r="G23" t="str">
            <v>Florida</v>
          </cell>
        </row>
        <row r="24">
          <cell r="G24" t="str">
            <v>Minnesota</v>
          </cell>
        </row>
        <row r="25">
          <cell r="G25" t="str">
            <v>Texas</v>
          </cell>
        </row>
        <row r="26">
          <cell r="G26" t="str">
            <v>Arkansas</v>
          </cell>
        </row>
        <row r="27">
          <cell r="G27" t="str">
            <v>Missouri</v>
          </cell>
        </row>
        <row r="28">
          <cell r="G28" t="str">
            <v>Oklahoma</v>
          </cell>
        </row>
        <row r="29">
          <cell r="G29" t="str">
            <v>Oregon</v>
          </cell>
        </row>
        <row r="30">
          <cell r="G30" t="str">
            <v>Delaware</v>
          </cell>
        </row>
        <row r="31">
          <cell r="G31" t="str">
            <v>Illinois</v>
          </cell>
        </row>
        <row r="32">
          <cell r="G32" t="str">
            <v>New Mexico</v>
          </cell>
        </row>
        <row r="33">
          <cell r="G33" t="str">
            <v>Wisconsin</v>
          </cell>
        </row>
        <row r="34">
          <cell r="G34" t="str">
            <v>North Carolina</v>
          </cell>
        </row>
        <row r="35">
          <cell r="G35" t="str">
            <v>Nevada</v>
          </cell>
        </row>
        <row r="36">
          <cell r="G36" t="str">
            <v>Iowa</v>
          </cell>
        </row>
        <row r="37">
          <cell r="G37" t="str">
            <v>Alabama</v>
          </cell>
        </row>
        <row r="38">
          <cell r="G38" t="str">
            <v>Michigan</v>
          </cell>
        </row>
        <row r="39">
          <cell r="G39" t="str">
            <v>Ohio</v>
          </cell>
        </row>
        <row r="40">
          <cell r="G40" t="str">
            <v>Massachusetts</v>
          </cell>
        </row>
        <row r="41">
          <cell r="G41" t="str">
            <v>North Dakota</v>
          </cell>
        </row>
        <row r="42">
          <cell r="G42" t="str">
            <v>Maryland</v>
          </cell>
        </row>
        <row r="43">
          <cell r="G43" t="str">
            <v>Maine</v>
          </cell>
        </row>
        <row r="44">
          <cell r="G44" t="str">
            <v>Rhode Island</v>
          </cell>
        </row>
        <row r="45">
          <cell r="G45" t="str">
            <v>Alaska</v>
          </cell>
        </row>
        <row r="46">
          <cell r="G46" t="str">
            <v>Wyoming</v>
          </cell>
        </row>
        <row r="47">
          <cell r="G47" t="str">
            <v>Mississippi</v>
          </cell>
        </row>
        <row r="48">
          <cell r="G48" t="str">
            <v>Arizona</v>
          </cell>
        </row>
        <row r="49">
          <cell r="G49" t="str">
            <v>Connecticut</v>
          </cell>
        </row>
        <row r="50">
          <cell r="G50" t="str">
            <v>Nebraska</v>
          </cell>
        </row>
        <row r="51">
          <cell r="G51" t="str">
            <v>South Dakota</v>
          </cell>
        </row>
        <row r="52">
          <cell r="G52" t="str">
            <v>Idaho</v>
          </cell>
        </row>
        <row r="53">
          <cell r="G53" t="str">
            <v>Kansas</v>
          </cell>
        </row>
        <row r="54">
          <cell r="G54" t="str">
            <v>Utah</v>
          </cell>
        </row>
        <row r="55">
          <cell r="G55" t="str">
            <v>Hawaii</v>
          </cell>
        </row>
        <row r="56">
          <cell r="G56" t="str">
            <v>Montana</v>
          </cell>
        </row>
        <row r="57">
          <cell r="G57" t="str">
            <v>New Hampshire</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ftp://ftp.bls.gov/pub/special.requests/cpi/cpiai.txt"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F103-6504-4094-B255-CB88CE2C3B46}">
  <sheetPr>
    <tabColor theme="5"/>
  </sheetPr>
  <dimension ref="A1:J126"/>
  <sheetViews>
    <sheetView tabSelected="1" zoomScale="90" zoomScaleNormal="90" workbookViewId="0"/>
  </sheetViews>
  <sheetFormatPr defaultRowHeight="12.75" x14ac:dyDescent="0.2"/>
  <cols>
    <col min="1" max="1" width="21.42578125" style="11" customWidth="1"/>
    <col min="2" max="2" width="61.42578125" style="11" customWidth="1"/>
    <col min="3" max="256" width="9.140625" style="5"/>
    <col min="257" max="257" width="21.42578125" style="5" customWidth="1"/>
    <col min="258" max="258" width="61.42578125" style="5" customWidth="1"/>
    <col min="259" max="512" width="9.140625" style="5"/>
    <col min="513" max="513" width="21.42578125" style="5" customWidth="1"/>
    <col min="514" max="514" width="61.42578125" style="5" customWidth="1"/>
    <col min="515" max="768" width="9.140625" style="5"/>
    <col min="769" max="769" width="21.42578125" style="5" customWidth="1"/>
    <col min="770" max="770" width="61.42578125" style="5" customWidth="1"/>
    <col min="771" max="1024" width="9.140625" style="5"/>
    <col min="1025" max="1025" width="21.42578125" style="5" customWidth="1"/>
    <col min="1026" max="1026" width="61.42578125" style="5" customWidth="1"/>
    <col min="1027" max="1280" width="9.140625" style="5"/>
    <col min="1281" max="1281" width="21.42578125" style="5" customWidth="1"/>
    <col min="1282" max="1282" width="61.42578125" style="5" customWidth="1"/>
    <col min="1283" max="1536" width="9.140625" style="5"/>
    <col min="1537" max="1537" width="21.42578125" style="5" customWidth="1"/>
    <col min="1538" max="1538" width="61.42578125" style="5" customWidth="1"/>
    <col min="1539" max="1792" width="9.140625" style="5"/>
    <col min="1793" max="1793" width="21.42578125" style="5" customWidth="1"/>
    <col min="1794" max="1794" width="61.42578125" style="5" customWidth="1"/>
    <col min="1795" max="2048" width="9.140625" style="5"/>
    <col min="2049" max="2049" width="21.42578125" style="5" customWidth="1"/>
    <col min="2050" max="2050" width="61.42578125" style="5" customWidth="1"/>
    <col min="2051" max="2304" width="9.140625" style="5"/>
    <col min="2305" max="2305" width="21.42578125" style="5" customWidth="1"/>
    <col min="2306" max="2306" width="61.42578125" style="5" customWidth="1"/>
    <col min="2307" max="2560" width="9.140625" style="5"/>
    <col min="2561" max="2561" width="21.42578125" style="5" customWidth="1"/>
    <col min="2562" max="2562" width="61.42578125" style="5" customWidth="1"/>
    <col min="2563" max="2816" width="9.140625" style="5"/>
    <col min="2817" max="2817" width="21.42578125" style="5" customWidth="1"/>
    <col min="2818" max="2818" width="61.42578125" style="5" customWidth="1"/>
    <col min="2819" max="3072" width="9.140625" style="5"/>
    <col min="3073" max="3073" width="21.42578125" style="5" customWidth="1"/>
    <col min="3074" max="3074" width="61.42578125" style="5" customWidth="1"/>
    <col min="3075" max="3328" width="9.140625" style="5"/>
    <col min="3329" max="3329" width="21.42578125" style="5" customWidth="1"/>
    <col min="3330" max="3330" width="61.42578125" style="5" customWidth="1"/>
    <col min="3331" max="3584" width="9.140625" style="5"/>
    <col min="3585" max="3585" width="21.42578125" style="5" customWidth="1"/>
    <col min="3586" max="3586" width="61.42578125" style="5" customWidth="1"/>
    <col min="3587" max="3840" width="9.140625" style="5"/>
    <col min="3841" max="3841" width="21.42578125" style="5" customWidth="1"/>
    <col min="3842" max="3842" width="61.42578125" style="5" customWidth="1"/>
    <col min="3843" max="4096" width="9.140625" style="5"/>
    <col min="4097" max="4097" width="21.42578125" style="5" customWidth="1"/>
    <col min="4098" max="4098" width="61.42578125" style="5" customWidth="1"/>
    <col min="4099" max="4352" width="9.140625" style="5"/>
    <col min="4353" max="4353" width="21.42578125" style="5" customWidth="1"/>
    <col min="4354" max="4354" width="61.42578125" style="5" customWidth="1"/>
    <col min="4355" max="4608" width="9.140625" style="5"/>
    <col min="4609" max="4609" width="21.42578125" style="5" customWidth="1"/>
    <col min="4610" max="4610" width="61.42578125" style="5" customWidth="1"/>
    <col min="4611" max="4864" width="9.140625" style="5"/>
    <col min="4865" max="4865" width="21.42578125" style="5" customWidth="1"/>
    <col min="4866" max="4866" width="61.42578125" style="5" customWidth="1"/>
    <col min="4867" max="5120" width="9.140625" style="5"/>
    <col min="5121" max="5121" width="21.42578125" style="5" customWidth="1"/>
    <col min="5122" max="5122" width="61.42578125" style="5" customWidth="1"/>
    <col min="5123" max="5376" width="9.140625" style="5"/>
    <col min="5377" max="5377" width="21.42578125" style="5" customWidth="1"/>
    <col min="5378" max="5378" width="61.42578125" style="5" customWidth="1"/>
    <col min="5379" max="5632" width="9.140625" style="5"/>
    <col min="5633" max="5633" width="21.42578125" style="5" customWidth="1"/>
    <col min="5634" max="5634" width="61.42578125" style="5" customWidth="1"/>
    <col min="5635" max="5888" width="9.140625" style="5"/>
    <col min="5889" max="5889" width="21.42578125" style="5" customWidth="1"/>
    <col min="5890" max="5890" width="61.42578125" style="5" customWidth="1"/>
    <col min="5891" max="6144" width="9.140625" style="5"/>
    <col min="6145" max="6145" width="21.42578125" style="5" customWidth="1"/>
    <col min="6146" max="6146" width="61.42578125" style="5" customWidth="1"/>
    <col min="6147" max="6400" width="9.140625" style="5"/>
    <col min="6401" max="6401" width="21.42578125" style="5" customWidth="1"/>
    <col min="6402" max="6402" width="61.42578125" style="5" customWidth="1"/>
    <col min="6403" max="6656" width="9.140625" style="5"/>
    <col min="6657" max="6657" width="21.42578125" style="5" customWidth="1"/>
    <col min="6658" max="6658" width="61.42578125" style="5" customWidth="1"/>
    <col min="6659" max="6912" width="9.140625" style="5"/>
    <col min="6913" max="6913" width="21.42578125" style="5" customWidth="1"/>
    <col min="6914" max="6914" width="61.42578125" style="5" customWidth="1"/>
    <col min="6915" max="7168" width="9.140625" style="5"/>
    <col min="7169" max="7169" width="21.42578125" style="5" customWidth="1"/>
    <col min="7170" max="7170" width="61.42578125" style="5" customWidth="1"/>
    <col min="7171" max="7424" width="9.140625" style="5"/>
    <col min="7425" max="7425" width="21.42578125" style="5" customWidth="1"/>
    <col min="7426" max="7426" width="61.42578125" style="5" customWidth="1"/>
    <col min="7427" max="7680" width="9.140625" style="5"/>
    <col min="7681" max="7681" width="21.42578125" style="5" customWidth="1"/>
    <col min="7682" max="7682" width="61.42578125" style="5" customWidth="1"/>
    <col min="7683" max="7936" width="9.140625" style="5"/>
    <col min="7937" max="7937" width="21.42578125" style="5" customWidth="1"/>
    <col min="7938" max="7938" width="61.42578125" style="5" customWidth="1"/>
    <col min="7939" max="8192" width="9.140625" style="5"/>
    <col min="8193" max="8193" width="21.42578125" style="5" customWidth="1"/>
    <col min="8194" max="8194" width="61.42578125" style="5" customWidth="1"/>
    <col min="8195" max="8448" width="9.140625" style="5"/>
    <col min="8449" max="8449" width="21.42578125" style="5" customWidth="1"/>
    <col min="8450" max="8450" width="61.42578125" style="5" customWidth="1"/>
    <col min="8451" max="8704" width="9.140625" style="5"/>
    <col min="8705" max="8705" width="21.42578125" style="5" customWidth="1"/>
    <col min="8706" max="8706" width="61.42578125" style="5" customWidth="1"/>
    <col min="8707" max="8960" width="9.140625" style="5"/>
    <col min="8961" max="8961" width="21.42578125" style="5" customWidth="1"/>
    <col min="8962" max="8962" width="61.42578125" style="5" customWidth="1"/>
    <col min="8963" max="9216" width="9.140625" style="5"/>
    <col min="9217" max="9217" width="21.42578125" style="5" customWidth="1"/>
    <col min="9218" max="9218" width="61.42578125" style="5" customWidth="1"/>
    <col min="9219" max="9472" width="9.140625" style="5"/>
    <col min="9473" max="9473" width="21.42578125" style="5" customWidth="1"/>
    <col min="9474" max="9474" width="61.42578125" style="5" customWidth="1"/>
    <col min="9475" max="9728" width="9.140625" style="5"/>
    <col min="9729" max="9729" width="21.42578125" style="5" customWidth="1"/>
    <col min="9730" max="9730" width="61.42578125" style="5" customWidth="1"/>
    <col min="9731" max="9984" width="9.140625" style="5"/>
    <col min="9985" max="9985" width="21.42578125" style="5" customWidth="1"/>
    <col min="9986" max="9986" width="61.42578125" style="5" customWidth="1"/>
    <col min="9987" max="10240" width="9.140625" style="5"/>
    <col min="10241" max="10241" width="21.42578125" style="5" customWidth="1"/>
    <col min="10242" max="10242" width="61.42578125" style="5" customWidth="1"/>
    <col min="10243" max="10496" width="9.140625" style="5"/>
    <col min="10497" max="10497" width="21.42578125" style="5" customWidth="1"/>
    <col min="10498" max="10498" width="61.42578125" style="5" customWidth="1"/>
    <col min="10499" max="10752" width="9.140625" style="5"/>
    <col min="10753" max="10753" width="21.42578125" style="5" customWidth="1"/>
    <col min="10754" max="10754" width="61.42578125" style="5" customWidth="1"/>
    <col min="10755" max="11008" width="9.140625" style="5"/>
    <col min="11009" max="11009" width="21.42578125" style="5" customWidth="1"/>
    <col min="11010" max="11010" width="61.42578125" style="5" customWidth="1"/>
    <col min="11011" max="11264" width="9.140625" style="5"/>
    <col min="11265" max="11265" width="21.42578125" style="5" customWidth="1"/>
    <col min="11266" max="11266" width="61.42578125" style="5" customWidth="1"/>
    <col min="11267" max="11520" width="9.140625" style="5"/>
    <col min="11521" max="11521" width="21.42578125" style="5" customWidth="1"/>
    <col min="11522" max="11522" width="61.42578125" style="5" customWidth="1"/>
    <col min="11523" max="11776" width="9.140625" style="5"/>
    <col min="11777" max="11777" width="21.42578125" style="5" customWidth="1"/>
    <col min="11778" max="11778" width="61.42578125" style="5" customWidth="1"/>
    <col min="11779" max="12032" width="9.140625" style="5"/>
    <col min="12033" max="12033" width="21.42578125" style="5" customWidth="1"/>
    <col min="12034" max="12034" width="61.42578125" style="5" customWidth="1"/>
    <col min="12035" max="12288" width="9.140625" style="5"/>
    <col min="12289" max="12289" width="21.42578125" style="5" customWidth="1"/>
    <col min="12290" max="12290" width="61.42578125" style="5" customWidth="1"/>
    <col min="12291" max="12544" width="9.140625" style="5"/>
    <col min="12545" max="12545" width="21.42578125" style="5" customWidth="1"/>
    <col min="12546" max="12546" width="61.42578125" style="5" customWidth="1"/>
    <col min="12547" max="12800" width="9.140625" style="5"/>
    <col min="12801" max="12801" width="21.42578125" style="5" customWidth="1"/>
    <col min="12802" max="12802" width="61.42578125" style="5" customWidth="1"/>
    <col min="12803" max="13056" width="9.140625" style="5"/>
    <col min="13057" max="13057" width="21.42578125" style="5" customWidth="1"/>
    <col min="13058" max="13058" width="61.42578125" style="5" customWidth="1"/>
    <col min="13059" max="13312" width="9.140625" style="5"/>
    <col min="13313" max="13313" width="21.42578125" style="5" customWidth="1"/>
    <col min="13314" max="13314" width="61.42578125" style="5" customWidth="1"/>
    <col min="13315" max="13568" width="9.140625" style="5"/>
    <col min="13569" max="13569" width="21.42578125" style="5" customWidth="1"/>
    <col min="13570" max="13570" width="61.42578125" style="5" customWidth="1"/>
    <col min="13571" max="13824" width="9.140625" style="5"/>
    <col min="13825" max="13825" width="21.42578125" style="5" customWidth="1"/>
    <col min="13826" max="13826" width="61.42578125" style="5" customWidth="1"/>
    <col min="13827" max="14080" width="9.140625" style="5"/>
    <col min="14081" max="14081" width="21.42578125" style="5" customWidth="1"/>
    <col min="14082" max="14082" width="61.42578125" style="5" customWidth="1"/>
    <col min="14083" max="14336" width="9.140625" style="5"/>
    <col min="14337" max="14337" width="21.42578125" style="5" customWidth="1"/>
    <col min="14338" max="14338" width="61.42578125" style="5" customWidth="1"/>
    <col min="14339" max="14592" width="9.140625" style="5"/>
    <col min="14593" max="14593" width="21.42578125" style="5" customWidth="1"/>
    <col min="14594" max="14594" width="61.42578125" style="5" customWidth="1"/>
    <col min="14595" max="14848" width="9.140625" style="5"/>
    <col min="14849" max="14849" width="21.42578125" style="5" customWidth="1"/>
    <col min="14850" max="14850" width="61.42578125" style="5" customWidth="1"/>
    <col min="14851" max="15104" width="9.140625" style="5"/>
    <col min="15105" max="15105" width="21.42578125" style="5" customWidth="1"/>
    <col min="15106" max="15106" width="61.42578125" style="5" customWidth="1"/>
    <col min="15107" max="15360" width="9.140625" style="5"/>
    <col min="15361" max="15361" width="21.42578125" style="5" customWidth="1"/>
    <col min="15362" max="15362" width="61.42578125" style="5" customWidth="1"/>
    <col min="15363" max="15616" width="9.140625" style="5"/>
    <col min="15617" max="15617" width="21.42578125" style="5" customWidth="1"/>
    <col min="15618" max="15618" width="61.42578125" style="5" customWidth="1"/>
    <col min="15619" max="15872" width="9.140625" style="5"/>
    <col min="15873" max="15873" width="21.42578125" style="5" customWidth="1"/>
    <col min="15874" max="15874" width="61.42578125" style="5" customWidth="1"/>
    <col min="15875" max="16128" width="9.140625" style="5"/>
    <col min="16129" max="16129" width="21.42578125" style="5" customWidth="1"/>
    <col min="16130" max="16130" width="61.42578125" style="5" customWidth="1"/>
    <col min="16131" max="16384" width="9.140625" style="5"/>
  </cols>
  <sheetData>
    <row r="1" spans="1:10" ht="21.75" customHeight="1" x14ac:dyDescent="0.2">
      <c r="A1" s="1" t="s">
        <v>47</v>
      </c>
      <c r="B1" s="2"/>
      <c r="C1" s="3"/>
      <c r="D1" s="4"/>
      <c r="E1" s="4"/>
      <c r="F1" s="4"/>
      <c r="G1" s="4"/>
      <c r="H1" s="3"/>
      <c r="I1" s="4"/>
      <c r="J1" s="4"/>
    </row>
    <row r="2" spans="1:10" ht="19.5" customHeight="1" x14ac:dyDescent="0.2">
      <c r="A2" s="1" t="s">
        <v>0</v>
      </c>
      <c r="B2" s="2"/>
      <c r="C2" s="3"/>
      <c r="D2" s="4"/>
      <c r="E2" s="4"/>
      <c r="F2" s="4"/>
      <c r="G2" s="4"/>
      <c r="H2" s="3"/>
      <c r="I2" s="4"/>
      <c r="J2" s="4"/>
    </row>
    <row r="3" spans="1:10" s="6" customFormat="1" ht="27" customHeight="1" x14ac:dyDescent="0.2">
      <c r="A3" s="6" t="s">
        <v>1</v>
      </c>
      <c r="B3" s="6" t="s">
        <v>49</v>
      </c>
    </row>
    <row r="4" spans="1:10" s="6" customFormat="1" ht="15" customHeight="1" x14ac:dyDescent="0.2">
      <c r="A4" s="7" t="s">
        <v>2</v>
      </c>
      <c r="B4" s="6" t="s">
        <v>48</v>
      </c>
    </row>
    <row r="5" spans="1:10" s="6" customFormat="1" ht="15" customHeight="1" x14ac:dyDescent="0.2">
      <c r="A5" s="7" t="s">
        <v>3</v>
      </c>
      <c r="B5" s="6" t="s">
        <v>50</v>
      </c>
    </row>
    <row r="6" spans="1:10" s="6" customFormat="1" ht="15" customHeight="1" x14ac:dyDescent="0.2">
      <c r="A6" s="7" t="s">
        <v>4</v>
      </c>
      <c r="B6" s="6" t="s">
        <v>51</v>
      </c>
    </row>
    <row r="7" spans="1:10" s="6" customFormat="1" ht="15" customHeight="1" x14ac:dyDescent="0.2">
      <c r="A7" s="7" t="s">
        <v>5</v>
      </c>
      <c r="B7" s="6" t="s">
        <v>52</v>
      </c>
    </row>
    <row r="8" spans="1:10" s="6" customFormat="1" ht="15" customHeight="1" x14ac:dyDescent="0.2">
      <c r="A8" s="7" t="s">
        <v>6</v>
      </c>
      <c r="B8" s="6" t="s">
        <v>53</v>
      </c>
    </row>
    <row r="9" spans="1:10" s="6" customFormat="1" ht="15" customHeight="1" x14ac:dyDescent="0.2">
      <c r="A9" s="7" t="s">
        <v>7</v>
      </c>
      <c r="B9" s="6" t="s">
        <v>54</v>
      </c>
    </row>
    <row r="10" spans="1:10" s="6" customFormat="1" ht="15" customHeight="1" x14ac:dyDescent="0.2">
      <c r="A10" s="7" t="s">
        <v>8</v>
      </c>
      <c r="B10" s="6" t="s">
        <v>9</v>
      </c>
    </row>
    <row r="11" spans="1:10" s="6" customFormat="1" ht="15" customHeight="1" x14ac:dyDescent="0.2">
      <c r="A11" s="7" t="s">
        <v>10</v>
      </c>
      <c r="B11" s="6" t="s">
        <v>55</v>
      </c>
    </row>
    <row r="12" spans="1:10" s="6" customFormat="1" ht="15" customHeight="1" x14ac:dyDescent="0.2">
      <c r="A12" s="7" t="s">
        <v>11</v>
      </c>
      <c r="B12" s="6" t="s">
        <v>56</v>
      </c>
    </row>
    <row r="13" spans="1:10" s="6" customFormat="1" ht="15" customHeight="1" x14ac:dyDescent="0.2">
      <c r="A13" s="7" t="s">
        <v>12</v>
      </c>
      <c r="B13" s="8" t="s">
        <v>57</v>
      </c>
    </row>
    <row r="14" spans="1:10" s="6" customFormat="1" ht="15" customHeight="1" x14ac:dyDescent="0.2">
      <c r="A14" s="7" t="s">
        <v>13</v>
      </c>
      <c r="B14" s="6" t="s">
        <v>58</v>
      </c>
    </row>
    <row r="15" spans="1:10" s="6" customFormat="1" ht="15" customHeight="1" x14ac:dyDescent="0.2">
      <c r="A15" s="9" t="s">
        <v>14</v>
      </c>
      <c r="B15" s="8" t="s">
        <v>15</v>
      </c>
      <c r="C15" s="8"/>
      <c r="D15" s="8"/>
      <c r="E15" s="8"/>
      <c r="F15" s="8"/>
    </row>
    <row r="16" spans="1:10" s="6" customFormat="1" ht="32.25" customHeight="1" x14ac:dyDescent="0.2">
      <c r="A16" s="6" t="s">
        <v>16</v>
      </c>
      <c r="B16" s="6" t="s">
        <v>59</v>
      </c>
    </row>
    <row r="17" spans="1:2" s="6" customFormat="1" ht="15" customHeight="1" x14ac:dyDescent="0.2">
      <c r="A17" s="6" t="s">
        <v>17</v>
      </c>
      <c r="B17" s="6" t="s">
        <v>60</v>
      </c>
    </row>
    <row r="18" spans="1:2" s="6" customFormat="1" ht="15" customHeight="1" x14ac:dyDescent="0.2">
      <c r="A18" s="6" t="s">
        <v>18</v>
      </c>
      <c r="B18" s="6" t="s">
        <v>61</v>
      </c>
    </row>
    <row r="19" spans="1:2" s="6" customFormat="1" ht="15" customHeight="1" x14ac:dyDescent="0.2">
      <c r="A19" s="6" t="s">
        <v>19</v>
      </c>
      <c r="B19" s="6" t="s">
        <v>62</v>
      </c>
    </row>
    <row r="20" spans="1:2" s="6" customFormat="1" ht="15" customHeight="1" x14ac:dyDescent="0.2">
      <c r="A20" s="6" t="s">
        <v>20</v>
      </c>
      <c r="B20" s="6" t="s">
        <v>63</v>
      </c>
    </row>
    <row r="21" spans="1:2" s="6" customFormat="1" ht="15" customHeight="1" x14ac:dyDescent="0.2">
      <c r="A21" s="6" t="s">
        <v>21</v>
      </c>
      <c r="B21" s="6" t="s">
        <v>64</v>
      </c>
    </row>
    <row r="22" spans="1:2" s="6" customFormat="1" ht="15" customHeight="1" x14ac:dyDescent="0.2">
      <c r="A22" s="6" t="s">
        <v>22</v>
      </c>
      <c r="B22" s="6" t="s">
        <v>65</v>
      </c>
    </row>
    <row r="23" spans="1:2" s="6" customFormat="1" ht="15" customHeight="1" x14ac:dyDescent="0.2">
      <c r="A23" s="6" t="s">
        <v>23</v>
      </c>
      <c r="B23" s="6" t="s">
        <v>66</v>
      </c>
    </row>
    <row r="24" spans="1:2" s="6" customFormat="1" ht="15" customHeight="1" x14ac:dyDescent="0.2">
      <c r="A24" s="6" t="s">
        <v>24</v>
      </c>
      <c r="B24" s="6" t="s">
        <v>67</v>
      </c>
    </row>
    <row r="25" spans="1:2" s="6" customFormat="1" ht="15" customHeight="1" x14ac:dyDescent="0.2">
      <c r="A25" s="6" t="s">
        <v>25</v>
      </c>
      <c r="B25" s="6" t="s">
        <v>68</v>
      </c>
    </row>
    <row r="26" spans="1:2" s="6" customFormat="1" ht="15" customHeight="1" x14ac:dyDescent="0.2">
      <c r="A26" s="6" t="s">
        <v>69</v>
      </c>
      <c r="B26" s="6" t="s">
        <v>70</v>
      </c>
    </row>
    <row r="27" spans="1:2" s="6" customFormat="1" ht="15" customHeight="1" x14ac:dyDescent="0.2">
      <c r="A27" s="6" t="s">
        <v>26</v>
      </c>
      <c r="B27" s="6" t="s">
        <v>71</v>
      </c>
    </row>
    <row r="28" spans="1:2" s="6" customFormat="1" ht="15" customHeight="1" x14ac:dyDescent="0.2">
      <c r="A28" s="6" t="s">
        <v>72</v>
      </c>
      <c r="B28" s="6" t="s">
        <v>74</v>
      </c>
    </row>
    <row r="29" spans="1:2" s="6" customFormat="1" ht="15" customHeight="1" x14ac:dyDescent="0.2">
      <c r="A29" s="6" t="s">
        <v>73</v>
      </c>
      <c r="B29" s="6" t="s">
        <v>75</v>
      </c>
    </row>
    <row r="30" spans="1:2" s="6" customFormat="1" ht="15" customHeight="1" x14ac:dyDescent="0.2">
      <c r="A30" s="6" t="s">
        <v>27</v>
      </c>
      <c r="B30" s="6" t="s">
        <v>76</v>
      </c>
    </row>
    <row r="31" spans="1:2" s="6" customFormat="1" ht="15" customHeight="1" x14ac:dyDescent="0.2">
      <c r="A31" s="6" t="s">
        <v>28</v>
      </c>
      <c r="B31" s="6" t="s">
        <v>77</v>
      </c>
    </row>
    <row r="32" spans="1:2" s="6" customFormat="1" ht="15" customHeight="1" x14ac:dyDescent="0.2">
      <c r="A32" s="6" t="s">
        <v>78</v>
      </c>
      <c r="B32" s="6" t="s">
        <v>79</v>
      </c>
    </row>
    <row r="33" spans="1:2" s="6" customFormat="1" ht="15" customHeight="1" x14ac:dyDescent="0.2">
      <c r="A33" s="6" t="s">
        <v>80</v>
      </c>
      <c r="B33" s="6" t="s">
        <v>82</v>
      </c>
    </row>
    <row r="34" spans="1:2" s="6" customFormat="1" ht="15" customHeight="1" x14ac:dyDescent="0.2">
      <c r="A34" s="6" t="s">
        <v>81</v>
      </c>
      <c r="B34" s="6" t="s">
        <v>83</v>
      </c>
    </row>
    <row r="35" spans="1:2" s="6" customFormat="1" ht="15" customHeight="1" x14ac:dyDescent="0.2">
      <c r="A35" s="6" t="s">
        <v>29</v>
      </c>
      <c r="B35" s="6" t="s">
        <v>84</v>
      </c>
    </row>
    <row r="36" spans="1:2" s="6" customFormat="1" ht="15" customHeight="1" x14ac:dyDescent="0.2">
      <c r="A36" s="6" t="s">
        <v>30</v>
      </c>
      <c r="B36" s="6" t="s">
        <v>85</v>
      </c>
    </row>
    <row r="37" spans="1:2" s="6" customFormat="1" ht="15" customHeight="1" x14ac:dyDescent="0.2">
      <c r="A37" s="6" t="s">
        <v>31</v>
      </c>
      <c r="B37" s="6" t="s">
        <v>86</v>
      </c>
    </row>
    <row r="38" spans="1:2" s="6" customFormat="1" ht="15" customHeight="1" x14ac:dyDescent="0.2">
      <c r="A38" s="6" t="s">
        <v>32</v>
      </c>
      <c r="B38" s="6" t="s">
        <v>87</v>
      </c>
    </row>
    <row r="39" spans="1:2" s="6" customFormat="1" ht="15" customHeight="1" x14ac:dyDescent="0.2">
      <c r="A39" s="6" t="s">
        <v>33</v>
      </c>
      <c r="B39" s="6" t="s">
        <v>88</v>
      </c>
    </row>
    <row r="40" spans="1:2" s="6" customFormat="1" ht="15" customHeight="1" x14ac:dyDescent="0.2">
      <c r="A40" s="6" t="s">
        <v>34</v>
      </c>
      <c r="B40" s="6" t="s">
        <v>89</v>
      </c>
    </row>
    <row r="41" spans="1:2" s="6" customFormat="1" ht="15" customHeight="1" x14ac:dyDescent="0.2">
      <c r="A41" s="6" t="s">
        <v>35</v>
      </c>
      <c r="B41" s="6" t="s">
        <v>90</v>
      </c>
    </row>
    <row r="42" spans="1:2" s="6" customFormat="1" ht="15" customHeight="1" x14ac:dyDescent="0.2">
      <c r="A42" s="6" t="s">
        <v>36</v>
      </c>
      <c r="B42" s="6" t="s">
        <v>91</v>
      </c>
    </row>
    <row r="43" spans="1:2" s="6" customFormat="1" ht="15" customHeight="1" x14ac:dyDescent="0.2">
      <c r="A43" s="6" t="s">
        <v>37</v>
      </c>
      <c r="B43" s="6" t="s">
        <v>92</v>
      </c>
    </row>
    <row r="44" spans="1:2" s="6" customFormat="1" ht="15" customHeight="1" x14ac:dyDescent="0.2">
      <c r="A44" s="6" t="s">
        <v>38</v>
      </c>
      <c r="B44" s="6" t="s">
        <v>93</v>
      </c>
    </row>
    <row r="45" spans="1:2" s="6" customFormat="1" ht="15" customHeight="1" x14ac:dyDescent="0.2">
      <c r="A45" s="6" t="s">
        <v>39</v>
      </c>
      <c r="B45" s="6" t="s">
        <v>94</v>
      </c>
    </row>
    <row r="46" spans="1:2" s="6" customFormat="1" ht="15" customHeight="1" x14ac:dyDescent="0.2">
      <c r="A46" s="6" t="s">
        <v>40</v>
      </c>
      <c r="B46" s="6" t="s">
        <v>95</v>
      </c>
    </row>
    <row r="47" spans="1:2" s="6" customFormat="1" ht="15" customHeight="1" x14ac:dyDescent="0.2">
      <c r="A47" s="6" t="s">
        <v>41</v>
      </c>
      <c r="B47" s="6" t="s">
        <v>96</v>
      </c>
    </row>
    <row r="48" spans="1:2" s="6" customFormat="1" ht="15" customHeight="1" x14ac:dyDescent="0.2">
      <c r="A48" s="6" t="s">
        <v>42</v>
      </c>
      <c r="B48" s="6" t="s">
        <v>97</v>
      </c>
    </row>
    <row r="49" spans="1:2" s="6" customFormat="1" ht="15" customHeight="1" x14ac:dyDescent="0.2">
      <c r="A49" s="6" t="s">
        <v>43</v>
      </c>
      <c r="B49" s="6" t="s">
        <v>98</v>
      </c>
    </row>
    <row r="50" spans="1:2" s="6" customFormat="1" ht="15" customHeight="1" x14ac:dyDescent="0.2">
      <c r="A50" s="6" t="s">
        <v>44</v>
      </c>
      <c r="B50" s="6" t="s">
        <v>99</v>
      </c>
    </row>
    <row r="51" spans="1:2" s="6" customFormat="1" ht="15" customHeight="1" x14ac:dyDescent="0.2">
      <c r="A51" s="6" t="s">
        <v>45</v>
      </c>
      <c r="B51" s="6" t="s">
        <v>100</v>
      </c>
    </row>
    <row r="52" spans="1:2" s="6" customFormat="1" ht="15" customHeight="1" x14ac:dyDescent="0.2">
      <c r="A52" s="6" t="s">
        <v>46</v>
      </c>
      <c r="B52" s="6" t="s">
        <v>101</v>
      </c>
    </row>
    <row r="53" spans="1:2" s="6" customFormat="1" ht="15" customHeight="1" x14ac:dyDescent="0.2"/>
    <row r="54" spans="1:2" ht="12.6" customHeight="1" x14ac:dyDescent="0.2">
      <c r="A54" s="10"/>
      <c r="B54" s="10"/>
    </row>
    <row r="55" spans="1:2" x14ac:dyDescent="0.2">
      <c r="A55" s="10" t="s">
        <v>774</v>
      </c>
      <c r="B55" s="736" t="s">
        <v>775</v>
      </c>
    </row>
    <row r="56" spans="1:2" x14ac:dyDescent="0.2">
      <c r="A56" s="10"/>
      <c r="B56" s="10"/>
    </row>
    <row r="57" spans="1:2" x14ac:dyDescent="0.2">
      <c r="A57" s="10"/>
      <c r="B57" s="10"/>
    </row>
    <row r="58" spans="1:2" x14ac:dyDescent="0.2">
      <c r="A58" s="10"/>
      <c r="B58" s="10"/>
    </row>
    <row r="59" spans="1:2" x14ac:dyDescent="0.2">
      <c r="A59" s="10"/>
      <c r="B59" s="10"/>
    </row>
    <row r="60" spans="1:2" x14ac:dyDescent="0.2">
      <c r="A60" s="10"/>
      <c r="B60" s="10"/>
    </row>
    <row r="61" spans="1:2" x14ac:dyDescent="0.2">
      <c r="A61" s="10"/>
      <c r="B61" s="10"/>
    </row>
    <row r="62" spans="1:2" x14ac:dyDescent="0.2">
      <c r="A62" s="10"/>
      <c r="B62" s="10"/>
    </row>
    <row r="63" spans="1:2" x14ac:dyDescent="0.2">
      <c r="A63" s="10"/>
      <c r="B63" s="10"/>
    </row>
    <row r="64" spans="1:2" x14ac:dyDescent="0.2">
      <c r="A64" s="10"/>
      <c r="B64" s="10"/>
    </row>
    <row r="65" spans="1:2" x14ac:dyDescent="0.2">
      <c r="A65" s="10"/>
      <c r="B65" s="10"/>
    </row>
    <row r="66" spans="1:2" x14ac:dyDescent="0.2">
      <c r="A66" s="10"/>
      <c r="B66" s="10"/>
    </row>
    <row r="67" spans="1:2" x14ac:dyDescent="0.2">
      <c r="A67" s="10"/>
      <c r="B67" s="10"/>
    </row>
    <row r="68" spans="1:2" x14ac:dyDescent="0.2">
      <c r="A68" s="10"/>
      <c r="B68" s="10"/>
    </row>
    <row r="69" spans="1:2" x14ac:dyDescent="0.2">
      <c r="A69" s="10"/>
      <c r="B69" s="10"/>
    </row>
    <row r="70" spans="1:2" x14ac:dyDescent="0.2">
      <c r="A70" s="10"/>
      <c r="B70" s="10"/>
    </row>
    <row r="71" spans="1:2" x14ac:dyDescent="0.2">
      <c r="A71" s="10"/>
      <c r="B71" s="10"/>
    </row>
    <row r="72" spans="1:2" x14ac:dyDescent="0.2">
      <c r="A72" s="10"/>
      <c r="B72" s="10"/>
    </row>
    <row r="73" spans="1:2" x14ac:dyDescent="0.2">
      <c r="A73" s="10"/>
      <c r="B73" s="10"/>
    </row>
    <row r="74" spans="1:2" x14ac:dyDescent="0.2">
      <c r="A74" s="10"/>
      <c r="B74" s="10"/>
    </row>
    <row r="75" spans="1:2" x14ac:dyDescent="0.2">
      <c r="A75" s="10"/>
      <c r="B75" s="10"/>
    </row>
    <row r="76" spans="1:2" x14ac:dyDescent="0.2">
      <c r="A76" s="10"/>
      <c r="B76" s="10"/>
    </row>
    <row r="77" spans="1:2" x14ac:dyDescent="0.2">
      <c r="A77" s="10"/>
      <c r="B77" s="10"/>
    </row>
    <row r="78" spans="1:2" x14ac:dyDescent="0.2">
      <c r="A78" s="10"/>
      <c r="B78" s="10"/>
    </row>
    <row r="79" spans="1:2" x14ac:dyDescent="0.2">
      <c r="A79" s="10"/>
      <c r="B79" s="10"/>
    </row>
    <row r="80" spans="1:2" x14ac:dyDescent="0.2">
      <c r="A80" s="10"/>
      <c r="B80" s="10"/>
    </row>
    <row r="81" spans="1:2" x14ac:dyDescent="0.2">
      <c r="A81" s="10"/>
      <c r="B81" s="10"/>
    </row>
    <row r="82" spans="1:2" x14ac:dyDescent="0.2">
      <c r="A82" s="10"/>
      <c r="B82" s="10"/>
    </row>
    <row r="83" spans="1:2" x14ac:dyDescent="0.2">
      <c r="A83" s="10"/>
      <c r="B83" s="10"/>
    </row>
    <row r="84" spans="1:2" x14ac:dyDescent="0.2">
      <c r="A84" s="10"/>
      <c r="B84" s="10"/>
    </row>
    <row r="85" spans="1:2" x14ac:dyDescent="0.2">
      <c r="A85" s="10"/>
      <c r="B85" s="10"/>
    </row>
    <row r="86" spans="1:2" x14ac:dyDescent="0.2">
      <c r="A86" s="10"/>
      <c r="B86" s="10"/>
    </row>
    <row r="87" spans="1:2" x14ac:dyDescent="0.2">
      <c r="A87" s="10"/>
      <c r="B87" s="10"/>
    </row>
    <row r="88" spans="1:2" x14ac:dyDescent="0.2">
      <c r="A88" s="10"/>
      <c r="B88" s="10"/>
    </row>
    <row r="89" spans="1:2" x14ac:dyDescent="0.2">
      <c r="A89" s="10"/>
      <c r="B89" s="10"/>
    </row>
    <row r="90" spans="1:2" x14ac:dyDescent="0.2">
      <c r="A90" s="10"/>
      <c r="B90" s="10"/>
    </row>
    <row r="91" spans="1:2" x14ac:dyDescent="0.2">
      <c r="A91" s="10"/>
      <c r="B91" s="10"/>
    </row>
    <row r="92" spans="1:2" x14ac:dyDescent="0.2">
      <c r="A92" s="10"/>
      <c r="B92" s="10"/>
    </row>
    <row r="93" spans="1:2" x14ac:dyDescent="0.2">
      <c r="A93" s="10"/>
      <c r="B93" s="10"/>
    </row>
    <row r="94" spans="1:2" x14ac:dyDescent="0.2">
      <c r="A94" s="10"/>
      <c r="B94" s="10"/>
    </row>
    <row r="95" spans="1:2" x14ac:dyDescent="0.2">
      <c r="A95" s="10"/>
      <c r="B95" s="10"/>
    </row>
    <row r="96" spans="1:2" x14ac:dyDescent="0.2">
      <c r="A96" s="10"/>
      <c r="B96" s="10"/>
    </row>
    <row r="97" spans="1:2" x14ac:dyDescent="0.2">
      <c r="A97" s="10"/>
      <c r="B97" s="10"/>
    </row>
    <row r="98" spans="1:2" x14ac:dyDescent="0.2">
      <c r="A98" s="10"/>
      <c r="B98" s="10"/>
    </row>
    <row r="99" spans="1:2" x14ac:dyDescent="0.2">
      <c r="A99" s="10"/>
      <c r="B99" s="10"/>
    </row>
    <row r="100" spans="1:2" x14ac:dyDescent="0.2">
      <c r="A100" s="10"/>
      <c r="B100" s="10"/>
    </row>
    <row r="101" spans="1:2" x14ac:dyDescent="0.2">
      <c r="A101" s="10"/>
      <c r="B101" s="10"/>
    </row>
    <row r="102" spans="1:2" x14ac:dyDescent="0.2">
      <c r="A102" s="10"/>
      <c r="B102" s="10"/>
    </row>
    <row r="103" spans="1:2" x14ac:dyDescent="0.2">
      <c r="A103" s="10"/>
      <c r="B103" s="10"/>
    </row>
    <row r="104" spans="1:2" x14ac:dyDescent="0.2">
      <c r="A104" s="10"/>
      <c r="B104" s="10"/>
    </row>
    <row r="105" spans="1:2" x14ac:dyDescent="0.2">
      <c r="A105" s="10"/>
      <c r="B105" s="10"/>
    </row>
    <row r="106" spans="1:2" x14ac:dyDescent="0.2">
      <c r="A106" s="10"/>
      <c r="B106" s="10"/>
    </row>
    <row r="107" spans="1:2" x14ac:dyDescent="0.2">
      <c r="A107" s="10"/>
      <c r="B107" s="10"/>
    </row>
    <row r="108" spans="1:2" x14ac:dyDescent="0.2">
      <c r="A108" s="10"/>
      <c r="B108" s="10"/>
    </row>
    <row r="109" spans="1:2" x14ac:dyDescent="0.2">
      <c r="A109" s="10"/>
      <c r="B109" s="10"/>
    </row>
    <row r="110" spans="1:2" x14ac:dyDescent="0.2">
      <c r="A110" s="10"/>
      <c r="B110" s="10"/>
    </row>
    <row r="111" spans="1:2" x14ac:dyDescent="0.2">
      <c r="A111" s="10"/>
      <c r="B111" s="10"/>
    </row>
    <row r="112" spans="1:2" x14ac:dyDescent="0.2">
      <c r="A112" s="10"/>
      <c r="B112" s="10"/>
    </row>
    <row r="113" spans="1:2" x14ac:dyDescent="0.2">
      <c r="A113" s="10"/>
      <c r="B113" s="10"/>
    </row>
    <row r="114" spans="1:2" x14ac:dyDescent="0.2">
      <c r="A114" s="10"/>
      <c r="B114" s="10"/>
    </row>
    <row r="115" spans="1:2" x14ac:dyDescent="0.2">
      <c r="A115" s="10"/>
      <c r="B115" s="10"/>
    </row>
    <row r="116" spans="1:2" x14ac:dyDescent="0.2">
      <c r="A116" s="10"/>
      <c r="B116" s="10"/>
    </row>
    <row r="117" spans="1:2" x14ac:dyDescent="0.2">
      <c r="A117" s="10"/>
      <c r="B117" s="10"/>
    </row>
    <row r="118" spans="1:2" x14ac:dyDescent="0.2">
      <c r="A118" s="10"/>
      <c r="B118" s="10"/>
    </row>
    <row r="119" spans="1:2" x14ac:dyDescent="0.2">
      <c r="A119" s="10"/>
      <c r="B119" s="10"/>
    </row>
    <row r="120" spans="1:2" x14ac:dyDescent="0.2">
      <c r="A120" s="10"/>
      <c r="B120" s="10"/>
    </row>
    <row r="121" spans="1:2" x14ac:dyDescent="0.2">
      <c r="A121" s="10"/>
      <c r="B121" s="10"/>
    </row>
    <row r="122" spans="1:2" x14ac:dyDescent="0.2">
      <c r="A122" s="10"/>
      <c r="B122" s="10"/>
    </row>
    <row r="123" spans="1:2" x14ac:dyDescent="0.2">
      <c r="A123" s="10"/>
      <c r="B123" s="10"/>
    </row>
    <row r="124" spans="1:2" x14ac:dyDescent="0.2">
      <c r="A124" s="10"/>
      <c r="B124" s="10"/>
    </row>
    <row r="125" spans="1:2" x14ac:dyDescent="0.2">
      <c r="A125" s="10"/>
      <c r="B125" s="10"/>
    </row>
    <row r="126" spans="1:2" x14ac:dyDescent="0.2">
      <c r="A126" s="10"/>
      <c r="B126" s="1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937D-0FF6-4406-BE5C-0AD59C2B4880}">
  <sheetPr>
    <tabColor theme="5" tint="0.39997558519241921"/>
    <pageSetUpPr fitToPage="1"/>
  </sheetPr>
  <dimension ref="A1:AV95"/>
  <sheetViews>
    <sheetView zoomScale="80" zoomScaleNormal="80" zoomScalePageLayoutView="110" workbookViewId="0">
      <selection activeCell="AN44" sqref="AN44"/>
    </sheetView>
  </sheetViews>
  <sheetFormatPr defaultColWidth="8.85546875" defaultRowHeight="11.25" x14ac:dyDescent="0.2"/>
  <cols>
    <col min="1" max="1" width="44.140625" style="149" customWidth="1"/>
    <col min="2" max="40" width="9.140625" style="165" customWidth="1"/>
    <col min="41" max="256" width="8.85546875" style="149"/>
    <col min="257" max="257" width="44.140625" style="149" customWidth="1"/>
    <col min="258" max="296" width="9.140625" style="149" customWidth="1"/>
    <col min="297" max="512" width="8.85546875" style="149"/>
    <col min="513" max="513" width="44.140625" style="149" customWidth="1"/>
    <col min="514" max="552" width="9.140625" style="149" customWidth="1"/>
    <col min="553" max="768" width="8.85546875" style="149"/>
    <col min="769" max="769" width="44.140625" style="149" customWidth="1"/>
    <col min="770" max="808" width="9.140625" style="149" customWidth="1"/>
    <col min="809" max="1024" width="8.85546875" style="149"/>
    <col min="1025" max="1025" width="44.140625" style="149" customWidth="1"/>
    <col min="1026" max="1064" width="9.140625" style="149" customWidth="1"/>
    <col min="1065" max="1280" width="8.85546875" style="149"/>
    <col min="1281" max="1281" width="44.140625" style="149" customWidth="1"/>
    <col min="1282" max="1320" width="9.140625" style="149" customWidth="1"/>
    <col min="1321" max="1536" width="8.85546875" style="149"/>
    <col min="1537" max="1537" width="44.140625" style="149" customWidth="1"/>
    <col min="1538" max="1576" width="9.140625" style="149" customWidth="1"/>
    <col min="1577" max="1792" width="8.85546875" style="149"/>
    <col min="1793" max="1793" width="44.140625" style="149" customWidth="1"/>
    <col min="1794" max="1832" width="9.140625" style="149" customWidth="1"/>
    <col min="1833" max="2048" width="8.85546875" style="149"/>
    <col min="2049" max="2049" width="44.140625" style="149" customWidth="1"/>
    <col min="2050" max="2088" width="9.140625" style="149" customWidth="1"/>
    <col min="2089" max="2304" width="8.85546875" style="149"/>
    <col min="2305" max="2305" width="44.140625" style="149" customWidth="1"/>
    <col min="2306" max="2344" width="9.140625" style="149" customWidth="1"/>
    <col min="2345" max="2560" width="8.85546875" style="149"/>
    <col min="2561" max="2561" width="44.140625" style="149" customWidth="1"/>
    <col min="2562" max="2600" width="9.140625" style="149" customWidth="1"/>
    <col min="2601" max="2816" width="8.85546875" style="149"/>
    <col min="2817" max="2817" width="44.140625" style="149" customWidth="1"/>
    <col min="2818" max="2856" width="9.140625" style="149" customWidth="1"/>
    <col min="2857" max="3072" width="8.85546875" style="149"/>
    <col min="3073" max="3073" width="44.140625" style="149" customWidth="1"/>
    <col min="3074" max="3112" width="9.140625" style="149" customWidth="1"/>
    <col min="3113" max="3328" width="8.85546875" style="149"/>
    <col min="3329" max="3329" width="44.140625" style="149" customWidth="1"/>
    <col min="3330" max="3368" width="9.140625" style="149" customWidth="1"/>
    <col min="3369" max="3584" width="8.85546875" style="149"/>
    <col min="3585" max="3585" width="44.140625" style="149" customWidth="1"/>
    <col min="3586" max="3624" width="9.140625" style="149" customWidth="1"/>
    <col min="3625" max="3840" width="8.85546875" style="149"/>
    <col min="3841" max="3841" width="44.140625" style="149" customWidth="1"/>
    <col min="3842" max="3880" width="9.140625" style="149" customWidth="1"/>
    <col min="3881" max="4096" width="8.85546875" style="149"/>
    <col min="4097" max="4097" width="44.140625" style="149" customWidth="1"/>
    <col min="4098" max="4136" width="9.140625" style="149" customWidth="1"/>
    <col min="4137" max="4352" width="8.85546875" style="149"/>
    <col min="4353" max="4353" width="44.140625" style="149" customWidth="1"/>
    <col min="4354" max="4392" width="9.140625" style="149" customWidth="1"/>
    <col min="4393" max="4608" width="8.85546875" style="149"/>
    <col min="4609" max="4609" width="44.140625" style="149" customWidth="1"/>
    <col min="4610" max="4648" width="9.140625" style="149" customWidth="1"/>
    <col min="4649" max="4864" width="8.85546875" style="149"/>
    <col min="4865" max="4865" width="44.140625" style="149" customWidth="1"/>
    <col min="4866" max="4904" width="9.140625" style="149" customWidth="1"/>
    <col min="4905" max="5120" width="8.85546875" style="149"/>
    <col min="5121" max="5121" width="44.140625" style="149" customWidth="1"/>
    <col min="5122" max="5160" width="9.140625" style="149" customWidth="1"/>
    <col min="5161" max="5376" width="8.85546875" style="149"/>
    <col min="5377" max="5377" width="44.140625" style="149" customWidth="1"/>
    <col min="5378" max="5416" width="9.140625" style="149" customWidth="1"/>
    <col min="5417" max="5632" width="8.85546875" style="149"/>
    <col min="5633" max="5633" width="44.140625" style="149" customWidth="1"/>
    <col min="5634" max="5672" width="9.140625" style="149" customWidth="1"/>
    <col min="5673" max="5888" width="8.85546875" style="149"/>
    <col min="5889" max="5889" width="44.140625" style="149" customWidth="1"/>
    <col min="5890" max="5928" width="9.140625" style="149" customWidth="1"/>
    <col min="5929" max="6144" width="8.85546875" style="149"/>
    <col min="6145" max="6145" width="44.140625" style="149" customWidth="1"/>
    <col min="6146" max="6184" width="9.140625" style="149" customWidth="1"/>
    <col min="6185" max="6400" width="8.85546875" style="149"/>
    <col min="6401" max="6401" width="44.140625" style="149" customWidth="1"/>
    <col min="6402" max="6440" width="9.140625" style="149" customWidth="1"/>
    <col min="6441" max="6656" width="8.85546875" style="149"/>
    <col min="6657" max="6657" width="44.140625" style="149" customWidth="1"/>
    <col min="6658" max="6696" width="9.140625" style="149" customWidth="1"/>
    <col min="6697" max="6912" width="8.85546875" style="149"/>
    <col min="6913" max="6913" width="44.140625" style="149" customWidth="1"/>
    <col min="6914" max="6952" width="9.140625" style="149" customWidth="1"/>
    <col min="6953" max="7168" width="8.85546875" style="149"/>
    <col min="7169" max="7169" width="44.140625" style="149" customWidth="1"/>
    <col min="7170" max="7208" width="9.140625" style="149" customWidth="1"/>
    <col min="7209" max="7424" width="8.85546875" style="149"/>
    <col min="7425" max="7425" width="44.140625" style="149" customWidth="1"/>
    <col min="7426" max="7464" width="9.140625" style="149" customWidth="1"/>
    <col min="7465" max="7680" width="8.85546875" style="149"/>
    <col min="7681" max="7681" width="44.140625" style="149" customWidth="1"/>
    <col min="7682" max="7720" width="9.140625" style="149" customWidth="1"/>
    <col min="7721" max="7936" width="8.85546875" style="149"/>
    <col min="7937" max="7937" width="44.140625" style="149" customWidth="1"/>
    <col min="7938" max="7976" width="9.140625" style="149" customWidth="1"/>
    <col min="7977" max="8192" width="8.85546875" style="149"/>
    <col min="8193" max="8193" width="44.140625" style="149" customWidth="1"/>
    <col min="8194" max="8232" width="9.140625" style="149" customWidth="1"/>
    <col min="8233" max="8448" width="8.85546875" style="149"/>
    <col min="8449" max="8449" width="44.140625" style="149" customWidth="1"/>
    <col min="8450" max="8488" width="9.140625" style="149" customWidth="1"/>
    <col min="8489" max="8704" width="8.85546875" style="149"/>
    <col min="8705" max="8705" width="44.140625" style="149" customWidth="1"/>
    <col min="8706" max="8744" width="9.140625" style="149" customWidth="1"/>
    <col min="8745" max="8960" width="8.85546875" style="149"/>
    <col min="8961" max="8961" width="44.140625" style="149" customWidth="1"/>
    <col min="8962" max="9000" width="9.140625" style="149" customWidth="1"/>
    <col min="9001" max="9216" width="8.85546875" style="149"/>
    <col min="9217" max="9217" width="44.140625" style="149" customWidth="1"/>
    <col min="9218" max="9256" width="9.140625" style="149" customWidth="1"/>
    <col min="9257" max="9472" width="8.85546875" style="149"/>
    <col min="9473" max="9473" width="44.140625" style="149" customWidth="1"/>
    <col min="9474" max="9512" width="9.140625" style="149" customWidth="1"/>
    <col min="9513" max="9728" width="8.85546875" style="149"/>
    <col min="9729" max="9729" width="44.140625" style="149" customWidth="1"/>
    <col min="9730" max="9768" width="9.140625" style="149" customWidth="1"/>
    <col min="9769" max="9984" width="8.85546875" style="149"/>
    <col min="9985" max="9985" width="44.140625" style="149" customWidth="1"/>
    <col min="9986" max="10024" width="9.140625" style="149" customWidth="1"/>
    <col min="10025" max="10240" width="8.85546875" style="149"/>
    <col min="10241" max="10241" width="44.140625" style="149" customWidth="1"/>
    <col min="10242" max="10280" width="9.140625" style="149" customWidth="1"/>
    <col min="10281" max="10496" width="8.85546875" style="149"/>
    <col min="10497" max="10497" width="44.140625" style="149" customWidth="1"/>
    <col min="10498" max="10536" width="9.140625" style="149" customWidth="1"/>
    <col min="10537" max="10752" width="8.85546875" style="149"/>
    <col min="10753" max="10753" width="44.140625" style="149" customWidth="1"/>
    <col min="10754" max="10792" width="9.140625" style="149" customWidth="1"/>
    <col min="10793" max="11008" width="8.85546875" style="149"/>
    <col min="11009" max="11009" width="44.140625" style="149" customWidth="1"/>
    <col min="11010" max="11048" width="9.140625" style="149" customWidth="1"/>
    <col min="11049" max="11264" width="8.85546875" style="149"/>
    <col min="11265" max="11265" width="44.140625" style="149" customWidth="1"/>
    <col min="11266" max="11304" width="9.140625" style="149" customWidth="1"/>
    <col min="11305" max="11520" width="8.85546875" style="149"/>
    <col min="11521" max="11521" width="44.140625" style="149" customWidth="1"/>
    <col min="11522" max="11560" width="9.140625" style="149" customWidth="1"/>
    <col min="11561" max="11776" width="8.85546875" style="149"/>
    <col min="11777" max="11777" width="44.140625" style="149" customWidth="1"/>
    <col min="11778" max="11816" width="9.140625" style="149" customWidth="1"/>
    <col min="11817" max="12032" width="8.85546875" style="149"/>
    <col min="12033" max="12033" width="44.140625" style="149" customWidth="1"/>
    <col min="12034" max="12072" width="9.140625" style="149" customWidth="1"/>
    <col min="12073" max="12288" width="8.85546875" style="149"/>
    <col min="12289" max="12289" width="44.140625" style="149" customWidth="1"/>
    <col min="12290" max="12328" width="9.140625" style="149" customWidth="1"/>
    <col min="12329" max="12544" width="8.85546875" style="149"/>
    <col min="12545" max="12545" width="44.140625" style="149" customWidth="1"/>
    <col min="12546" max="12584" width="9.140625" style="149" customWidth="1"/>
    <col min="12585" max="12800" width="8.85546875" style="149"/>
    <col min="12801" max="12801" width="44.140625" style="149" customWidth="1"/>
    <col min="12802" max="12840" width="9.140625" style="149" customWidth="1"/>
    <col min="12841" max="13056" width="8.85546875" style="149"/>
    <col min="13057" max="13057" width="44.140625" style="149" customWidth="1"/>
    <col min="13058" max="13096" width="9.140625" style="149" customWidth="1"/>
    <col min="13097" max="13312" width="8.85546875" style="149"/>
    <col min="13313" max="13313" width="44.140625" style="149" customWidth="1"/>
    <col min="13314" max="13352" width="9.140625" style="149" customWidth="1"/>
    <col min="13353" max="13568" width="8.85546875" style="149"/>
    <col min="13569" max="13569" width="44.140625" style="149" customWidth="1"/>
    <col min="13570" max="13608" width="9.140625" style="149" customWidth="1"/>
    <col min="13609" max="13824" width="8.85546875" style="149"/>
    <col min="13825" max="13825" width="44.140625" style="149" customWidth="1"/>
    <col min="13826" max="13864" width="9.140625" style="149" customWidth="1"/>
    <col min="13865" max="14080" width="8.85546875" style="149"/>
    <col min="14081" max="14081" width="44.140625" style="149" customWidth="1"/>
    <col min="14082" max="14120" width="9.140625" style="149" customWidth="1"/>
    <col min="14121" max="14336" width="8.85546875" style="149"/>
    <col min="14337" max="14337" width="44.140625" style="149" customWidth="1"/>
    <col min="14338" max="14376" width="9.140625" style="149" customWidth="1"/>
    <col min="14377" max="14592" width="8.85546875" style="149"/>
    <col min="14593" max="14593" width="44.140625" style="149" customWidth="1"/>
    <col min="14594" max="14632" width="9.140625" style="149" customWidth="1"/>
    <col min="14633" max="14848" width="8.85546875" style="149"/>
    <col min="14849" max="14849" width="44.140625" style="149" customWidth="1"/>
    <col min="14850" max="14888" width="9.140625" style="149" customWidth="1"/>
    <col min="14889" max="15104" width="8.85546875" style="149"/>
    <col min="15105" max="15105" width="44.140625" style="149" customWidth="1"/>
    <col min="15106" max="15144" width="9.140625" style="149" customWidth="1"/>
    <col min="15145" max="15360" width="8.85546875" style="149"/>
    <col min="15361" max="15361" width="44.140625" style="149" customWidth="1"/>
    <col min="15362" max="15400" width="9.140625" style="149" customWidth="1"/>
    <col min="15401" max="15616" width="8.85546875" style="149"/>
    <col min="15617" max="15617" width="44.140625" style="149" customWidth="1"/>
    <col min="15618" max="15656" width="9.140625" style="149" customWidth="1"/>
    <col min="15657" max="15872" width="8.85546875" style="149"/>
    <col min="15873" max="15873" width="44.140625" style="149" customWidth="1"/>
    <col min="15874" max="15912" width="9.140625" style="149" customWidth="1"/>
    <col min="15913" max="16128" width="8.85546875" style="149"/>
    <col min="16129" max="16129" width="44.140625" style="149" customWidth="1"/>
    <col min="16130" max="16168" width="9.140625" style="149" customWidth="1"/>
    <col min="16169" max="16384" width="8.85546875" style="149"/>
  </cols>
  <sheetData>
    <row r="1" spans="1:45" ht="29.25" customHeight="1" x14ac:dyDescent="0.2">
      <c r="A1" s="174" t="s">
        <v>287</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8"/>
      <c r="AL1" s="108"/>
      <c r="AM1" s="147"/>
      <c r="AN1" s="108"/>
    </row>
    <row r="2" spans="1:45" ht="23.25" customHeight="1" x14ac:dyDescent="0.2">
      <c r="A2" s="167" t="s">
        <v>154</v>
      </c>
      <c r="B2" s="169" t="s">
        <v>108</v>
      </c>
      <c r="C2" s="170" t="s">
        <v>109</v>
      </c>
      <c r="D2" s="169" t="s">
        <v>110</v>
      </c>
      <c r="E2" s="169" t="s">
        <v>111</v>
      </c>
      <c r="F2" s="170" t="s">
        <v>112</v>
      </c>
      <c r="G2" s="170" t="s">
        <v>113</v>
      </c>
      <c r="H2" s="170" t="s">
        <v>114</v>
      </c>
      <c r="I2" s="170" t="s">
        <v>115</v>
      </c>
      <c r="J2" s="170" t="s">
        <v>116</v>
      </c>
      <c r="K2" s="170" t="s">
        <v>117</v>
      </c>
      <c r="L2" s="170" t="s">
        <v>118</v>
      </c>
      <c r="M2" s="170" t="s">
        <v>119</v>
      </c>
      <c r="N2" s="170" t="s">
        <v>120</v>
      </c>
      <c r="O2" s="170" t="s">
        <v>121</v>
      </c>
      <c r="P2" s="171" t="s">
        <v>122</v>
      </c>
      <c r="Q2" s="171" t="s">
        <v>123</v>
      </c>
      <c r="R2" s="171" t="s">
        <v>124</v>
      </c>
      <c r="S2" s="171" t="s">
        <v>125</v>
      </c>
      <c r="T2" s="171" t="s">
        <v>126</v>
      </c>
      <c r="U2" s="171" t="s">
        <v>127</v>
      </c>
      <c r="V2" s="171" t="s">
        <v>128</v>
      </c>
      <c r="W2" s="171" t="s">
        <v>129</v>
      </c>
      <c r="X2" s="171" t="s">
        <v>130</v>
      </c>
      <c r="Y2" s="171" t="s">
        <v>131</v>
      </c>
      <c r="Z2" s="172" t="s">
        <v>132</v>
      </c>
      <c r="AA2" s="172" t="s">
        <v>133</v>
      </c>
      <c r="AB2" s="172" t="s">
        <v>134</v>
      </c>
      <c r="AC2" s="172" t="s">
        <v>135</v>
      </c>
      <c r="AD2" s="172" t="s">
        <v>136</v>
      </c>
      <c r="AE2" s="172" t="s">
        <v>137</v>
      </c>
      <c r="AF2" s="172" t="s">
        <v>138</v>
      </c>
      <c r="AG2" s="172" t="s">
        <v>139</v>
      </c>
      <c r="AH2" s="172" t="s">
        <v>140</v>
      </c>
      <c r="AI2" s="172" t="s">
        <v>141</v>
      </c>
      <c r="AJ2" s="172" t="s">
        <v>142</v>
      </c>
      <c r="AK2" s="172" t="s">
        <v>143</v>
      </c>
      <c r="AL2" s="172" t="s">
        <v>144</v>
      </c>
      <c r="AM2" s="172" t="s">
        <v>145</v>
      </c>
      <c r="AN2" s="172" t="s">
        <v>146</v>
      </c>
      <c r="AO2" s="172" t="s">
        <v>181</v>
      </c>
      <c r="AP2" s="172" t="s">
        <v>261</v>
      </c>
      <c r="AQ2" s="172" t="s">
        <v>149</v>
      </c>
      <c r="AR2" s="172" t="s">
        <v>183</v>
      </c>
    </row>
    <row r="3" spans="1:45" ht="12" customHeight="1" x14ac:dyDescent="0.2">
      <c r="A3" s="150" t="s">
        <v>273</v>
      </c>
      <c r="B3" s="151">
        <v>1944</v>
      </c>
      <c r="C3" s="151">
        <v>2011</v>
      </c>
      <c r="D3" s="151">
        <v>1893</v>
      </c>
      <c r="E3" s="151">
        <v>2537.875</v>
      </c>
      <c r="F3" s="151">
        <v>2707.9319999999998</v>
      </c>
      <c r="G3" s="151">
        <v>2709.076</v>
      </c>
      <c r="H3" s="151">
        <v>2522.7460000000001</v>
      </c>
      <c r="I3" s="151">
        <v>2758.9059999999999</v>
      </c>
      <c r="J3" s="151">
        <v>2747.1</v>
      </c>
      <c r="K3" s="151">
        <v>2813.489</v>
      </c>
      <c r="L3" s="151">
        <v>2659.5070000000001</v>
      </c>
      <c r="M3" s="151">
        <v>2881.547</v>
      </c>
      <c r="N3" s="151">
        <v>3198.2860000000001</v>
      </c>
      <c r="O3" s="151">
        <v>3322.1509999999998</v>
      </c>
      <c r="P3" s="151">
        <v>3404.81</v>
      </c>
      <c r="Q3" s="151">
        <v>3786.23</v>
      </c>
      <c r="R3" s="151">
        <v>4002.0450000000001</v>
      </c>
      <c r="S3" s="151">
        <v>3755.6750000000002</v>
      </c>
      <c r="T3" s="151">
        <v>3674.9670000000001</v>
      </c>
      <c r="U3" s="151">
        <v>3611.8209999999999</v>
      </c>
      <c r="V3" s="151">
        <v>3665.654</v>
      </c>
      <c r="W3" s="151">
        <v>3732.8069999999998</v>
      </c>
      <c r="X3" s="151">
        <v>3855.18</v>
      </c>
      <c r="Y3" s="151">
        <v>3763.71</v>
      </c>
      <c r="Z3" s="151">
        <v>3899.433</v>
      </c>
      <c r="AA3" s="151">
        <v>4340.8789999999999</v>
      </c>
      <c r="AB3" s="151">
        <v>4778.5069999999996</v>
      </c>
      <c r="AC3" s="151">
        <v>5139.6379999999999</v>
      </c>
      <c r="AD3" s="151">
        <v>5308.433</v>
      </c>
      <c r="AE3" s="151">
        <v>5167.9790000000003</v>
      </c>
      <c r="AF3" s="151">
        <v>5164.9589999999998</v>
      </c>
      <c r="AG3" s="151">
        <v>5542.893</v>
      </c>
      <c r="AH3" s="151">
        <v>6156.75</v>
      </c>
      <c r="AI3" s="151">
        <v>8094.0240000000003</v>
      </c>
      <c r="AJ3" s="151">
        <v>9308.2340000000004</v>
      </c>
      <c r="AK3" s="151">
        <v>9444.3680000000004</v>
      </c>
      <c r="AL3" s="151">
        <v>8958.7129999999997</v>
      </c>
      <c r="AM3" s="151">
        <v>8662.6530000000002</v>
      </c>
      <c r="AN3" s="151">
        <v>8315.5329999999994</v>
      </c>
      <c r="AO3" s="151">
        <v>7660.0360000000001</v>
      </c>
      <c r="AP3" s="151">
        <v>7194.7610000000004</v>
      </c>
      <c r="AQ3" s="151">
        <v>7112.1350000000002</v>
      </c>
      <c r="AR3" s="151">
        <v>6784.55</v>
      </c>
    </row>
    <row r="4" spans="1:45" ht="12" customHeight="1" x14ac:dyDescent="0.2">
      <c r="A4" s="150" t="s">
        <v>274</v>
      </c>
      <c r="B4" s="153">
        <v>1475.444</v>
      </c>
      <c r="C4" s="153">
        <v>1524.34</v>
      </c>
      <c r="D4" s="153">
        <v>1540.895</v>
      </c>
      <c r="E4" s="153">
        <v>2357.2220000000002</v>
      </c>
      <c r="F4" s="154">
        <v>2387.1170000000002</v>
      </c>
      <c r="G4" s="154">
        <v>2299.7179999999998</v>
      </c>
      <c r="H4" s="154">
        <v>2420.5169999999998</v>
      </c>
      <c r="I4" s="154">
        <v>2797.0569999999998</v>
      </c>
      <c r="J4" s="154">
        <v>3052.9990520000001</v>
      </c>
      <c r="K4" s="154">
        <v>3597.3799210000002</v>
      </c>
      <c r="L4" s="154">
        <v>3460.0065509999999</v>
      </c>
      <c r="M4" s="154">
        <v>3754.3294810000002</v>
      </c>
      <c r="N4" s="154">
        <v>4475.6932489999999</v>
      </c>
      <c r="O4" s="154">
        <v>4777.8442320000004</v>
      </c>
      <c r="P4" s="154">
        <v>4935.1910049999997</v>
      </c>
      <c r="Q4" s="154">
        <v>5792.7028289999998</v>
      </c>
      <c r="R4" s="154">
        <v>6175.9023639999996</v>
      </c>
      <c r="S4" s="154">
        <v>5654.4532650000001</v>
      </c>
      <c r="T4" s="154">
        <v>5519.4744920000003</v>
      </c>
      <c r="U4" s="154">
        <v>5471.7077099999997</v>
      </c>
      <c r="V4" s="154">
        <v>5780.0328879999997</v>
      </c>
      <c r="W4" s="154">
        <v>6331.091265</v>
      </c>
      <c r="X4" s="154">
        <v>7232.781489</v>
      </c>
      <c r="Y4" s="154">
        <v>7208.5004909999998</v>
      </c>
      <c r="Z4" s="154">
        <v>7956.3041839999996</v>
      </c>
      <c r="AA4" s="154">
        <v>9975.0923399999992</v>
      </c>
      <c r="AB4" s="154">
        <v>11641.551718000001</v>
      </c>
      <c r="AC4" s="154">
        <v>12707.897337</v>
      </c>
      <c r="AD4" s="153">
        <v>13149.939759999999</v>
      </c>
      <c r="AE4" s="154">
        <v>12693.127982</v>
      </c>
      <c r="AF4" s="154">
        <v>12817.316257</v>
      </c>
      <c r="AG4" s="154">
        <v>14676.345099</v>
      </c>
      <c r="AH4" s="154">
        <v>18291.082120999999</v>
      </c>
      <c r="AI4" s="154">
        <v>29992.440234000002</v>
      </c>
      <c r="AJ4" s="154">
        <v>35676.927368999997</v>
      </c>
      <c r="AK4" s="154">
        <v>33575.066024</v>
      </c>
      <c r="AL4" s="154">
        <v>32060.935590000001</v>
      </c>
      <c r="AM4" s="154">
        <v>31476.774043000001</v>
      </c>
      <c r="AN4" s="154">
        <v>30626.469238999998</v>
      </c>
      <c r="AO4" s="107">
        <v>28558.923713</v>
      </c>
      <c r="AP4" s="107">
        <v>26893.884227999999</v>
      </c>
      <c r="AQ4" s="107">
        <v>28671.733830000001</v>
      </c>
      <c r="AR4" s="107">
        <v>28243.922135559951</v>
      </c>
    </row>
    <row r="5" spans="1:45" ht="12" customHeight="1" x14ac:dyDescent="0.2">
      <c r="A5" s="150" t="s">
        <v>275</v>
      </c>
      <c r="B5" s="153">
        <v>6511.746771698773</v>
      </c>
      <c r="C5" s="153">
        <v>6297.4233777049176</v>
      </c>
      <c r="D5" s="153">
        <v>5910.4229127853878</v>
      </c>
      <c r="E5" s="153">
        <v>8126.3213041313275</v>
      </c>
      <c r="F5" s="154">
        <v>7274.0968162273284</v>
      </c>
      <c r="G5" s="154">
        <v>6326.885745720524</v>
      </c>
      <c r="H5" s="154">
        <v>6256.2544318153841</v>
      </c>
      <c r="I5" s="154">
        <v>7055.8072706906896</v>
      </c>
      <c r="J5" s="154">
        <v>7390.7212209251884</v>
      </c>
      <c r="K5" s="154">
        <v>8409.6597808119295</v>
      </c>
      <c r="L5" s="154">
        <v>7962.944391701425</v>
      </c>
      <c r="M5" s="154">
        <v>8313.8273742432866</v>
      </c>
      <c r="N5" s="154">
        <v>9518.1565646202016</v>
      </c>
      <c r="O5" s="154">
        <v>9678.8216521655304</v>
      </c>
      <c r="P5" s="154">
        <v>9537.5593896167939</v>
      </c>
      <c r="Q5" s="154">
        <v>10718.031344529913</v>
      </c>
      <c r="R5" s="154">
        <v>11077.327054392768</v>
      </c>
      <c r="S5" s="154">
        <v>9868.1173788060241</v>
      </c>
      <c r="T5" s="154">
        <v>9372.9156929309429</v>
      </c>
      <c r="U5" s="154">
        <v>9041.988020762361</v>
      </c>
      <c r="V5" s="154">
        <v>9277.7259106581405</v>
      </c>
      <c r="W5" s="154">
        <v>9940.6416531314026</v>
      </c>
      <c r="X5" s="154">
        <v>11168.531445569448</v>
      </c>
      <c r="Y5" s="154">
        <v>10897.332781853305</v>
      </c>
      <c r="Z5" s="154">
        <v>11603.219862228609</v>
      </c>
      <c r="AA5" s="154">
        <v>14162.158423853747</v>
      </c>
      <c r="AB5" s="154">
        <v>16289.510728741299</v>
      </c>
      <c r="AC5" s="154">
        <v>17414.172791234487</v>
      </c>
      <c r="AD5" s="153">
        <v>17496.640544659767</v>
      </c>
      <c r="AE5" s="154">
        <v>16370.237513981025</v>
      </c>
      <c r="AF5" s="154">
        <v>15872.435384086202</v>
      </c>
      <c r="AG5" s="154">
        <v>17755.855875537538</v>
      </c>
      <c r="AH5" s="154">
        <v>20955.53109138189</v>
      </c>
      <c r="AI5" s="154">
        <v>35097.468289487413</v>
      </c>
      <c r="AJ5" s="154">
        <v>41240.119803827401</v>
      </c>
      <c r="AK5" s="154">
        <v>37451.501351989376</v>
      </c>
      <c r="AL5" s="154">
        <v>35265.853648533157</v>
      </c>
      <c r="AM5" s="154">
        <v>33957.498927551234</v>
      </c>
      <c r="AN5" s="154">
        <v>32394.770228933619</v>
      </c>
      <c r="AO5" s="107">
        <v>30156.712769190031</v>
      </c>
      <c r="AP5" s="107">
        <v>28163.327150396093</v>
      </c>
      <c r="AQ5" s="107">
        <v>29517.410944919156</v>
      </c>
      <c r="AR5" s="107">
        <v>28243.922135559951</v>
      </c>
    </row>
    <row r="6" spans="1:45" x14ac:dyDescent="0.2">
      <c r="A6" s="150" t="s">
        <v>276</v>
      </c>
      <c r="B6" s="152">
        <v>758.97325102880654</v>
      </c>
      <c r="C6" s="152">
        <v>758.00099453008454</v>
      </c>
      <c r="D6" s="152">
        <v>813.99630216587423</v>
      </c>
      <c r="E6" s="152">
        <v>928.81721913017782</v>
      </c>
      <c r="F6" s="152">
        <v>881.52767499331605</v>
      </c>
      <c r="G6" s="152">
        <v>848.89386639577481</v>
      </c>
      <c r="H6" s="152">
        <v>959.4770936114852</v>
      </c>
      <c r="I6" s="152">
        <v>1013.8283073073168</v>
      </c>
      <c r="J6" s="152">
        <v>1111.3534461796078</v>
      </c>
      <c r="K6" s="152">
        <v>1278.6187971589725</v>
      </c>
      <c r="L6" s="152">
        <v>1300.9954668290025</v>
      </c>
      <c r="M6" s="152">
        <v>1302.8867760963121</v>
      </c>
      <c r="N6" s="152">
        <v>1399.4036959171256</v>
      </c>
      <c r="O6" s="152">
        <v>1438.177925085284</v>
      </c>
      <c r="P6" s="152">
        <v>1449.4761836930695</v>
      </c>
      <c r="Q6" s="152">
        <v>1529.9394989210903</v>
      </c>
      <c r="R6" s="152">
        <v>1543.1866368319195</v>
      </c>
      <c r="S6" s="152">
        <v>1505.5757660074419</v>
      </c>
      <c r="T6" s="152">
        <v>1501.9113075028974</v>
      </c>
      <c r="U6" s="152">
        <v>1514.9443203303817</v>
      </c>
      <c r="V6" s="152">
        <v>1576.8080915438279</v>
      </c>
      <c r="W6" s="152">
        <v>1696.0671325894964</v>
      </c>
      <c r="X6" s="152">
        <v>1876.1203080011828</v>
      </c>
      <c r="Y6" s="152">
        <v>1915.2645902580166</v>
      </c>
      <c r="Z6" s="152">
        <v>2040.3746349789826</v>
      </c>
      <c r="AA6" s="152">
        <v>2297.9429604004167</v>
      </c>
      <c r="AB6" s="152">
        <v>2436.2320109607458</v>
      </c>
      <c r="AC6" s="152">
        <v>2472.5277027292586</v>
      </c>
      <c r="AD6" s="152">
        <v>2477.1791901677952</v>
      </c>
      <c r="AE6" s="152">
        <v>2456.1105960376385</v>
      </c>
      <c r="AF6" s="152">
        <v>2481.5910943339536</v>
      </c>
      <c r="AG6" s="152">
        <v>2647.7770902306793</v>
      </c>
      <c r="AH6" s="152">
        <v>2970.8989517196574</v>
      </c>
      <c r="AI6" s="152">
        <v>3705.504237941474</v>
      </c>
      <c r="AJ6" s="152">
        <v>3832.8352476957493</v>
      </c>
      <c r="AK6" s="152">
        <v>3555.0357656541969</v>
      </c>
      <c r="AL6" s="152">
        <v>3578.7434634863289</v>
      </c>
      <c r="AM6" s="152">
        <v>3633.6182510138638</v>
      </c>
      <c r="AN6" s="152">
        <v>3683.0434367827056</v>
      </c>
      <c r="AO6" s="152">
        <v>3728.3015005412508</v>
      </c>
      <c r="AP6" s="152">
        <v>3737.9815991107971</v>
      </c>
      <c r="AQ6" s="152">
        <v>4031.3821138097069</v>
      </c>
      <c r="AR6" s="152">
        <v>4162.9764885747691</v>
      </c>
    </row>
    <row r="7" spans="1:45" ht="12" customHeight="1" x14ac:dyDescent="0.2">
      <c r="A7" s="150" t="s">
        <v>277</v>
      </c>
      <c r="B7" s="152">
        <v>3349.6639772113031</v>
      </c>
      <c r="C7" s="152">
        <v>3131.4885020909583</v>
      </c>
      <c r="D7" s="152">
        <v>3122.2519349104</v>
      </c>
      <c r="E7" s="152">
        <v>3202.0179497143586</v>
      </c>
      <c r="F7" s="152">
        <v>2686.2184191579881</v>
      </c>
      <c r="G7" s="152">
        <v>2335.4404770189262</v>
      </c>
      <c r="H7" s="152">
        <v>2479.9383020785222</v>
      </c>
      <c r="I7" s="152">
        <v>2557.4656297426191</v>
      </c>
      <c r="J7" s="152">
        <v>2690.3721091060352</v>
      </c>
      <c r="K7" s="152">
        <v>2989.0501725124677</v>
      </c>
      <c r="L7" s="152">
        <v>2994.1430467005448</v>
      </c>
      <c r="M7" s="152">
        <v>2885.1958251048086</v>
      </c>
      <c r="N7" s="152">
        <v>2976.0179560615288</v>
      </c>
      <c r="O7" s="152">
        <v>2913.4201462141637</v>
      </c>
      <c r="P7" s="152">
        <v>2801.2016499061015</v>
      </c>
      <c r="Q7" s="152">
        <v>2830.7924622988862</v>
      </c>
      <c r="R7" s="152">
        <v>2767.9166662025959</v>
      </c>
      <c r="S7" s="152">
        <v>2627.5216515822121</v>
      </c>
      <c r="T7" s="152">
        <v>2550.4761520119614</v>
      </c>
      <c r="U7" s="152">
        <v>2503.4430058306771</v>
      </c>
      <c r="V7" s="152">
        <v>2530.9878975642928</v>
      </c>
      <c r="W7" s="152">
        <v>2663.0473134912691</v>
      </c>
      <c r="X7" s="152">
        <v>2897.0194506013854</v>
      </c>
      <c r="Y7" s="152">
        <v>2895.3699360081687</v>
      </c>
      <c r="Z7" s="152">
        <v>2975.6171890191754</v>
      </c>
      <c r="AA7" s="152">
        <v>3262.5093728375632</v>
      </c>
      <c r="AB7" s="152">
        <v>3408.9121829770888</v>
      </c>
      <c r="AC7" s="152">
        <v>3388.2099850679147</v>
      </c>
      <c r="AD7" s="152">
        <v>3296.0085480328689</v>
      </c>
      <c r="AE7" s="152">
        <v>3167.6284895857789</v>
      </c>
      <c r="AF7" s="152">
        <v>3073.0999769961782</v>
      </c>
      <c r="AG7" s="152">
        <v>3203.3553372828119</v>
      </c>
      <c r="AH7" s="152">
        <v>3403.6676966551977</v>
      </c>
      <c r="AI7" s="152">
        <v>4336.2199431935724</v>
      </c>
      <c r="AJ7" s="152">
        <v>4430.4988254299797</v>
      </c>
      <c r="AK7" s="152">
        <v>3965.4851814318727</v>
      </c>
      <c r="AL7" s="152">
        <v>3936.486596739192</v>
      </c>
      <c r="AM7" s="152">
        <v>3919.988360096062</v>
      </c>
      <c r="AN7" s="152">
        <v>3895.6937852250267</v>
      </c>
      <c r="AO7" s="152">
        <v>3936.8891698668299</v>
      </c>
      <c r="AP7" s="152">
        <v>3914.4215006441623</v>
      </c>
      <c r="AQ7" s="152">
        <v>4150.2883374569183</v>
      </c>
      <c r="AR7" s="152">
        <v>4162.9764885747691</v>
      </c>
    </row>
    <row r="8" spans="1:45" ht="23.25" customHeight="1" x14ac:dyDescent="0.2">
      <c r="A8" s="167" t="s">
        <v>278</v>
      </c>
      <c r="B8" s="169" t="s">
        <v>108</v>
      </c>
      <c r="C8" s="170" t="s">
        <v>109</v>
      </c>
      <c r="D8" s="169" t="s">
        <v>110</v>
      </c>
      <c r="E8" s="169" t="s">
        <v>111</v>
      </c>
      <c r="F8" s="170" t="s">
        <v>112</v>
      </c>
      <c r="G8" s="170" t="s">
        <v>113</v>
      </c>
      <c r="H8" s="170" t="s">
        <v>114</v>
      </c>
      <c r="I8" s="170" t="s">
        <v>115</v>
      </c>
      <c r="J8" s="170" t="s">
        <v>116</v>
      </c>
      <c r="K8" s="170" t="s">
        <v>117</v>
      </c>
      <c r="L8" s="170" t="s">
        <v>118</v>
      </c>
      <c r="M8" s="170" t="s">
        <v>119</v>
      </c>
      <c r="N8" s="170" t="s">
        <v>120</v>
      </c>
      <c r="O8" s="170" t="s">
        <v>121</v>
      </c>
      <c r="P8" s="171" t="s">
        <v>122</v>
      </c>
      <c r="Q8" s="171" t="s">
        <v>123</v>
      </c>
      <c r="R8" s="171" t="s">
        <v>124</v>
      </c>
      <c r="S8" s="171" t="s">
        <v>125</v>
      </c>
      <c r="T8" s="171" t="s">
        <v>126</v>
      </c>
      <c r="U8" s="171" t="s">
        <v>127</v>
      </c>
      <c r="V8" s="171" t="s">
        <v>128</v>
      </c>
      <c r="W8" s="171" t="s">
        <v>129</v>
      </c>
      <c r="X8" s="171" t="s">
        <v>130</v>
      </c>
      <c r="Y8" s="171" t="s">
        <v>131</v>
      </c>
      <c r="Z8" s="172" t="s">
        <v>132</v>
      </c>
      <c r="AA8" s="172" t="s">
        <v>133</v>
      </c>
      <c r="AB8" s="172" t="s">
        <v>134</v>
      </c>
      <c r="AC8" s="172" t="s">
        <v>135</v>
      </c>
      <c r="AD8" s="172" t="s">
        <v>136</v>
      </c>
      <c r="AE8" s="172" t="s">
        <v>137</v>
      </c>
      <c r="AF8" s="172" t="s">
        <v>138</v>
      </c>
      <c r="AG8" s="172" t="s">
        <v>139</v>
      </c>
      <c r="AH8" s="172" t="s">
        <v>140</v>
      </c>
      <c r="AI8" s="172" t="s">
        <v>141</v>
      </c>
      <c r="AJ8" s="172" t="s">
        <v>142</v>
      </c>
      <c r="AK8" s="172" t="s">
        <v>143</v>
      </c>
      <c r="AL8" s="172" t="s">
        <v>144</v>
      </c>
      <c r="AM8" s="172" t="s">
        <v>145</v>
      </c>
      <c r="AN8" s="172" t="s">
        <v>146</v>
      </c>
      <c r="AO8" s="172" t="s">
        <v>181</v>
      </c>
      <c r="AP8" s="172" t="s">
        <v>261</v>
      </c>
      <c r="AQ8" s="172" t="s">
        <v>149</v>
      </c>
      <c r="AR8" s="172" t="s">
        <v>183</v>
      </c>
    </row>
    <row r="9" spans="1:45" ht="12" customHeight="1" x14ac:dyDescent="0.2">
      <c r="A9" s="150" t="s">
        <v>273</v>
      </c>
      <c r="B9" s="155">
        <v>449.23099999999999</v>
      </c>
      <c r="C9" s="155">
        <v>499.03399999999999</v>
      </c>
      <c r="D9" s="155">
        <v>510.44799999999998</v>
      </c>
      <c r="E9" s="155">
        <v>606.024</v>
      </c>
      <c r="F9" s="155">
        <v>716.52200000000005</v>
      </c>
      <c r="G9" s="155">
        <v>658.89300000000003</v>
      </c>
      <c r="H9" s="155">
        <v>640.65</v>
      </c>
      <c r="I9" s="155">
        <v>648.58199999999999</v>
      </c>
      <c r="J9" s="155">
        <v>652.01400000000001</v>
      </c>
      <c r="K9" s="155">
        <v>685.96100000000001</v>
      </c>
      <c r="L9" s="155">
        <v>631.226</v>
      </c>
      <c r="M9" s="155">
        <v>635.32600000000002</v>
      </c>
      <c r="N9" s="155">
        <v>678.84699999999998</v>
      </c>
      <c r="O9" s="155">
        <v>727.56600000000003</v>
      </c>
      <c r="P9" s="155">
        <v>761.27599999999995</v>
      </c>
      <c r="Q9" s="155">
        <v>881.34400000000005</v>
      </c>
      <c r="R9" s="155">
        <v>976.38499999999999</v>
      </c>
      <c r="S9" s="155">
        <v>1068.1020000000001</v>
      </c>
      <c r="T9" s="155">
        <v>1056.56</v>
      </c>
      <c r="U9" s="155">
        <v>1082.8510000000001</v>
      </c>
      <c r="V9" s="155">
        <v>1191.424</v>
      </c>
      <c r="W9" s="155">
        <v>1115.684</v>
      </c>
      <c r="X9" s="155">
        <v>1162.9359999999999</v>
      </c>
      <c r="Y9" s="155">
        <v>1169.6679999999999</v>
      </c>
      <c r="Z9" s="155">
        <v>1174.249</v>
      </c>
      <c r="AA9" s="155">
        <v>1295.0889999999999</v>
      </c>
      <c r="AB9" s="155">
        <v>1354.7239999999999</v>
      </c>
      <c r="AC9" s="155">
        <v>1389.6079999999999</v>
      </c>
      <c r="AD9" s="155">
        <v>1408.652</v>
      </c>
      <c r="AE9" s="155">
        <v>1419.0550000000001</v>
      </c>
      <c r="AF9" s="155">
        <v>1417.211</v>
      </c>
      <c r="AG9" s="155">
        <v>1450.2460000000001</v>
      </c>
      <c r="AH9" s="155">
        <v>1451.213</v>
      </c>
      <c r="AI9" s="155">
        <v>1593.4670000000001</v>
      </c>
      <c r="AJ9" s="155">
        <v>1633.4</v>
      </c>
      <c r="AK9" s="155">
        <v>1645.9860000000001</v>
      </c>
      <c r="AL9" s="155">
        <v>1632.7539999999999</v>
      </c>
      <c r="AM9" s="155">
        <v>1547.008</v>
      </c>
      <c r="AN9" s="155">
        <v>1619.4680000000001</v>
      </c>
      <c r="AO9" s="155">
        <v>1530.18</v>
      </c>
      <c r="AP9" s="155">
        <v>1483.9639999999999</v>
      </c>
      <c r="AQ9" s="155">
        <v>1498.8420000000001</v>
      </c>
      <c r="AR9" s="155">
        <v>1498.8420000000001</v>
      </c>
    </row>
    <row r="10" spans="1:45" ht="12" customHeight="1" x14ac:dyDescent="0.2">
      <c r="A10" s="150" t="s">
        <v>274</v>
      </c>
      <c r="B10" s="153">
        <v>240.09299999999999</v>
      </c>
      <c r="C10" s="153">
        <v>250.09299999999999</v>
      </c>
      <c r="D10" s="153">
        <v>269.96300000000002</v>
      </c>
      <c r="E10" s="153">
        <v>338.42</v>
      </c>
      <c r="F10" s="153">
        <v>368.81099999999998</v>
      </c>
      <c r="G10" s="153">
        <v>366.99</v>
      </c>
      <c r="H10" s="153">
        <v>351.995</v>
      </c>
      <c r="I10" s="153">
        <v>352.99799999999999</v>
      </c>
      <c r="J10" s="153">
        <v>374.59800000000001</v>
      </c>
      <c r="K10" s="153">
        <v>411.471</v>
      </c>
      <c r="L10" s="153">
        <v>392.995</v>
      </c>
      <c r="M10" s="153">
        <v>411.99700000000001</v>
      </c>
      <c r="N10" s="153">
        <v>408.41399999999999</v>
      </c>
      <c r="O10" s="153">
        <v>436.99900000000002</v>
      </c>
      <c r="P10" s="153">
        <v>457.995</v>
      </c>
      <c r="Q10" s="153">
        <v>519.64499999999998</v>
      </c>
      <c r="R10" s="153">
        <v>579.56100000000004</v>
      </c>
      <c r="S10" s="153">
        <v>583.28700000000003</v>
      </c>
      <c r="T10" s="153">
        <v>582.56500000000005</v>
      </c>
      <c r="U10" s="153">
        <v>582.98</v>
      </c>
      <c r="V10" s="153">
        <v>583.14499999999998</v>
      </c>
      <c r="W10" s="153">
        <v>583.20000000000005</v>
      </c>
      <c r="X10" s="153">
        <v>613.78300000000002</v>
      </c>
      <c r="Y10" s="153">
        <v>618.899</v>
      </c>
      <c r="Z10" s="153">
        <v>620.84199999999998</v>
      </c>
      <c r="AA10" s="153">
        <v>690.63</v>
      </c>
      <c r="AB10" s="153">
        <v>724.70699999999999</v>
      </c>
      <c r="AC10" s="153">
        <v>759.18899999999996</v>
      </c>
      <c r="AD10" s="153">
        <v>770.18899999999996</v>
      </c>
      <c r="AE10" s="153">
        <v>778.45799999999997</v>
      </c>
      <c r="AF10" s="153">
        <v>770.75</v>
      </c>
      <c r="AG10" s="153">
        <v>770.69</v>
      </c>
      <c r="AH10" s="153">
        <v>757.26800000000003</v>
      </c>
      <c r="AI10" s="153">
        <v>735.70600000000002</v>
      </c>
      <c r="AJ10" s="153">
        <v>757.32500000000005</v>
      </c>
      <c r="AK10" s="153">
        <v>735.70600000000002</v>
      </c>
      <c r="AL10" s="153">
        <v>733.06100000000004</v>
      </c>
      <c r="AM10" s="153">
        <v>732.85799999999995</v>
      </c>
      <c r="AN10" s="153">
        <v>733.13</v>
      </c>
      <c r="AO10" s="107">
        <v>733.13</v>
      </c>
      <c r="AP10" s="107">
        <v>733.12900000000002</v>
      </c>
      <c r="AQ10" s="107">
        <v>733.06</v>
      </c>
      <c r="AR10" s="107">
        <v>754.68171529417543</v>
      </c>
      <c r="AS10" s="156"/>
    </row>
    <row r="11" spans="1:45" ht="12" customHeight="1" x14ac:dyDescent="0.2">
      <c r="A11" s="150" t="s">
        <v>275</v>
      </c>
      <c r="B11" s="153">
        <v>1059.6300623117338</v>
      </c>
      <c r="C11" s="153">
        <v>1033.1956812786887</v>
      </c>
      <c r="D11" s="153">
        <v>1035.4991747031963</v>
      </c>
      <c r="E11" s="153">
        <v>1166.6740153214776</v>
      </c>
      <c r="F11" s="153">
        <v>1123.8522958403869</v>
      </c>
      <c r="G11" s="153">
        <v>1009.6471827510917</v>
      </c>
      <c r="H11" s="153">
        <v>909.79335353846147</v>
      </c>
      <c r="I11" s="153">
        <v>890.4666064864864</v>
      </c>
      <c r="J11" s="153">
        <v>906.829429279539</v>
      </c>
      <c r="K11" s="153">
        <v>961.90316165120589</v>
      </c>
      <c r="L11" s="153">
        <v>904.44838328767116</v>
      </c>
      <c r="M11" s="153">
        <v>912.35251302284701</v>
      </c>
      <c r="N11" s="153">
        <v>868.54665387341777</v>
      </c>
      <c r="O11" s="153">
        <v>885.26020895498391</v>
      </c>
      <c r="P11" s="153">
        <v>885.1034353527607</v>
      </c>
      <c r="Q11" s="153">
        <v>961.48060110132155</v>
      </c>
      <c r="R11" s="153">
        <v>1039.5220595444839</v>
      </c>
      <c r="S11" s="153">
        <v>1017.9489177423822</v>
      </c>
      <c r="T11" s="153">
        <v>989.28487459568726</v>
      </c>
      <c r="U11" s="153">
        <v>963.37349429508197</v>
      </c>
      <c r="V11" s="153">
        <v>936.02572528662415</v>
      </c>
      <c r="W11" s="153">
        <v>915.70030654205607</v>
      </c>
      <c r="X11" s="153">
        <v>947.77572731617659</v>
      </c>
      <c r="Y11" s="153">
        <v>935.61044627474507</v>
      </c>
      <c r="Z11" s="153">
        <v>905.41614034722204</v>
      </c>
      <c r="AA11" s="153">
        <v>980.52340157746482</v>
      </c>
      <c r="AB11" s="153">
        <v>1014.0505954580789</v>
      </c>
      <c r="AC11" s="153">
        <v>1040.3490110603589</v>
      </c>
      <c r="AD11" s="153">
        <v>1024.7742826504752</v>
      </c>
      <c r="AE11" s="153">
        <v>1003.971784790174</v>
      </c>
      <c r="AF11" s="153">
        <v>954.4649852579854</v>
      </c>
      <c r="AG11" s="153">
        <v>932.40247980067113</v>
      </c>
      <c r="AH11" s="153">
        <v>867.57869291338579</v>
      </c>
      <c r="AI11" s="153">
        <v>860.93088137970096</v>
      </c>
      <c r="AJ11" s="153">
        <v>875.41657966799858</v>
      </c>
      <c r="AK11" s="153">
        <v>820.64750770619958</v>
      </c>
      <c r="AL11" s="153">
        <v>806.34022263251632</v>
      </c>
      <c r="AM11" s="153">
        <v>790.61547778215368</v>
      </c>
      <c r="AN11" s="153">
        <v>775.45921838405047</v>
      </c>
      <c r="AO11" s="107">
        <v>774.14649987010478</v>
      </c>
      <c r="AP11" s="107">
        <v>767.7340950603998</v>
      </c>
      <c r="AQ11" s="107">
        <v>754.68171529417543</v>
      </c>
      <c r="AR11" s="107">
        <v>754.68171529417543</v>
      </c>
    </row>
    <row r="12" spans="1:45" ht="12" customHeight="1" x14ac:dyDescent="0.2">
      <c r="A12" s="150" t="s">
        <v>276</v>
      </c>
      <c r="B12" s="152">
        <v>534.4533213424719</v>
      </c>
      <c r="C12" s="152">
        <v>501.1542299723065</v>
      </c>
      <c r="D12" s="152">
        <v>528.87463561420554</v>
      </c>
      <c r="E12" s="152">
        <v>558.42672897443003</v>
      </c>
      <c r="F12" s="152">
        <v>514.72390240634616</v>
      </c>
      <c r="G12" s="152">
        <v>556.97966134106753</v>
      </c>
      <c r="H12" s="152">
        <v>549.43416842269573</v>
      </c>
      <c r="I12" s="152">
        <v>544.26117283550889</v>
      </c>
      <c r="J12" s="152">
        <v>574.52447340087792</v>
      </c>
      <c r="K12" s="152">
        <v>599.84605538798849</v>
      </c>
      <c r="L12" s="152">
        <v>622.59000738245891</v>
      </c>
      <c r="M12" s="152">
        <v>648.48125214456832</v>
      </c>
      <c r="N12" s="152">
        <v>601.62893847951011</v>
      </c>
      <c r="O12" s="152">
        <v>600.63142037973182</v>
      </c>
      <c r="P12" s="152">
        <v>601.61492021290576</v>
      </c>
      <c r="Q12" s="152">
        <v>589.60519388570185</v>
      </c>
      <c r="R12" s="152">
        <v>593.57835280140523</v>
      </c>
      <c r="S12" s="152">
        <v>546.09672109967016</v>
      </c>
      <c r="T12" s="152">
        <v>551.37900355871886</v>
      </c>
      <c r="U12" s="152">
        <v>538.37508576895618</v>
      </c>
      <c r="V12" s="152">
        <v>489.45211780189084</v>
      </c>
      <c r="W12" s="152">
        <v>522.72865793540109</v>
      </c>
      <c r="X12" s="152">
        <v>527.78742768303675</v>
      </c>
      <c r="Y12" s="152">
        <v>529.12364876187098</v>
      </c>
      <c r="Z12" s="152">
        <v>528.71409726557147</v>
      </c>
      <c r="AA12" s="152">
        <v>533.26836997302894</v>
      </c>
      <c r="AB12" s="152">
        <v>534.94807798488841</v>
      </c>
      <c r="AC12" s="152">
        <v>546.3332105169228</v>
      </c>
      <c r="AD12" s="152">
        <v>546.75604762567332</v>
      </c>
      <c r="AE12" s="152">
        <v>548.57493190891114</v>
      </c>
      <c r="AF12" s="152">
        <v>543.84985721956718</v>
      </c>
      <c r="AG12" s="152">
        <v>531.42018664419686</v>
      </c>
      <c r="AH12" s="152">
        <v>521.81726596991621</v>
      </c>
      <c r="AI12" s="152">
        <v>461.70143467043869</v>
      </c>
      <c r="AJ12" s="152">
        <v>463.64944287988243</v>
      </c>
      <c r="AK12" s="152">
        <v>446.96977981586718</v>
      </c>
      <c r="AL12" s="152">
        <v>448.97210479962081</v>
      </c>
      <c r="AM12" s="152">
        <v>473.72605700810857</v>
      </c>
      <c r="AN12" s="152">
        <v>452.69804651898028</v>
      </c>
      <c r="AO12" s="152">
        <v>479.11356833836538</v>
      </c>
      <c r="AP12" s="152">
        <v>494.03422185443856</v>
      </c>
      <c r="AQ12" s="152">
        <v>489.08423969971483</v>
      </c>
      <c r="AR12" s="152">
        <v>503.50985313607129</v>
      </c>
    </row>
    <row r="13" spans="1:45" ht="12" customHeight="1" x14ac:dyDescent="0.2">
      <c r="A13" s="150" t="s">
        <v>277</v>
      </c>
      <c r="B13" s="152">
        <v>2358.7643379725214</v>
      </c>
      <c r="C13" s="152">
        <v>2070.391358662313</v>
      </c>
      <c r="D13" s="152">
        <v>2028.6085452449543</v>
      </c>
      <c r="E13" s="152">
        <v>1925.1284030359814</v>
      </c>
      <c r="F13" s="152">
        <v>1568.4826088248328</v>
      </c>
      <c r="G13" s="152">
        <v>1532.3386084707101</v>
      </c>
      <c r="H13" s="152">
        <v>1420.1098158721011</v>
      </c>
      <c r="I13" s="152">
        <v>1372.9437549708232</v>
      </c>
      <c r="J13" s="152">
        <v>1390.8128188651456</v>
      </c>
      <c r="K13" s="152">
        <v>1402.2709186837237</v>
      </c>
      <c r="L13" s="152">
        <v>1432.8439945244193</v>
      </c>
      <c r="M13" s="152">
        <v>1436.0383693140955</v>
      </c>
      <c r="N13" s="152">
        <v>1279.4439010166029</v>
      </c>
      <c r="O13" s="152">
        <v>1216.742136046742</v>
      </c>
      <c r="P13" s="152">
        <v>1162.657742202251</v>
      </c>
      <c r="Q13" s="152">
        <v>1090.9254514710731</v>
      </c>
      <c r="R13" s="152">
        <v>1064.6641023207894</v>
      </c>
      <c r="S13" s="152">
        <v>953.04466964988558</v>
      </c>
      <c r="T13" s="152">
        <v>936.32626125888476</v>
      </c>
      <c r="U13" s="152">
        <v>889.66394665109215</v>
      </c>
      <c r="V13" s="152">
        <v>785.63611718970253</v>
      </c>
      <c r="W13" s="152">
        <v>820.7523873624217</v>
      </c>
      <c r="X13" s="152">
        <v>814.98528493070705</v>
      </c>
      <c r="Y13" s="152">
        <v>799.89402657398944</v>
      </c>
      <c r="Z13" s="152">
        <v>771.0597499740021</v>
      </c>
      <c r="AA13" s="152">
        <v>757.10889489252463</v>
      </c>
      <c r="AB13" s="152">
        <v>748.5292911752349</v>
      </c>
      <c r="AC13" s="152">
        <v>748.66365986692574</v>
      </c>
      <c r="AD13" s="152">
        <v>727.48576841581541</v>
      </c>
      <c r="AE13" s="152">
        <v>707.49321540755921</v>
      </c>
      <c r="AF13" s="152">
        <v>673.48121434139682</v>
      </c>
      <c r="AG13" s="152">
        <v>642.92711705508657</v>
      </c>
      <c r="AH13" s="152">
        <v>597.83001731199056</v>
      </c>
      <c r="AI13" s="152">
        <v>540.28786374597087</v>
      </c>
      <c r="AJ13" s="152">
        <v>535.94745908411812</v>
      </c>
      <c r="AK13" s="152">
        <v>498.5750229383479</v>
      </c>
      <c r="AL13" s="152">
        <v>493.85285390972331</v>
      </c>
      <c r="AM13" s="152">
        <v>511.06101441114305</v>
      </c>
      <c r="AN13" s="152">
        <v>478.83577717129975</v>
      </c>
      <c r="AO13" s="152">
        <v>505.91858465677552</v>
      </c>
      <c r="AP13" s="152">
        <v>517.35358476378121</v>
      </c>
      <c r="AQ13" s="152">
        <v>503.50985313607129</v>
      </c>
      <c r="AR13" s="152">
        <v>503.50985313607129</v>
      </c>
    </row>
    <row r="14" spans="1:45" ht="24" customHeight="1" x14ac:dyDescent="0.2">
      <c r="A14" s="167" t="s">
        <v>279</v>
      </c>
      <c r="B14" s="169" t="s">
        <v>108</v>
      </c>
      <c r="C14" s="170" t="s">
        <v>109</v>
      </c>
      <c r="D14" s="169" t="s">
        <v>110</v>
      </c>
      <c r="E14" s="169" t="s">
        <v>111</v>
      </c>
      <c r="F14" s="170" t="s">
        <v>112</v>
      </c>
      <c r="G14" s="170" t="s">
        <v>113</v>
      </c>
      <c r="H14" s="170" t="s">
        <v>114</v>
      </c>
      <c r="I14" s="170" t="s">
        <v>115</v>
      </c>
      <c r="J14" s="170" t="s">
        <v>116</v>
      </c>
      <c r="K14" s="170" t="s">
        <v>117</v>
      </c>
      <c r="L14" s="170" t="s">
        <v>118</v>
      </c>
      <c r="M14" s="170" t="s">
        <v>119</v>
      </c>
      <c r="N14" s="170" t="s">
        <v>120</v>
      </c>
      <c r="O14" s="170" t="s">
        <v>121</v>
      </c>
      <c r="P14" s="171" t="s">
        <v>122</v>
      </c>
      <c r="Q14" s="171" t="s">
        <v>123</v>
      </c>
      <c r="R14" s="171" t="s">
        <v>124</v>
      </c>
      <c r="S14" s="171" t="s">
        <v>125</v>
      </c>
      <c r="T14" s="171" t="s">
        <v>126</v>
      </c>
      <c r="U14" s="171" t="s">
        <v>127</v>
      </c>
      <c r="V14" s="171" t="s">
        <v>128</v>
      </c>
      <c r="W14" s="171" t="s">
        <v>129</v>
      </c>
      <c r="X14" s="171" t="s">
        <v>130</v>
      </c>
      <c r="Y14" s="171" t="s">
        <v>131</v>
      </c>
      <c r="Z14" s="172" t="s">
        <v>132</v>
      </c>
      <c r="AA14" s="172" t="s">
        <v>133</v>
      </c>
      <c r="AB14" s="172" t="s">
        <v>134</v>
      </c>
      <c r="AC14" s="172" t="s">
        <v>135</v>
      </c>
      <c r="AD14" s="172" t="s">
        <v>136</v>
      </c>
      <c r="AE14" s="172" t="s">
        <v>137</v>
      </c>
      <c r="AF14" s="172" t="s">
        <v>138</v>
      </c>
      <c r="AG14" s="172" t="s">
        <v>139</v>
      </c>
      <c r="AH14" s="172" t="s">
        <v>140</v>
      </c>
      <c r="AI14" s="172" t="s">
        <v>141</v>
      </c>
      <c r="AJ14" s="172" t="s">
        <v>142</v>
      </c>
      <c r="AK14" s="172" t="s">
        <v>143</v>
      </c>
      <c r="AL14" s="172" t="s">
        <v>144</v>
      </c>
      <c r="AM14" s="172" t="s">
        <v>145</v>
      </c>
      <c r="AN14" s="172" t="s">
        <v>146</v>
      </c>
      <c r="AO14" s="172" t="s">
        <v>181</v>
      </c>
      <c r="AP14" s="172" t="s">
        <v>261</v>
      </c>
      <c r="AQ14" s="172" t="s">
        <v>149</v>
      </c>
      <c r="AR14" s="172" t="s">
        <v>183</v>
      </c>
    </row>
    <row r="15" spans="1:45" ht="12" customHeight="1" x14ac:dyDescent="0.2">
      <c r="A15" s="150" t="s">
        <v>273</v>
      </c>
      <c r="B15" s="157">
        <v>0</v>
      </c>
      <c r="C15" s="157">
        <v>0</v>
      </c>
      <c r="D15" s="157">
        <v>0</v>
      </c>
      <c r="E15" s="157">
        <v>0</v>
      </c>
      <c r="F15" s="157">
        <v>0</v>
      </c>
      <c r="G15" s="157">
        <v>0</v>
      </c>
      <c r="H15" s="157">
        <v>0</v>
      </c>
      <c r="I15" s="157">
        <v>0</v>
      </c>
      <c r="J15" s="157">
        <v>0</v>
      </c>
      <c r="K15" s="157">
        <v>0</v>
      </c>
      <c r="L15" s="157">
        <v>0</v>
      </c>
      <c r="M15" s="157">
        <v>0</v>
      </c>
      <c r="N15" s="157">
        <v>0</v>
      </c>
      <c r="O15" s="157">
        <v>0</v>
      </c>
      <c r="P15" s="157">
        <v>0</v>
      </c>
      <c r="Q15" s="157">
        <v>0</v>
      </c>
      <c r="R15" s="157">
        <v>0</v>
      </c>
      <c r="S15" s="157">
        <v>0</v>
      </c>
      <c r="T15" s="157">
        <v>0</v>
      </c>
      <c r="U15" s="157">
        <v>0</v>
      </c>
      <c r="V15" s="157">
        <v>0</v>
      </c>
      <c r="W15" s="157">
        <v>0</v>
      </c>
      <c r="X15" s="157">
        <v>0</v>
      </c>
      <c r="Y15" s="157">
        <v>0</v>
      </c>
      <c r="Z15" s="157">
        <v>0</v>
      </c>
      <c r="AA15" s="157">
        <v>0</v>
      </c>
      <c r="AB15" s="157">
        <v>0</v>
      </c>
      <c r="AC15" s="157">
        <v>0</v>
      </c>
      <c r="AD15" s="157">
        <v>0</v>
      </c>
      <c r="AE15" s="157">
        <v>0</v>
      </c>
      <c r="AF15" s="157">
        <v>285</v>
      </c>
      <c r="AG15" s="157">
        <v>396.05</v>
      </c>
      <c r="AH15" s="157">
        <v>438.49099999999999</v>
      </c>
      <c r="AI15" s="157">
        <v>631</v>
      </c>
      <c r="AJ15" s="157">
        <v>729.20600000000002</v>
      </c>
      <c r="AK15" s="157">
        <v>0</v>
      </c>
      <c r="AL15" s="157">
        <v>0</v>
      </c>
      <c r="AM15" s="157">
        <v>0</v>
      </c>
      <c r="AN15" s="157">
        <v>0</v>
      </c>
      <c r="AO15" s="157">
        <v>0</v>
      </c>
      <c r="AP15" s="157">
        <v>0</v>
      </c>
      <c r="AQ15" s="157">
        <v>0</v>
      </c>
      <c r="AR15" s="157">
        <v>0</v>
      </c>
    </row>
    <row r="16" spans="1:45" ht="12" customHeight="1" x14ac:dyDescent="0.2">
      <c r="A16" s="150" t="s">
        <v>274</v>
      </c>
      <c r="B16" s="152">
        <v>0</v>
      </c>
      <c r="C16" s="152">
        <v>0</v>
      </c>
      <c r="D16" s="152">
        <v>0</v>
      </c>
      <c r="E16" s="152">
        <v>0</v>
      </c>
      <c r="F16" s="152">
        <v>0</v>
      </c>
      <c r="G16" s="152">
        <v>0</v>
      </c>
      <c r="H16" s="152">
        <v>0</v>
      </c>
      <c r="I16" s="152">
        <v>0</v>
      </c>
      <c r="J16" s="152">
        <v>0</v>
      </c>
      <c r="K16" s="152">
        <v>0</v>
      </c>
      <c r="L16" s="152">
        <v>0</v>
      </c>
      <c r="M16" s="152">
        <v>0</v>
      </c>
      <c r="N16" s="152">
        <v>0</v>
      </c>
      <c r="O16" s="152">
        <v>0</v>
      </c>
      <c r="P16" s="152">
        <v>0</v>
      </c>
      <c r="Q16" s="152">
        <v>0</v>
      </c>
      <c r="R16" s="158">
        <v>0</v>
      </c>
      <c r="S16" s="152">
        <v>0</v>
      </c>
      <c r="T16" s="152">
        <v>0</v>
      </c>
      <c r="U16" s="152">
        <v>0</v>
      </c>
      <c r="V16" s="152">
        <v>0</v>
      </c>
      <c r="W16" s="152">
        <v>0</v>
      </c>
      <c r="X16" s="152">
        <v>0</v>
      </c>
      <c r="Y16" s="152">
        <v>0</v>
      </c>
      <c r="Z16" s="152">
        <v>0</v>
      </c>
      <c r="AA16" s="152">
        <v>0</v>
      </c>
      <c r="AB16" s="152">
        <v>0</v>
      </c>
      <c r="AC16" s="152">
        <v>0</v>
      </c>
      <c r="AD16" s="152">
        <v>0</v>
      </c>
      <c r="AE16" s="152">
        <v>0</v>
      </c>
      <c r="AF16" s="154">
        <v>242</v>
      </c>
      <c r="AG16" s="154">
        <v>308.68902300000002</v>
      </c>
      <c r="AH16" s="154">
        <v>339.58818600000001</v>
      </c>
      <c r="AI16" s="154">
        <v>479</v>
      </c>
      <c r="AJ16" s="154">
        <v>553.34</v>
      </c>
      <c r="AK16" s="153">
        <v>0</v>
      </c>
      <c r="AL16" s="153">
        <v>0</v>
      </c>
      <c r="AM16" s="153">
        <v>0</v>
      </c>
      <c r="AN16" s="153">
        <v>0</v>
      </c>
      <c r="AO16" s="107">
        <v>0</v>
      </c>
      <c r="AP16" s="107">
        <v>0</v>
      </c>
      <c r="AQ16" s="107">
        <v>0</v>
      </c>
      <c r="AR16" s="107">
        <v>0</v>
      </c>
    </row>
    <row r="17" spans="1:45" ht="12" customHeight="1" x14ac:dyDescent="0.2">
      <c r="A17" s="150" t="s">
        <v>275</v>
      </c>
      <c r="B17" s="152">
        <v>0</v>
      </c>
      <c r="C17" s="152">
        <v>0</v>
      </c>
      <c r="D17" s="152">
        <v>0</v>
      </c>
      <c r="E17" s="152">
        <v>0</v>
      </c>
      <c r="F17" s="152">
        <v>0</v>
      </c>
      <c r="G17" s="152">
        <v>0</v>
      </c>
      <c r="H17" s="152">
        <v>0</v>
      </c>
      <c r="I17" s="152">
        <v>0</v>
      </c>
      <c r="J17" s="152">
        <v>0</v>
      </c>
      <c r="K17" s="152">
        <v>0</v>
      </c>
      <c r="L17" s="152">
        <v>0</v>
      </c>
      <c r="M17" s="152">
        <v>0</v>
      </c>
      <c r="N17" s="152">
        <v>0</v>
      </c>
      <c r="O17" s="152">
        <v>0</v>
      </c>
      <c r="P17" s="152">
        <v>0</v>
      </c>
      <c r="Q17" s="152">
        <v>0</v>
      </c>
      <c r="R17" s="158">
        <v>0</v>
      </c>
      <c r="S17" s="152">
        <v>0</v>
      </c>
      <c r="T17" s="152">
        <v>0</v>
      </c>
      <c r="U17" s="152">
        <v>0</v>
      </c>
      <c r="V17" s="152">
        <v>0</v>
      </c>
      <c r="W17" s="152">
        <v>0</v>
      </c>
      <c r="X17" s="152">
        <v>0</v>
      </c>
      <c r="Y17" s="152">
        <v>0</v>
      </c>
      <c r="Z17" s="152">
        <v>0</v>
      </c>
      <c r="AA17" s="152">
        <v>0</v>
      </c>
      <c r="AB17" s="152">
        <v>0</v>
      </c>
      <c r="AC17" s="152">
        <v>0</v>
      </c>
      <c r="AD17" s="152">
        <v>0</v>
      </c>
      <c r="AE17" s="152">
        <v>0</v>
      </c>
      <c r="AF17" s="154">
        <v>299.68281081081085</v>
      </c>
      <c r="AG17" s="154">
        <v>373.46067878452607</v>
      </c>
      <c r="AH17" s="154">
        <v>389.0557564015748</v>
      </c>
      <c r="AI17" s="154">
        <v>560.53082641826609</v>
      </c>
      <c r="AJ17" s="154">
        <v>639.62368889643187</v>
      </c>
      <c r="AK17" s="153">
        <v>0</v>
      </c>
      <c r="AL17" s="153">
        <v>0</v>
      </c>
      <c r="AM17" s="153">
        <v>0</v>
      </c>
      <c r="AN17" s="153">
        <v>0</v>
      </c>
      <c r="AO17" s="107">
        <v>0</v>
      </c>
      <c r="AP17" s="107">
        <v>0</v>
      </c>
      <c r="AQ17" s="107">
        <v>0</v>
      </c>
      <c r="AR17" s="107">
        <v>0</v>
      </c>
    </row>
    <row r="18" spans="1:45" ht="12" customHeight="1" x14ac:dyDescent="0.2">
      <c r="A18" s="150" t="s">
        <v>276</v>
      </c>
      <c r="B18" s="152">
        <v>0</v>
      </c>
      <c r="C18" s="152">
        <v>0</v>
      </c>
      <c r="D18" s="152">
        <v>0</v>
      </c>
      <c r="E18" s="152">
        <v>0</v>
      </c>
      <c r="F18" s="152">
        <v>0</v>
      </c>
      <c r="G18" s="152">
        <v>0</v>
      </c>
      <c r="H18" s="152">
        <v>0</v>
      </c>
      <c r="I18" s="152">
        <v>0</v>
      </c>
      <c r="J18" s="152">
        <v>0</v>
      </c>
      <c r="K18" s="152">
        <v>0</v>
      </c>
      <c r="L18" s="152">
        <v>0</v>
      </c>
      <c r="M18" s="152">
        <v>0</v>
      </c>
      <c r="N18" s="152">
        <v>0</v>
      </c>
      <c r="O18" s="152">
        <v>0</v>
      </c>
      <c r="P18" s="152">
        <v>0</v>
      </c>
      <c r="Q18" s="152">
        <v>0</v>
      </c>
      <c r="R18" s="152">
        <v>0</v>
      </c>
      <c r="S18" s="152">
        <v>0</v>
      </c>
      <c r="T18" s="152">
        <v>0</v>
      </c>
      <c r="U18" s="152">
        <v>0</v>
      </c>
      <c r="V18" s="152">
        <v>0</v>
      </c>
      <c r="W18" s="152">
        <v>0</v>
      </c>
      <c r="X18" s="152">
        <v>0</v>
      </c>
      <c r="Y18" s="152">
        <v>0</v>
      </c>
      <c r="Z18" s="152">
        <v>0</v>
      </c>
      <c r="AA18" s="152">
        <v>0</v>
      </c>
      <c r="AB18" s="152">
        <v>0</v>
      </c>
      <c r="AC18" s="152">
        <v>0</v>
      </c>
      <c r="AD18" s="152">
        <v>0</v>
      </c>
      <c r="AE18" s="152">
        <v>0</v>
      </c>
      <c r="AF18" s="152">
        <v>849.12280701754389</v>
      </c>
      <c r="AG18" s="152">
        <v>779.41932331776297</v>
      </c>
      <c r="AH18" s="152">
        <v>774.44733415281041</v>
      </c>
      <c r="AI18" s="152">
        <v>759.1125198098257</v>
      </c>
      <c r="AJ18" s="152">
        <v>758.82535250669901</v>
      </c>
      <c r="AK18" s="152">
        <v>0</v>
      </c>
      <c r="AL18" s="152">
        <v>0</v>
      </c>
      <c r="AM18" s="152">
        <v>0</v>
      </c>
      <c r="AN18" s="152">
        <v>0</v>
      </c>
      <c r="AO18" s="152">
        <v>0</v>
      </c>
      <c r="AP18" s="152">
        <v>0</v>
      </c>
      <c r="AQ18" s="152">
        <v>0</v>
      </c>
      <c r="AR18" s="152">
        <v>0</v>
      </c>
    </row>
    <row r="19" spans="1:45" x14ac:dyDescent="0.2">
      <c r="A19" s="150" t="s">
        <v>277</v>
      </c>
      <c r="B19" s="152">
        <v>0</v>
      </c>
      <c r="C19" s="152">
        <v>0</v>
      </c>
      <c r="D19" s="152">
        <v>0</v>
      </c>
      <c r="E19" s="152">
        <v>0</v>
      </c>
      <c r="F19" s="152">
        <v>0</v>
      </c>
      <c r="G19" s="152">
        <v>0</v>
      </c>
      <c r="H19" s="152">
        <v>0</v>
      </c>
      <c r="I19" s="152">
        <v>0</v>
      </c>
      <c r="J19" s="152">
        <v>0</v>
      </c>
      <c r="K19" s="152">
        <v>0</v>
      </c>
      <c r="L19" s="152">
        <v>0</v>
      </c>
      <c r="M19" s="152">
        <v>0</v>
      </c>
      <c r="N19" s="152">
        <v>0</v>
      </c>
      <c r="O19" s="152">
        <v>0</v>
      </c>
      <c r="P19" s="152">
        <v>0</v>
      </c>
      <c r="Q19" s="152">
        <v>0</v>
      </c>
      <c r="R19" s="152">
        <v>0</v>
      </c>
      <c r="S19" s="152">
        <v>0</v>
      </c>
      <c r="T19" s="152">
        <v>0</v>
      </c>
      <c r="U19" s="152">
        <v>0</v>
      </c>
      <c r="V19" s="152">
        <v>0</v>
      </c>
      <c r="W19" s="152">
        <v>0</v>
      </c>
      <c r="X19" s="152">
        <v>0</v>
      </c>
      <c r="Y19" s="152">
        <v>0</v>
      </c>
      <c r="Z19" s="152">
        <v>0</v>
      </c>
      <c r="AA19" s="152">
        <v>0</v>
      </c>
      <c r="AB19" s="152">
        <v>0</v>
      </c>
      <c r="AC19" s="152">
        <v>0</v>
      </c>
      <c r="AD19" s="152">
        <v>0</v>
      </c>
      <c r="AE19" s="152">
        <v>0</v>
      </c>
      <c r="AF19" s="152">
        <v>1051.5186344238975</v>
      </c>
      <c r="AG19" s="152">
        <v>942.96346114007338</v>
      </c>
      <c r="AH19" s="152">
        <v>887.26052849790494</v>
      </c>
      <c r="AI19" s="152">
        <v>888.32143647902706</v>
      </c>
      <c r="AJ19" s="152">
        <v>877.15088589017614</v>
      </c>
      <c r="AK19" s="152">
        <v>0</v>
      </c>
      <c r="AL19" s="152">
        <v>0</v>
      </c>
      <c r="AM19" s="152">
        <v>0</v>
      </c>
      <c r="AN19" s="152">
        <v>0</v>
      </c>
      <c r="AO19" s="152">
        <v>0</v>
      </c>
      <c r="AP19" s="152">
        <v>0</v>
      </c>
      <c r="AQ19" s="152">
        <v>0</v>
      </c>
      <c r="AR19" s="152">
        <v>0</v>
      </c>
    </row>
    <row r="20" spans="1:45" ht="24" customHeight="1" x14ac:dyDescent="0.2">
      <c r="A20" s="167" t="s">
        <v>280</v>
      </c>
      <c r="B20" s="169" t="s">
        <v>108</v>
      </c>
      <c r="C20" s="170" t="s">
        <v>109</v>
      </c>
      <c r="D20" s="169" t="s">
        <v>110</v>
      </c>
      <c r="E20" s="169" t="s">
        <v>111</v>
      </c>
      <c r="F20" s="170" t="s">
        <v>112</v>
      </c>
      <c r="G20" s="170" t="s">
        <v>113</v>
      </c>
      <c r="H20" s="170" t="s">
        <v>114</v>
      </c>
      <c r="I20" s="170" t="s">
        <v>115</v>
      </c>
      <c r="J20" s="170" t="s">
        <v>116</v>
      </c>
      <c r="K20" s="170" t="s">
        <v>117</v>
      </c>
      <c r="L20" s="170" t="s">
        <v>118</v>
      </c>
      <c r="M20" s="170" t="s">
        <v>119</v>
      </c>
      <c r="N20" s="170" t="s">
        <v>120</v>
      </c>
      <c r="O20" s="170" t="s">
        <v>121</v>
      </c>
      <c r="P20" s="171" t="s">
        <v>122</v>
      </c>
      <c r="Q20" s="171" t="s">
        <v>123</v>
      </c>
      <c r="R20" s="171" t="s">
        <v>124</v>
      </c>
      <c r="S20" s="171" t="s">
        <v>125</v>
      </c>
      <c r="T20" s="171" t="s">
        <v>126</v>
      </c>
      <c r="U20" s="171" t="s">
        <v>127</v>
      </c>
      <c r="V20" s="171" t="s">
        <v>128</v>
      </c>
      <c r="W20" s="171" t="s">
        <v>129</v>
      </c>
      <c r="X20" s="171" t="s">
        <v>130</v>
      </c>
      <c r="Y20" s="171" t="s">
        <v>131</v>
      </c>
      <c r="Z20" s="172" t="s">
        <v>132</v>
      </c>
      <c r="AA20" s="172" t="s">
        <v>133</v>
      </c>
      <c r="AB20" s="172" t="s">
        <v>134</v>
      </c>
      <c r="AC20" s="172" t="s">
        <v>135</v>
      </c>
      <c r="AD20" s="172" t="s">
        <v>136</v>
      </c>
      <c r="AE20" s="172" t="s">
        <v>137</v>
      </c>
      <c r="AF20" s="172" t="s">
        <v>138</v>
      </c>
      <c r="AG20" s="172" t="s">
        <v>139</v>
      </c>
      <c r="AH20" s="172" t="s">
        <v>140</v>
      </c>
      <c r="AI20" s="172" t="s">
        <v>141</v>
      </c>
      <c r="AJ20" s="172" t="s">
        <v>142</v>
      </c>
      <c r="AK20" s="172" t="s">
        <v>143</v>
      </c>
      <c r="AL20" s="172" t="s">
        <v>144</v>
      </c>
      <c r="AM20" s="172" t="s">
        <v>145</v>
      </c>
      <c r="AN20" s="172" t="s">
        <v>146</v>
      </c>
      <c r="AO20" s="172" t="s">
        <v>181</v>
      </c>
      <c r="AP20" s="172" t="s">
        <v>261</v>
      </c>
      <c r="AQ20" s="172" t="s">
        <v>149</v>
      </c>
      <c r="AR20" s="172" t="s">
        <v>183</v>
      </c>
    </row>
    <row r="21" spans="1:45" ht="12" customHeight="1" x14ac:dyDescent="0.2">
      <c r="A21" s="150" t="s">
        <v>273</v>
      </c>
      <c r="B21" s="155">
        <v>0</v>
      </c>
      <c r="C21" s="155">
        <v>0</v>
      </c>
      <c r="D21" s="155">
        <v>0</v>
      </c>
      <c r="E21" s="155">
        <v>0</v>
      </c>
      <c r="F21" s="155">
        <v>0</v>
      </c>
      <c r="G21" s="155">
        <v>0</v>
      </c>
      <c r="H21" s="155">
        <v>0</v>
      </c>
      <c r="I21" s="155">
        <v>0</v>
      </c>
      <c r="J21" s="155">
        <v>0</v>
      </c>
      <c r="K21" s="155">
        <v>0</v>
      </c>
      <c r="L21" s="155">
        <v>0</v>
      </c>
      <c r="M21" s="155">
        <v>0</v>
      </c>
      <c r="N21" s="155">
        <v>0</v>
      </c>
      <c r="O21" s="155">
        <v>0</v>
      </c>
      <c r="P21" s="155">
        <v>0</v>
      </c>
      <c r="Q21" s="155">
        <v>0</v>
      </c>
      <c r="R21" s="155">
        <v>0</v>
      </c>
      <c r="S21" s="155">
        <v>0</v>
      </c>
      <c r="T21" s="155">
        <v>0</v>
      </c>
      <c r="U21" s="155">
        <v>0</v>
      </c>
      <c r="V21" s="155">
        <v>0</v>
      </c>
      <c r="W21" s="155">
        <v>0</v>
      </c>
      <c r="X21" s="155">
        <v>0</v>
      </c>
      <c r="Y21" s="155">
        <v>0</v>
      </c>
      <c r="Z21" s="155">
        <v>0</v>
      </c>
      <c r="AA21" s="155">
        <v>0</v>
      </c>
      <c r="AB21" s="155">
        <v>0</v>
      </c>
      <c r="AC21" s="155">
        <v>0</v>
      </c>
      <c r="AD21" s="155">
        <v>0</v>
      </c>
      <c r="AE21" s="155">
        <v>0</v>
      </c>
      <c r="AF21" s="155">
        <v>58</v>
      </c>
      <c r="AG21" s="155">
        <v>65.311000000000007</v>
      </c>
      <c r="AH21" s="155">
        <v>64.305000000000007</v>
      </c>
      <c r="AI21" s="155">
        <v>114.9</v>
      </c>
      <c r="AJ21" s="155">
        <v>139.79400000000001</v>
      </c>
      <c r="AK21" s="155">
        <v>0</v>
      </c>
      <c r="AL21" s="155">
        <v>0</v>
      </c>
      <c r="AM21" s="155">
        <v>0</v>
      </c>
      <c r="AN21" s="155">
        <v>0</v>
      </c>
      <c r="AO21" s="155">
        <v>0</v>
      </c>
      <c r="AP21" s="155">
        <v>0</v>
      </c>
      <c r="AQ21" s="155">
        <v>0</v>
      </c>
      <c r="AR21" s="155">
        <v>0</v>
      </c>
    </row>
    <row r="22" spans="1:45" ht="12" customHeight="1" x14ac:dyDescent="0.2">
      <c r="A22" s="150" t="s">
        <v>274</v>
      </c>
      <c r="B22" s="152">
        <v>0</v>
      </c>
      <c r="C22" s="152">
        <v>0</v>
      </c>
      <c r="D22" s="152">
        <v>0</v>
      </c>
      <c r="E22" s="152">
        <v>0</v>
      </c>
      <c r="F22" s="152">
        <v>0</v>
      </c>
      <c r="G22" s="152">
        <v>0</v>
      </c>
      <c r="H22" s="152">
        <v>0</v>
      </c>
      <c r="I22" s="152">
        <v>0</v>
      </c>
      <c r="J22" s="152">
        <v>0</v>
      </c>
      <c r="K22" s="152">
        <v>0</v>
      </c>
      <c r="L22" s="152">
        <v>0</v>
      </c>
      <c r="M22" s="152">
        <v>0</v>
      </c>
      <c r="N22" s="152">
        <v>0</v>
      </c>
      <c r="O22" s="152">
        <v>0</v>
      </c>
      <c r="P22" s="152">
        <v>0</v>
      </c>
      <c r="Q22" s="152">
        <v>0</v>
      </c>
      <c r="R22" s="152">
        <v>0</v>
      </c>
      <c r="S22" s="152">
        <v>0</v>
      </c>
      <c r="T22" s="152">
        <v>0</v>
      </c>
      <c r="U22" s="152">
        <v>0</v>
      </c>
      <c r="V22" s="152">
        <v>0</v>
      </c>
      <c r="W22" s="152">
        <v>0</v>
      </c>
      <c r="X22" s="152">
        <v>0</v>
      </c>
      <c r="Y22" s="152">
        <v>0</v>
      </c>
      <c r="Z22" s="152">
        <v>0</v>
      </c>
      <c r="AA22" s="152">
        <v>0</v>
      </c>
      <c r="AB22" s="152">
        <v>0</v>
      </c>
      <c r="AC22" s="152">
        <v>0</v>
      </c>
      <c r="AD22" s="152">
        <v>0</v>
      </c>
      <c r="AE22" s="152">
        <v>0</v>
      </c>
      <c r="AF22" s="152">
        <v>205</v>
      </c>
      <c r="AG22" s="152">
        <v>204.86950400000001</v>
      </c>
      <c r="AH22" s="152">
        <v>199.783511</v>
      </c>
      <c r="AI22" s="152">
        <v>359</v>
      </c>
      <c r="AJ22" s="152">
        <v>432.65208100000001</v>
      </c>
      <c r="AK22" s="152">
        <v>0</v>
      </c>
      <c r="AL22" s="152">
        <v>0</v>
      </c>
      <c r="AM22" s="152">
        <v>0</v>
      </c>
      <c r="AN22" s="152">
        <v>0</v>
      </c>
      <c r="AO22" s="152">
        <v>0</v>
      </c>
      <c r="AP22" s="152">
        <v>0</v>
      </c>
      <c r="AQ22" s="152">
        <v>0</v>
      </c>
      <c r="AR22" s="152">
        <v>0</v>
      </c>
    </row>
    <row r="23" spans="1:45" ht="12" customHeight="1" x14ac:dyDescent="0.2">
      <c r="A23" s="150" t="s">
        <v>275</v>
      </c>
      <c r="B23" s="153">
        <v>0</v>
      </c>
      <c r="C23" s="153">
        <v>0</v>
      </c>
      <c r="D23" s="153">
        <v>0</v>
      </c>
      <c r="E23" s="153">
        <v>0</v>
      </c>
      <c r="F23" s="153">
        <v>0</v>
      </c>
      <c r="G23" s="153">
        <v>0</v>
      </c>
      <c r="H23" s="153">
        <v>0</v>
      </c>
      <c r="I23" s="153">
        <v>0</v>
      </c>
      <c r="J23" s="153">
        <v>0</v>
      </c>
      <c r="K23" s="153">
        <v>0</v>
      </c>
      <c r="L23" s="153">
        <v>0</v>
      </c>
      <c r="M23" s="153">
        <v>0</v>
      </c>
      <c r="N23" s="153">
        <v>0</v>
      </c>
      <c r="O23" s="153">
        <v>0</v>
      </c>
      <c r="P23" s="153">
        <v>0</v>
      </c>
      <c r="Q23" s="153">
        <v>0</v>
      </c>
      <c r="R23" s="153">
        <v>0</v>
      </c>
      <c r="S23" s="153">
        <v>0</v>
      </c>
      <c r="T23" s="153">
        <v>0</v>
      </c>
      <c r="U23" s="153">
        <v>0</v>
      </c>
      <c r="V23" s="153">
        <v>0</v>
      </c>
      <c r="W23" s="153">
        <v>0</v>
      </c>
      <c r="X23" s="153">
        <v>0</v>
      </c>
      <c r="Y23" s="153">
        <v>0</v>
      </c>
      <c r="Z23" s="153">
        <v>0</v>
      </c>
      <c r="AA23" s="153">
        <v>0</v>
      </c>
      <c r="AB23" s="153">
        <v>0</v>
      </c>
      <c r="AC23" s="153">
        <v>0</v>
      </c>
      <c r="AD23" s="153">
        <v>0</v>
      </c>
      <c r="AE23" s="153">
        <v>0</v>
      </c>
      <c r="AF23" s="154">
        <v>253.86353808353812</v>
      </c>
      <c r="AG23" s="154">
        <v>247.85689909708637</v>
      </c>
      <c r="AH23" s="154">
        <v>228.88583346850393</v>
      </c>
      <c r="AI23" s="154">
        <v>420.10556719030791</v>
      </c>
      <c r="AJ23" s="154">
        <v>500.11660110951289</v>
      </c>
      <c r="AK23" s="153">
        <v>0</v>
      </c>
      <c r="AL23" s="153">
        <v>0</v>
      </c>
      <c r="AM23" s="153">
        <v>0</v>
      </c>
      <c r="AN23" s="153">
        <v>0</v>
      </c>
      <c r="AO23" s="107">
        <v>0</v>
      </c>
      <c r="AP23" s="107">
        <v>0</v>
      </c>
      <c r="AQ23" s="107">
        <v>0</v>
      </c>
      <c r="AR23" s="107">
        <v>0</v>
      </c>
    </row>
    <row r="24" spans="1:45" ht="12" customHeight="1" x14ac:dyDescent="0.2">
      <c r="A24" s="150" t="s">
        <v>276</v>
      </c>
      <c r="B24" s="152">
        <v>0</v>
      </c>
      <c r="C24" s="152">
        <v>0</v>
      </c>
      <c r="D24" s="152">
        <v>0</v>
      </c>
      <c r="E24" s="152">
        <v>0</v>
      </c>
      <c r="F24" s="152">
        <v>0</v>
      </c>
      <c r="G24" s="152">
        <v>0</v>
      </c>
      <c r="H24" s="152">
        <v>0</v>
      </c>
      <c r="I24" s="152">
        <v>0</v>
      </c>
      <c r="J24" s="152">
        <v>0</v>
      </c>
      <c r="K24" s="152">
        <v>0</v>
      </c>
      <c r="L24" s="152">
        <v>0</v>
      </c>
      <c r="M24" s="152">
        <v>0</v>
      </c>
      <c r="N24" s="152">
        <v>0</v>
      </c>
      <c r="O24" s="152">
        <v>0</v>
      </c>
      <c r="P24" s="152">
        <v>0</v>
      </c>
      <c r="Q24" s="152">
        <v>0</v>
      </c>
      <c r="R24" s="152">
        <v>0</v>
      </c>
      <c r="S24" s="152">
        <v>0</v>
      </c>
      <c r="T24" s="152">
        <v>0</v>
      </c>
      <c r="U24" s="152">
        <v>0</v>
      </c>
      <c r="V24" s="152">
        <v>0</v>
      </c>
      <c r="W24" s="152">
        <v>0</v>
      </c>
      <c r="X24" s="152">
        <v>0</v>
      </c>
      <c r="Y24" s="152">
        <v>0</v>
      </c>
      <c r="Z24" s="152">
        <v>0</v>
      </c>
      <c r="AA24" s="152">
        <v>0</v>
      </c>
      <c r="AB24" s="152">
        <v>0</v>
      </c>
      <c r="AC24" s="152">
        <v>0</v>
      </c>
      <c r="AD24" s="152">
        <v>0</v>
      </c>
      <c r="AE24" s="152">
        <v>0</v>
      </c>
      <c r="AF24" s="152">
        <v>3534.4827586206898</v>
      </c>
      <c r="AG24" s="152">
        <v>3136.8299980095235</v>
      </c>
      <c r="AH24" s="152">
        <v>3106.8114610061421</v>
      </c>
      <c r="AI24" s="152">
        <v>3124.4560487380331</v>
      </c>
      <c r="AJ24" s="152">
        <v>3094.9259696410431</v>
      </c>
      <c r="AK24" s="152">
        <v>0</v>
      </c>
      <c r="AL24" s="152">
        <v>0</v>
      </c>
      <c r="AM24" s="152">
        <v>0</v>
      </c>
      <c r="AN24" s="152">
        <v>0</v>
      </c>
      <c r="AO24" s="152">
        <v>0</v>
      </c>
      <c r="AP24" s="152">
        <v>0</v>
      </c>
      <c r="AQ24" s="152">
        <v>0</v>
      </c>
      <c r="AR24" s="152">
        <v>0</v>
      </c>
    </row>
    <row r="25" spans="1:45" x14ac:dyDescent="0.2">
      <c r="A25" s="150" t="s">
        <v>277</v>
      </c>
      <c r="B25" s="152">
        <v>0</v>
      </c>
      <c r="C25" s="152">
        <v>0</v>
      </c>
      <c r="D25" s="152">
        <v>0</v>
      </c>
      <c r="E25" s="152">
        <v>0</v>
      </c>
      <c r="F25" s="152">
        <v>0</v>
      </c>
      <c r="G25" s="152">
        <v>0</v>
      </c>
      <c r="H25" s="152">
        <v>0</v>
      </c>
      <c r="I25" s="152">
        <v>0</v>
      </c>
      <c r="J25" s="152">
        <v>0</v>
      </c>
      <c r="K25" s="152">
        <v>0</v>
      </c>
      <c r="L25" s="152">
        <v>0</v>
      </c>
      <c r="M25" s="152">
        <v>0</v>
      </c>
      <c r="N25" s="152">
        <v>0</v>
      </c>
      <c r="O25" s="152">
        <v>0</v>
      </c>
      <c r="P25" s="152">
        <v>0</v>
      </c>
      <c r="Q25" s="152">
        <v>0</v>
      </c>
      <c r="R25" s="152">
        <v>0</v>
      </c>
      <c r="S25" s="152">
        <v>0</v>
      </c>
      <c r="T25" s="152">
        <v>0</v>
      </c>
      <c r="U25" s="152">
        <v>0</v>
      </c>
      <c r="V25" s="152">
        <v>0</v>
      </c>
      <c r="W25" s="152">
        <v>0</v>
      </c>
      <c r="X25" s="152">
        <v>0</v>
      </c>
      <c r="Y25" s="152">
        <v>0</v>
      </c>
      <c r="Z25" s="152">
        <v>0</v>
      </c>
      <c r="AA25" s="152">
        <v>0</v>
      </c>
      <c r="AB25" s="152">
        <v>0</v>
      </c>
      <c r="AC25" s="152">
        <v>0</v>
      </c>
      <c r="AD25" s="152">
        <v>0</v>
      </c>
      <c r="AE25" s="152">
        <v>0</v>
      </c>
      <c r="AF25" s="152">
        <v>4376.9575531644505</v>
      </c>
      <c r="AG25" s="152">
        <v>3795.0253264700636</v>
      </c>
      <c r="AH25" s="152">
        <v>3559.3784848534938</v>
      </c>
      <c r="AI25" s="152">
        <v>3656.2712549199987</v>
      </c>
      <c r="AJ25" s="152">
        <v>3577.5255097465761</v>
      </c>
      <c r="AK25" s="152">
        <v>0</v>
      </c>
      <c r="AL25" s="152">
        <v>0</v>
      </c>
      <c r="AM25" s="152">
        <v>0</v>
      </c>
      <c r="AN25" s="152">
        <v>0</v>
      </c>
      <c r="AO25" s="152">
        <v>0</v>
      </c>
      <c r="AP25" s="152">
        <v>0</v>
      </c>
      <c r="AQ25" s="152">
        <v>0</v>
      </c>
      <c r="AR25" s="152">
        <v>0</v>
      </c>
    </row>
    <row r="26" spans="1:45" ht="23.25" customHeight="1" x14ac:dyDescent="0.2">
      <c r="A26" s="167" t="s">
        <v>168</v>
      </c>
      <c r="B26" s="169" t="s">
        <v>108</v>
      </c>
      <c r="C26" s="170" t="s">
        <v>109</v>
      </c>
      <c r="D26" s="169" t="s">
        <v>110</v>
      </c>
      <c r="E26" s="169" t="s">
        <v>111</v>
      </c>
      <c r="F26" s="170" t="s">
        <v>112</v>
      </c>
      <c r="G26" s="170" t="s">
        <v>113</v>
      </c>
      <c r="H26" s="170" t="s">
        <v>114</v>
      </c>
      <c r="I26" s="170" t="s">
        <v>115</v>
      </c>
      <c r="J26" s="170" t="s">
        <v>116</v>
      </c>
      <c r="K26" s="170" t="s">
        <v>117</v>
      </c>
      <c r="L26" s="170" t="s">
        <v>118</v>
      </c>
      <c r="M26" s="170" t="s">
        <v>119</v>
      </c>
      <c r="N26" s="170" t="s">
        <v>120</v>
      </c>
      <c r="O26" s="170" t="s">
        <v>121</v>
      </c>
      <c r="P26" s="171" t="s">
        <v>122</v>
      </c>
      <c r="Q26" s="171" t="s">
        <v>123</v>
      </c>
      <c r="R26" s="171" t="s">
        <v>124</v>
      </c>
      <c r="S26" s="171" t="s">
        <v>125</v>
      </c>
      <c r="T26" s="171" t="s">
        <v>126</v>
      </c>
      <c r="U26" s="171" t="s">
        <v>127</v>
      </c>
      <c r="V26" s="171" t="s">
        <v>128</v>
      </c>
      <c r="W26" s="171" t="s">
        <v>129</v>
      </c>
      <c r="X26" s="171" t="s">
        <v>130</v>
      </c>
      <c r="Y26" s="171" t="s">
        <v>131</v>
      </c>
      <c r="Z26" s="172" t="s">
        <v>132</v>
      </c>
      <c r="AA26" s="172" t="s">
        <v>133</v>
      </c>
      <c r="AB26" s="172" t="s">
        <v>134</v>
      </c>
      <c r="AC26" s="172" t="s">
        <v>135</v>
      </c>
      <c r="AD26" s="172" t="s">
        <v>136</v>
      </c>
      <c r="AE26" s="172" t="s">
        <v>137</v>
      </c>
      <c r="AF26" s="172" t="s">
        <v>138</v>
      </c>
      <c r="AG26" s="172" t="s">
        <v>139</v>
      </c>
      <c r="AH26" s="172" t="s">
        <v>140</v>
      </c>
      <c r="AI26" s="172" t="s">
        <v>141</v>
      </c>
      <c r="AJ26" s="172" t="s">
        <v>142</v>
      </c>
      <c r="AK26" s="172" t="s">
        <v>143</v>
      </c>
      <c r="AL26" s="172" t="s">
        <v>144</v>
      </c>
      <c r="AM26" s="172" t="s">
        <v>145</v>
      </c>
      <c r="AN26" s="172" t="s">
        <v>146</v>
      </c>
      <c r="AO26" s="172" t="s">
        <v>181</v>
      </c>
      <c r="AP26" s="172" t="s">
        <v>261</v>
      </c>
      <c r="AQ26" s="172" t="s">
        <v>149</v>
      </c>
      <c r="AR26" s="172" t="s">
        <v>183</v>
      </c>
    </row>
    <row r="27" spans="1:45" ht="12" customHeight="1" x14ac:dyDescent="0.2">
      <c r="A27" s="150" t="s">
        <v>273</v>
      </c>
      <c r="B27" s="151">
        <v>686.66099999999994</v>
      </c>
      <c r="C27" s="151">
        <v>845.27499999999998</v>
      </c>
      <c r="D27" s="151">
        <v>852.47500000000002</v>
      </c>
      <c r="E27" s="151">
        <v>925.66</v>
      </c>
      <c r="F27" s="151">
        <v>819.09299999999996</v>
      </c>
      <c r="G27" s="151">
        <v>739.346</v>
      </c>
      <c r="H27" s="151">
        <v>720.09699999999998</v>
      </c>
      <c r="I27" s="151">
        <v>771.79600000000005</v>
      </c>
      <c r="J27" s="151">
        <v>735.45600000000002</v>
      </c>
      <c r="K27" s="151">
        <v>728.39800000000002</v>
      </c>
      <c r="L27" s="151">
        <v>689.81200000000001</v>
      </c>
      <c r="M27" s="151">
        <v>685.505</v>
      </c>
      <c r="N27" s="151">
        <v>682.69200000000001</v>
      </c>
      <c r="O27" s="151">
        <v>676.65</v>
      </c>
      <c r="P27" s="151">
        <v>687.43600000000004</v>
      </c>
      <c r="Q27" s="151">
        <v>697.30399999999997</v>
      </c>
      <c r="R27" s="151">
        <v>714.44</v>
      </c>
      <c r="S27" s="151">
        <v>711.90599999999995</v>
      </c>
      <c r="T27" s="151">
        <v>700.80499999999995</v>
      </c>
      <c r="U27" s="151">
        <v>702.36500000000001</v>
      </c>
      <c r="V27" s="151">
        <v>691.11500000000001</v>
      </c>
      <c r="W27" s="151">
        <v>745.86400000000003</v>
      </c>
      <c r="X27" s="151">
        <v>743.59900000000005</v>
      </c>
      <c r="Y27" s="151">
        <v>732.904</v>
      </c>
      <c r="Z27" s="151">
        <v>712.59900000000005</v>
      </c>
      <c r="AA27" s="151">
        <v>740.60199999999998</v>
      </c>
      <c r="AB27" s="151">
        <v>759.16099999999994</v>
      </c>
      <c r="AC27" s="151">
        <v>764.63599999999997</v>
      </c>
      <c r="AD27" s="151">
        <v>810.803</v>
      </c>
      <c r="AE27" s="151">
        <v>710.90700000000004</v>
      </c>
      <c r="AF27" s="151">
        <v>694.93399999999997</v>
      </c>
      <c r="AG27" s="151">
        <v>697.69500000000005</v>
      </c>
      <c r="AH27" s="151">
        <v>677.91499999999996</v>
      </c>
      <c r="AI27" s="151">
        <v>733.38300000000004</v>
      </c>
      <c r="AJ27" s="151">
        <v>718.42700000000002</v>
      </c>
      <c r="AK27" s="151">
        <v>704.21100000000001</v>
      </c>
      <c r="AL27" s="151">
        <v>693.9</v>
      </c>
      <c r="AM27" s="151">
        <v>671.899</v>
      </c>
      <c r="AN27" s="151">
        <v>651.40899999999999</v>
      </c>
      <c r="AO27" s="151">
        <v>634.93100000000004</v>
      </c>
      <c r="AP27" s="151">
        <v>616.98800000000006</v>
      </c>
      <c r="AQ27" s="151">
        <v>612.62599999999998</v>
      </c>
      <c r="AR27" s="151">
        <v>612.62599999999998</v>
      </c>
    </row>
    <row r="28" spans="1:45" ht="12" customHeight="1" x14ac:dyDescent="0.2">
      <c r="A28" s="150" t="s">
        <v>274</v>
      </c>
      <c r="B28" s="153">
        <v>389.3</v>
      </c>
      <c r="C28" s="153">
        <v>389.3</v>
      </c>
      <c r="D28" s="153">
        <v>433.80200000000002</v>
      </c>
      <c r="E28" s="153">
        <v>547.02300000000002</v>
      </c>
      <c r="F28" s="153">
        <v>547.72199999999998</v>
      </c>
      <c r="G28" s="153">
        <v>545.99900000000002</v>
      </c>
      <c r="H28" s="153">
        <v>523.91</v>
      </c>
      <c r="I28" s="153">
        <v>584.04300000000001</v>
      </c>
      <c r="J28" s="153">
        <v>553.45600000000002</v>
      </c>
      <c r="K28" s="153">
        <v>590.399</v>
      </c>
      <c r="L28" s="153">
        <v>563.95699999999999</v>
      </c>
      <c r="M28" s="153">
        <v>590.94200000000001</v>
      </c>
      <c r="N28" s="153">
        <v>588.24800000000005</v>
      </c>
      <c r="O28" s="153">
        <v>608.99699999999996</v>
      </c>
      <c r="P28" s="153">
        <v>600.99900000000002</v>
      </c>
      <c r="Q28" s="153">
        <v>594.49900000000002</v>
      </c>
      <c r="R28" s="153">
        <v>614.79700000000003</v>
      </c>
      <c r="S28" s="153">
        <v>616.50599999999997</v>
      </c>
      <c r="T28" s="153">
        <v>615.78700000000003</v>
      </c>
      <c r="U28" s="153">
        <v>614.91999999999996</v>
      </c>
      <c r="V28" s="153">
        <v>614.96299999999997</v>
      </c>
      <c r="W28" s="153">
        <v>814.63800000000003</v>
      </c>
      <c r="X28" s="153">
        <v>814.61800000000005</v>
      </c>
      <c r="Y28" s="153">
        <v>850.12199999999996</v>
      </c>
      <c r="Z28" s="153">
        <v>930.35199999999998</v>
      </c>
      <c r="AA28" s="153">
        <v>1003.004</v>
      </c>
      <c r="AB28" s="153">
        <v>1005.716</v>
      </c>
      <c r="AC28" s="153">
        <v>1000.26</v>
      </c>
      <c r="AD28" s="153">
        <v>993.87099999999998</v>
      </c>
      <c r="AE28" s="153">
        <v>983.95399999999995</v>
      </c>
      <c r="AF28" s="153">
        <v>973.98</v>
      </c>
      <c r="AG28" s="153">
        <v>973.88400000000001</v>
      </c>
      <c r="AH28" s="153">
        <v>973.96400000000006</v>
      </c>
      <c r="AI28" s="153">
        <v>972.43100000000004</v>
      </c>
      <c r="AJ28" s="153">
        <v>974.26</v>
      </c>
      <c r="AK28" s="153">
        <v>972.43100000000004</v>
      </c>
      <c r="AL28" s="153">
        <v>965.24400000000003</v>
      </c>
      <c r="AM28" s="153">
        <v>980.73199999999997</v>
      </c>
      <c r="AN28" s="153">
        <v>981.33799999999997</v>
      </c>
      <c r="AO28" s="107">
        <v>981.33799999999997</v>
      </c>
      <c r="AP28" s="107">
        <v>981.14400000000001</v>
      </c>
      <c r="AQ28" s="107">
        <v>981.10900000000004</v>
      </c>
      <c r="AR28" s="107">
        <v>1010.0469579714526</v>
      </c>
    </row>
    <row r="29" spans="1:45" ht="12" customHeight="1" x14ac:dyDescent="0.2">
      <c r="A29" s="150" t="s">
        <v>275</v>
      </c>
      <c r="B29" s="153">
        <v>1718.1424833625217</v>
      </c>
      <c r="C29" s="153">
        <v>1608.2940295081969</v>
      </c>
      <c r="D29" s="153">
        <v>1663.9376988127854</v>
      </c>
      <c r="E29" s="153">
        <v>1885.815022407661</v>
      </c>
      <c r="F29" s="153">
        <v>1669.0354332769045</v>
      </c>
      <c r="G29" s="153">
        <v>1502.1290829039301</v>
      </c>
      <c r="H29" s="153">
        <v>1354.1380867692305</v>
      </c>
      <c r="I29" s="153">
        <v>1473.2966992792792</v>
      </c>
      <c r="J29" s="153">
        <v>1339.8101127377522</v>
      </c>
      <c r="K29" s="153">
        <v>1380.18636729128</v>
      </c>
      <c r="L29" s="153">
        <v>1297.9045455890409</v>
      </c>
      <c r="M29" s="153">
        <v>1308.6197684710016</v>
      </c>
      <c r="N29" s="153">
        <v>1250.9875568607595</v>
      </c>
      <c r="O29" s="153">
        <v>1233.6888905305466</v>
      </c>
      <c r="P29" s="153">
        <v>1161.4674386042946</v>
      </c>
      <c r="Q29" s="153">
        <v>1099.9802862995596</v>
      </c>
      <c r="R29" s="153">
        <v>1102.722653252669</v>
      </c>
      <c r="S29" s="153">
        <v>1075.9225140997228</v>
      </c>
      <c r="T29" s="153">
        <v>1045.7009347843666</v>
      </c>
      <c r="U29" s="153">
        <v>1016.1542919344263</v>
      </c>
      <c r="V29" s="153">
        <v>987.09787119745226</v>
      </c>
      <c r="W29" s="153">
        <v>1279.0882481495328</v>
      </c>
      <c r="X29" s="153">
        <v>1257.8959786029413</v>
      </c>
      <c r="Y29" s="153">
        <v>1285.1580367846432</v>
      </c>
      <c r="Z29" s="153">
        <v>1356.795637222222</v>
      </c>
      <c r="AA29" s="153">
        <v>1424.0170480225354</v>
      </c>
      <c r="AB29" s="153">
        <v>1407.2541160244307</v>
      </c>
      <c r="AC29" s="153">
        <v>1370.698866557912</v>
      </c>
      <c r="AD29" s="153">
        <v>1322.3941669799367</v>
      </c>
      <c r="AE29" s="153">
        <v>1268.99852468782</v>
      </c>
      <c r="AF29" s="153">
        <v>1206.1366284029486</v>
      </c>
      <c r="AG29" s="153">
        <v>1178.2323069433842</v>
      </c>
      <c r="AH29" s="153">
        <v>1115.8406456692912</v>
      </c>
      <c r="AI29" s="153">
        <v>1137.9489604691876</v>
      </c>
      <c r="AJ29" s="153">
        <v>1126.1787962992694</v>
      </c>
      <c r="AK29" s="153">
        <v>1084.703776462673</v>
      </c>
      <c r="AL29" s="153">
        <v>1061.7330097423003</v>
      </c>
      <c r="AM29" s="153">
        <v>1058.0247452524873</v>
      </c>
      <c r="AN29" s="153">
        <v>1037.9981701070305</v>
      </c>
      <c r="AO29" s="107">
        <v>1036.2410184953951</v>
      </c>
      <c r="AP29" s="107">
        <v>1027.4558787934195</v>
      </c>
      <c r="AQ29" s="107">
        <v>1010.0469579714526</v>
      </c>
      <c r="AR29" s="107">
        <v>1010.0469579714526</v>
      </c>
      <c r="AS29" s="156"/>
    </row>
    <row r="30" spans="1:45" ht="12" customHeight="1" x14ac:dyDescent="0.2">
      <c r="A30" s="150" t="s">
        <v>276</v>
      </c>
      <c r="B30" s="152">
        <v>566.94642625691574</v>
      </c>
      <c r="C30" s="152">
        <v>460.56017272485286</v>
      </c>
      <c r="D30" s="152">
        <v>508.8735740051028</v>
      </c>
      <c r="E30" s="152">
        <v>590.95456215024956</v>
      </c>
      <c r="F30" s="152">
        <v>668.69329856316688</v>
      </c>
      <c r="G30" s="152">
        <v>738.48915122283745</v>
      </c>
      <c r="H30" s="152">
        <v>727.55475998372435</v>
      </c>
      <c r="I30" s="152">
        <v>756.73234896267923</v>
      </c>
      <c r="J30" s="152">
        <v>752.53448200844105</v>
      </c>
      <c r="K30" s="152">
        <v>810.54451000689176</v>
      </c>
      <c r="L30" s="152">
        <v>817.55173873461172</v>
      </c>
      <c r="M30" s="152">
        <v>862.0535225855391</v>
      </c>
      <c r="N30" s="152">
        <v>861.65943060706729</v>
      </c>
      <c r="O30" s="152">
        <v>900.01773442695639</v>
      </c>
      <c r="P30" s="152">
        <v>874.26174945740399</v>
      </c>
      <c r="Q30" s="152">
        <v>852.56789004508801</v>
      </c>
      <c r="R30" s="152">
        <v>860.52992553608419</v>
      </c>
      <c r="S30" s="152">
        <v>865.99354409149532</v>
      </c>
      <c r="T30" s="152">
        <v>878.68522627549748</v>
      </c>
      <c r="U30" s="152">
        <v>875.49920625315895</v>
      </c>
      <c r="V30" s="152">
        <v>889.81283867373736</v>
      </c>
      <c r="W30" s="152">
        <v>1092.2071584095759</v>
      </c>
      <c r="X30" s="152">
        <v>1095.507121445833</v>
      </c>
      <c r="Y30" s="152">
        <v>1159.9363627432788</v>
      </c>
      <c r="Z30" s="152">
        <v>1305.575786662625</v>
      </c>
      <c r="AA30" s="152">
        <v>1354.309062087329</v>
      </c>
      <c r="AB30" s="152">
        <v>1324.7730059895068</v>
      </c>
      <c r="AC30" s="152">
        <v>1308.1518526462264</v>
      </c>
      <c r="AD30" s="152">
        <v>1225.7860417388688</v>
      </c>
      <c r="AE30" s="152">
        <v>1384.0825874551804</v>
      </c>
      <c r="AF30" s="152">
        <v>1401.5431681281964</v>
      </c>
      <c r="AG30" s="152">
        <v>1395.8592221529464</v>
      </c>
      <c r="AH30" s="152">
        <v>1436.705191653821</v>
      </c>
      <c r="AI30" s="152">
        <v>1325.9524695827417</v>
      </c>
      <c r="AJ30" s="152">
        <v>1356.1015941772789</v>
      </c>
      <c r="AK30" s="152">
        <v>1380.8801623377085</v>
      </c>
      <c r="AL30" s="152">
        <v>1391.0419368785128</v>
      </c>
      <c r="AM30" s="152">
        <v>1459.6419997648457</v>
      </c>
      <c r="AN30" s="152">
        <v>1506.4851729098002</v>
      </c>
      <c r="AO30" s="152">
        <v>1545.5821183719174</v>
      </c>
      <c r="AP30" s="152">
        <v>1590.2156930118574</v>
      </c>
      <c r="AQ30" s="152">
        <v>1601.4811646910186</v>
      </c>
      <c r="AR30" s="152">
        <v>1648.7170932533922</v>
      </c>
    </row>
    <row r="31" spans="1:45" x14ac:dyDescent="0.2">
      <c r="A31" s="150" t="s">
        <v>277</v>
      </c>
      <c r="B31" s="152">
        <v>2502.1698965901978</v>
      </c>
      <c r="C31" s="152">
        <v>1902.6873260278571</v>
      </c>
      <c r="D31" s="152">
        <v>1951.8903179715362</v>
      </c>
      <c r="E31" s="152">
        <v>2037.2653268021315</v>
      </c>
      <c r="F31" s="152">
        <v>2037.6629189565831</v>
      </c>
      <c r="G31" s="152">
        <v>2031.6997493784104</v>
      </c>
      <c r="H31" s="152">
        <v>1880.4939984047016</v>
      </c>
      <c r="I31" s="152">
        <v>1908.9198431700593</v>
      </c>
      <c r="J31" s="152">
        <v>1821.7406788954775</v>
      </c>
      <c r="K31" s="152">
        <v>1894.8244878367047</v>
      </c>
      <c r="L31" s="152">
        <v>1881.5337303338315</v>
      </c>
      <c r="M31" s="152">
        <v>1908.9864675983424</v>
      </c>
      <c r="N31" s="152">
        <v>1832.4333035406294</v>
      </c>
      <c r="O31" s="152">
        <v>1823.230459662376</v>
      </c>
      <c r="P31" s="152">
        <v>1689.5644665165842</v>
      </c>
      <c r="Q31" s="152">
        <v>1577.4759449243938</v>
      </c>
      <c r="R31" s="152">
        <v>1543.4783232359177</v>
      </c>
      <c r="S31" s="152">
        <v>1511.3266556254939</v>
      </c>
      <c r="T31" s="152">
        <v>1492.1425143718534</v>
      </c>
      <c r="U31" s="152">
        <v>1446.7610030887449</v>
      </c>
      <c r="V31" s="152">
        <v>1428.2686256230184</v>
      </c>
      <c r="W31" s="152">
        <v>1714.908144312546</v>
      </c>
      <c r="X31" s="152">
        <v>1691.6321547002367</v>
      </c>
      <c r="Y31" s="152">
        <v>1753.5148352098543</v>
      </c>
      <c r="Z31" s="152">
        <v>1904.010021375587</v>
      </c>
      <c r="AA31" s="152">
        <v>1922.7831521148139</v>
      </c>
      <c r="AB31" s="152">
        <v>1853.6965360765776</v>
      </c>
      <c r="AC31" s="152">
        <v>1792.6161815006251</v>
      </c>
      <c r="AD31" s="152">
        <v>1630.9685176053081</v>
      </c>
      <c r="AE31" s="152">
        <v>1785.0415380462143</v>
      </c>
      <c r="AF31" s="152">
        <v>1735.6132070138297</v>
      </c>
      <c r="AG31" s="152">
        <v>1688.7498218324399</v>
      </c>
      <c r="AH31" s="152">
        <v>1645.9890187844956</v>
      </c>
      <c r="AI31" s="152">
        <v>1551.6434938758975</v>
      </c>
      <c r="AJ31" s="152">
        <v>1567.5619044095913</v>
      </c>
      <c r="AK31" s="152">
        <v>1540.3107541101645</v>
      </c>
      <c r="AL31" s="152">
        <v>1530.0951286097425</v>
      </c>
      <c r="AM31" s="152">
        <v>1574.6782555897348</v>
      </c>
      <c r="AN31" s="152">
        <v>1593.4661174577425</v>
      </c>
      <c r="AO31" s="152">
        <v>1632.0529608656609</v>
      </c>
      <c r="AP31" s="152">
        <v>1665.2769240137886</v>
      </c>
      <c r="AQ31" s="152">
        <v>1648.7170932533922</v>
      </c>
      <c r="AR31" s="152">
        <v>1648.7170932533922</v>
      </c>
    </row>
    <row r="32" spans="1:45" ht="22.5" customHeight="1" x14ac:dyDescent="0.2">
      <c r="A32" s="167" t="s">
        <v>281</v>
      </c>
      <c r="B32" s="169" t="s">
        <v>108</v>
      </c>
      <c r="C32" s="170" t="s">
        <v>109</v>
      </c>
      <c r="D32" s="169" t="s">
        <v>110</v>
      </c>
      <c r="E32" s="169" t="s">
        <v>111</v>
      </c>
      <c r="F32" s="170" t="s">
        <v>112</v>
      </c>
      <c r="G32" s="170" t="s">
        <v>113</v>
      </c>
      <c r="H32" s="170" t="s">
        <v>114</v>
      </c>
      <c r="I32" s="170" t="s">
        <v>115</v>
      </c>
      <c r="J32" s="170" t="s">
        <v>116</v>
      </c>
      <c r="K32" s="170" t="s">
        <v>117</v>
      </c>
      <c r="L32" s="170" t="s">
        <v>118</v>
      </c>
      <c r="M32" s="170" t="s">
        <v>119</v>
      </c>
      <c r="N32" s="170" t="s">
        <v>120</v>
      </c>
      <c r="O32" s="170" t="s">
        <v>121</v>
      </c>
      <c r="P32" s="171" t="s">
        <v>122</v>
      </c>
      <c r="Q32" s="171" t="s">
        <v>123</v>
      </c>
      <c r="R32" s="171" t="s">
        <v>124</v>
      </c>
      <c r="S32" s="171" t="s">
        <v>125</v>
      </c>
      <c r="T32" s="171" t="s">
        <v>126</v>
      </c>
      <c r="U32" s="171" t="s">
        <v>127</v>
      </c>
      <c r="V32" s="171" t="s">
        <v>128</v>
      </c>
      <c r="W32" s="171" t="s">
        <v>129</v>
      </c>
      <c r="X32" s="171" t="s">
        <v>130</v>
      </c>
      <c r="Y32" s="171" t="s">
        <v>131</v>
      </c>
      <c r="Z32" s="172" t="s">
        <v>132</v>
      </c>
      <c r="AA32" s="172" t="s">
        <v>133</v>
      </c>
      <c r="AB32" s="172" t="s">
        <v>134</v>
      </c>
      <c r="AC32" s="172" t="s">
        <v>135</v>
      </c>
      <c r="AD32" s="172" t="s">
        <v>136</v>
      </c>
      <c r="AE32" s="172" t="s">
        <v>137</v>
      </c>
      <c r="AF32" s="172" t="s">
        <v>138</v>
      </c>
      <c r="AG32" s="172" t="s">
        <v>139</v>
      </c>
      <c r="AH32" s="172" t="s">
        <v>140</v>
      </c>
      <c r="AI32" s="172" t="s">
        <v>141</v>
      </c>
      <c r="AJ32" s="172" t="s">
        <v>142</v>
      </c>
      <c r="AK32" s="172" t="s">
        <v>143</v>
      </c>
      <c r="AL32" s="172" t="s">
        <v>144</v>
      </c>
      <c r="AM32" s="172" t="s">
        <v>145</v>
      </c>
      <c r="AN32" s="172" t="s">
        <v>146</v>
      </c>
      <c r="AO32" s="172" t="s">
        <v>181</v>
      </c>
      <c r="AP32" s="172" t="s">
        <v>261</v>
      </c>
      <c r="AQ32" s="172" t="s">
        <v>149</v>
      </c>
      <c r="AR32" s="172" t="s">
        <v>183</v>
      </c>
    </row>
    <row r="33" spans="1:48" x14ac:dyDescent="0.2">
      <c r="A33" s="150" t="s">
        <v>273</v>
      </c>
      <c r="B33" s="151">
        <v>764.59100000000001</v>
      </c>
      <c r="C33" s="151">
        <v>795.13400000000001</v>
      </c>
      <c r="D33" s="151">
        <v>808.61599999999999</v>
      </c>
      <c r="E33" s="151">
        <v>958.28300000000002</v>
      </c>
      <c r="F33" s="151">
        <v>813.37199999999996</v>
      </c>
      <c r="G33" s="151">
        <v>684.06700000000001</v>
      </c>
      <c r="H33" s="151">
        <v>674.90099999999995</v>
      </c>
      <c r="I33" s="151">
        <v>718.58799999999997</v>
      </c>
      <c r="J33" s="151">
        <v>697.17600000000004</v>
      </c>
      <c r="K33" s="151">
        <v>700.92499999999995</v>
      </c>
      <c r="L33" s="151">
        <v>715.779</v>
      </c>
      <c r="M33" s="151">
        <v>673.54899999999998</v>
      </c>
      <c r="N33" s="151">
        <v>692.06399999999996</v>
      </c>
      <c r="O33" s="151">
        <v>695.90899999999999</v>
      </c>
      <c r="P33" s="151">
        <v>660.21799999999996</v>
      </c>
      <c r="Q33" s="151">
        <v>654.21400000000006</v>
      </c>
      <c r="R33" s="151">
        <v>668.77099999999996</v>
      </c>
      <c r="S33" s="151">
        <v>684.73</v>
      </c>
      <c r="T33" s="151">
        <v>663.34699999999998</v>
      </c>
      <c r="U33" s="151">
        <v>687.697</v>
      </c>
      <c r="V33" s="151">
        <v>674.16899999999998</v>
      </c>
      <c r="W33" s="151">
        <v>679.16300000000001</v>
      </c>
      <c r="X33" s="151">
        <v>668.59199999999998</v>
      </c>
      <c r="Y33" s="151">
        <v>654.86</v>
      </c>
      <c r="Z33" s="151">
        <v>639.48400000000004</v>
      </c>
      <c r="AA33" s="151">
        <v>660.899</v>
      </c>
      <c r="AB33" s="151">
        <v>728.96600000000001</v>
      </c>
      <c r="AC33" s="151">
        <v>756.34799999999996</v>
      </c>
      <c r="AD33" s="151">
        <v>748.73500000000001</v>
      </c>
      <c r="AE33" s="151">
        <v>727.6</v>
      </c>
      <c r="AF33" s="151">
        <v>725.404</v>
      </c>
      <c r="AG33" s="151">
        <v>650.96199999999999</v>
      </c>
      <c r="AH33" s="151">
        <v>488.49099999999999</v>
      </c>
      <c r="AI33" s="151">
        <v>441.87</v>
      </c>
      <c r="AJ33" s="151">
        <v>460.57600000000002</v>
      </c>
      <c r="AK33" s="151">
        <v>484.65600000000001</v>
      </c>
      <c r="AL33" s="151">
        <v>501.61500000000001</v>
      </c>
      <c r="AM33" s="151">
        <v>539.44799999999998</v>
      </c>
      <c r="AN33" s="151">
        <v>528.00800000000004</v>
      </c>
      <c r="AO33" s="151">
        <v>421.64600000000002</v>
      </c>
      <c r="AP33" s="151">
        <v>355.76600000000002</v>
      </c>
      <c r="AQ33" s="151">
        <v>256.22500000000002</v>
      </c>
      <c r="AR33" s="151">
        <v>0</v>
      </c>
    </row>
    <row r="34" spans="1:48" x14ac:dyDescent="0.2">
      <c r="A34" s="150" t="s">
        <v>274</v>
      </c>
      <c r="B34" s="153">
        <v>559.48699999999997</v>
      </c>
      <c r="C34" s="153">
        <v>614.86800000000005</v>
      </c>
      <c r="D34" s="153">
        <v>640.4</v>
      </c>
      <c r="E34" s="153">
        <v>650.80200000000002</v>
      </c>
      <c r="F34" s="154">
        <v>693.52</v>
      </c>
      <c r="G34" s="154">
        <v>580.18799999999999</v>
      </c>
      <c r="H34" s="154">
        <v>596.83900000000006</v>
      </c>
      <c r="I34" s="154">
        <v>682.02700000000004</v>
      </c>
      <c r="J34" s="154">
        <v>677.21600000000001</v>
      </c>
      <c r="K34" s="154">
        <v>703</v>
      </c>
      <c r="L34" s="154">
        <v>763.47500000000002</v>
      </c>
      <c r="M34" s="154">
        <v>805.19</v>
      </c>
      <c r="N34" s="154">
        <v>873.73</v>
      </c>
      <c r="O34" s="154">
        <v>902.52099999999996</v>
      </c>
      <c r="P34" s="154">
        <v>870.399</v>
      </c>
      <c r="Q34" s="154">
        <v>867.8</v>
      </c>
      <c r="R34" s="154">
        <v>891.68100000000004</v>
      </c>
      <c r="S34" s="154">
        <v>918.66099999999994</v>
      </c>
      <c r="T34" s="154">
        <v>970.95699999999999</v>
      </c>
      <c r="U34" s="154">
        <v>1029</v>
      </c>
      <c r="V34" s="154">
        <v>1021.7</v>
      </c>
      <c r="W34" s="154">
        <v>1062</v>
      </c>
      <c r="X34" s="154">
        <v>1070.002</v>
      </c>
      <c r="Y34" s="154">
        <v>1100.7</v>
      </c>
      <c r="Z34" s="154">
        <v>1144.442</v>
      </c>
      <c r="AA34" s="154">
        <v>1239.171</v>
      </c>
      <c r="AB34" s="154">
        <v>1460.2070000000001</v>
      </c>
      <c r="AC34" s="154">
        <v>1638.502</v>
      </c>
      <c r="AD34" s="154">
        <v>1651.76</v>
      </c>
      <c r="AE34" s="154">
        <v>1593.5160000000001</v>
      </c>
      <c r="AF34" s="154">
        <v>1618.1849999999999</v>
      </c>
      <c r="AG34" s="154">
        <v>1383.44</v>
      </c>
      <c r="AH34" s="154">
        <v>961.12900000000002</v>
      </c>
      <c r="AI34" s="154">
        <v>818.30600000000004</v>
      </c>
      <c r="AJ34" s="154">
        <v>856.78899999999999</v>
      </c>
      <c r="AK34" s="154">
        <v>948.51199999999994</v>
      </c>
      <c r="AL34" s="154">
        <v>1010.264</v>
      </c>
      <c r="AM34" s="159">
        <v>1171.5129999999999</v>
      </c>
      <c r="AN34" s="159">
        <v>1160.3520000000001</v>
      </c>
      <c r="AO34" s="107">
        <v>1045.3130000000001</v>
      </c>
      <c r="AP34" s="107">
        <v>886.26800000000003</v>
      </c>
      <c r="AQ34" s="107">
        <v>630.59100000000001</v>
      </c>
      <c r="AR34" s="107">
        <v>0</v>
      </c>
    </row>
    <row r="35" spans="1:48" x14ac:dyDescent="0.2">
      <c r="A35" s="150" t="s">
        <v>275</v>
      </c>
      <c r="B35" s="153">
        <v>2469.2483523992992</v>
      </c>
      <c r="C35" s="153">
        <v>2540.1709050491804</v>
      </c>
      <c r="D35" s="153">
        <v>2456.3872511415525</v>
      </c>
      <c r="E35" s="153">
        <v>2243.5842518741451</v>
      </c>
      <c r="F35" s="154">
        <v>2113.3156120918984</v>
      </c>
      <c r="G35" s="154">
        <v>1596.1883965938864</v>
      </c>
      <c r="H35" s="154">
        <v>1542.6359900923076</v>
      </c>
      <c r="I35" s="154">
        <v>1720.4694310510508</v>
      </c>
      <c r="J35" s="154">
        <v>1639.4091767146977</v>
      </c>
      <c r="K35" s="154">
        <v>1643.4157513914656</v>
      </c>
      <c r="L35" s="154">
        <v>1757.0801904109587</v>
      </c>
      <c r="M35" s="154">
        <v>1783.0642455184534</v>
      </c>
      <c r="N35" s="154">
        <v>1858.1029736708861</v>
      </c>
      <c r="O35" s="154">
        <v>1828.3015042282957</v>
      </c>
      <c r="P35" s="154">
        <v>1682.0994662116564</v>
      </c>
      <c r="Q35" s="154">
        <v>1605.6593744493391</v>
      </c>
      <c r="R35" s="154">
        <v>1599.3520433167259</v>
      </c>
      <c r="S35" s="154">
        <v>1603.2415787119112</v>
      </c>
      <c r="T35" s="154">
        <v>1648.8341626819408</v>
      </c>
      <c r="U35" s="154">
        <v>1700.4208131147543</v>
      </c>
      <c r="V35" s="154">
        <v>1639.9651605095542</v>
      </c>
      <c r="W35" s="154">
        <v>1667.4789532710281</v>
      </c>
      <c r="X35" s="154">
        <v>1652.2483088970589</v>
      </c>
      <c r="Y35" s="154">
        <v>1663.9652321535693</v>
      </c>
      <c r="Z35" s="154">
        <v>1669.017654236111</v>
      </c>
      <c r="AA35" s="154">
        <v>1759.3156452169014</v>
      </c>
      <c r="AB35" s="154">
        <v>2043.2033605885617</v>
      </c>
      <c r="AC35" s="154">
        <v>2245.3090538988581</v>
      </c>
      <c r="AD35" s="154">
        <v>2197.7477854276663</v>
      </c>
      <c r="AE35" s="154">
        <v>2055.1463310951895</v>
      </c>
      <c r="AF35" s="154">
        <v>2003.8935091400492</v>
      </c>
      <c r="AG35" s="154">
        <v>1673.7246969020493</v>
      </c>
      <c r="AH35" s="154">
        <v>1101.1359803149605</v>
      </c>
      <c r="AI35" s="154">
        <v>957.59026814827882</v>
      </c>
      <c r="AJ35" s="154">
        <v>990.39024973051835</v>
      </c>
      <c r="AK35" s="154">
        <v>1058.0231897380511</v>
      </c>
      <c r="AL35" s="154">
        <v>1111.2533591032893</v>
      </c>
      <c r="AM35" s="159">
        <v>1263.8414402558262</v>
      </c>
      <c r="AN35" s="159">
        <v>1227.3480214564534</v>
      </c>
      <c r="AO35" s="107">
        <v>1103.7952344314363</v>
      </c>
      <c r="AP35" s="107">
        <v>928.1015496058543</v>
      </c>
      <c r="AQ35" s="107">
        <v>649.19037668003898</v>
      </c>
      <c r="AR35" s="107">
        <v>0</v>
      </c>
    </row>
    <row r="36" spans="1:48" x14ac:dyDescent="0.2">
      <c r="A36" s="150" t="s">
        <v>276</v>
      </c>
      <c r="B36" s="152">
        <v>731.74677703504221</v>
      </c>
      <c r="C36" s="152">
        <v>773.28852746832604</v>
      </c>
      <c r="D36" s="152">
        <v>791.97047795245214</v>
      </c>
      <c r="E36" s="152">
        <v>679.13340839814543</v>
      </c>
      <c r="F36" s="152">
        <v>852.64798886610311</v>
      </c>
      <c r="G36" s="152">
        <v>848.14499164555514</v>
      </c>
      <c r="H36" s="152">
        <v>884.33562848477038</v>
      </c>
      <c r="I36" s="152">
        <v>949.12105406714284</v>
      </c>
      <c r="J36" s="152">
        <v>971.37021354722469</v>
      </c>
      <c r="K36" s="152">
        <v>1002.9603737917752</v>
      </c>
      <c r="L36" s="152">
        <v>1066.6350926752532</v>
      </c>
      <c r="M36" s="152">
        <v>1195.4438355635596</v>
      </c>
      <c r="N36" s="152">
        <v>1262.4988440375457</v>
      </c>
      <c r="O36" s="152">
        <v>1296.8951400254919</v>
      </c>
      <c r="P36" s="152">
        <v>1318.3509083363374</v>
      </c>
      <c r="Q36" s="152">
        <v>1326.477268905893</v>
      </c>
      <c r="R36" s="152">
        <v>1333.3128978379746</v>
      </c>
      <c r="S36" s="152">
        <v>1341.6397704204576</v>
      </c>
      <c r="T36" s="152">
        <v>1463.7241142267924</v>
      </c>
      <c r="U36" s="152">
        <v>1496.2985151891021</v>
      </c>
      <c r="V36" s="152">
        <v>1515.4953728219482</v>
      </c>
      <c r="W36" s="152">
        <v>1563.689423599342</v>
      </c>
      <c r="X36" s="152">
        <v>1600.3810993849763</v>
      </c>
      <c r="Y36" s="152">
        <v>1680.8172739211434</v>
      </c>
      <c r="Z36" s="152">
        <v>1789.6335170230998</v>
      </c>
      <c r="AA36" s="152">
        <v>1874.9778710514013</v>
      </c>
      <c r="AB36" s="152">
        <v>2003.1208588603583</v>
      </c>
      <c r="AC36" s="152">
        <v>2166.3334867018889</v>
      </c>
      <c r="AD36" s="152">
        <v>2206.0675672968405</v>
      </c>
      <c r="AE36" s="152">
        <v>2190.0989554700386</v>
      </c>
      <c r="AF36" s="152">
        <v>2230.7362517989977</v>
      </c>
      <c r="AG36" s="152">
        <v>2125.2238993981214</v>
      </c>
      <c r="AH36" s="152">
        <v>1967.5469967716908</v>
      </c>
      <c r="AI36" s="152">
        <v>1851.9157218186344</v>
      </c>
      <c r="AJ36" s="152">
        <v>1860.255419301049</v>
      </c>
      <c r="AK36" s="152">
        <v>1957.0829619358885</v>
      </c>
      <c r="AL36" s="152">
        <v>2014.0227066574962</v>
      </c>
      <c r="AM36" s="152">
        <v>2171.6884667289528</v>
      </c>
      <c r="AN36" s="152">
        <v>2197.6030666202028</v>
      </c>
      <c r="AO36" s="152">
        <v>2479.1246685608307</v>
      </c>
      <c r="AP36" s="152">
        <v>2491.1542980498416</v>
      </c>
      <c r="AQ36" s="152">
        <v>2461.0830324909743</v>
      </c>
      <c r="AR36" s="152">
        <v>0</v>
      </c>
    </row>
    <row r="37" spans="1:48" x14ac:dyDescent="0.2">
      <c r="A37" s="150" t="s">
        <v>277</v>
      </c>
      <c r="B37" s="152">
        <v>3229.502246821241</v>
      </c>
      <c r="C37" s="152">
        <v>3194.6450598882461</v>
      </c>
      <c r="D37" s="152">
        <v>3037.7673099982594</v>
      </c>
      <c r="E37" s="152">
        <v>2341.2543600107119</v>
      </c>
      <c r="F37" s="152">
        <v>2598.2153456129527</v>
      </c>
      <c r="G37" s="152">
        <v>2333.3802048540369</v>
      </c>
      <c r="H37" s="152">
        <v>2285.7218911993132</v>
      </c>
      <c r="I37" s="152">
        <v>2394.2362397521956</v>
      </c>
      <c r="J37" s="152">
        <v>2351.4997313658209</v>
      </c>
      <c r="K37" s="152">
        <v>2344.6385153782012</v>
      </c>
      <c r="L37" s="152">
        <v>2454.7803028741537</v>
      </c>
      <c r="M37" s="152">
        <v>2647.26730426213</v>
      </c>
      <c r="N37" s="152">
        <v>2684.871592325112</v>
      </c>
      <c r="O37" s="152">
        <v>2627.2134779522835</v>
      </c>
      <c r="P37" s="152">
        <v>2547.7940107837962</v>
      </c>
      <c r="Q37" s="152">
        <v>2454.3335582077711</v>
      </c>
      <c r="R37" s="152">
        <v>2391.4793603740682</v>
      </c>
      <c r="S37" s="152">
        <v>2341.4215511397356</v>
      </c>
      <c r="T37" s="152">
        <v>2485.62843079405</v>
      </c>
      <c r="U37" s="152">
        <v>2472.6308434016064</v>
      </c>
      <c r="V37" s="152">
        <v>2432.572782951388</v>
      </c>
      <c r="W37" s="152">
        <v>2455.1969899288215</v>
      </c>
      <c r="X37" s="152">
        <v>2471.2355351201613</v>
      </c>
      <c r="Y37" s="152">
        <v>2540.9480379830334</v>
      </c>
      <c r="Z37" s="152">
        <v>2609.9443523780278</v>
      </c>
      <c r="AA37" s="152">
        <v>2662.0037936460812</v>
      </c>
      <c r="AB37" s="152">
        <v>2802.8788182007966</v>
      </c>
      <c r="AC37" s="152">
        <v>2968.6190138651232</v>
      </c>
      <c r="AD37" s="152">
        <v>2935.281221563926</v>
      </c>
      <c r="AE37" s="152">
        <v>2824.5551554359395</v>
      </c>
      <c r="AF37" s="152">
        <v>2762.4516946970916</v>
      </c>
      <c r="AG37" s="152">
        <v>2571.1557616297869</v>
      </c>
      <c r="AH37" s="152">
        <v>2254.1581734667793</v>
      </c>
      <c r="AI37" s="152">
        <v>2167.131210872607</v>
      </c>
      <c r="AJ37" s="152">
        <v>2150.3296952740011</v>
      </c>
      <c r="AK37" s="152">
        <v>2183.0394955144493</v>
      </c>
      <c r="AL37" s="152">
        <v>2215.3511340436175</v>
      </c>
      <c r="AM37" s="152">
        <v>2342.8420167575491</v>
      </c>
      <c r="AN37" s="152">
        <v>2324.4875484016402</v>
      </c>
      <c r="AO37" s="152">
        <v>2617.8245125803073</v>
      </c>
      <c r="AP37" s="152">
        <v>2608.7415593560213</v>
      </c>
      <c r="AQ37" s="152">
        <v>2533.6730478292084</v>
      </c>
      <c r="AR37" s="152">
        <v>0</v>
      </c>
    </row>
    <row r="38" spans="1:48" ht="22.5" customHeight="1" x14ac:dyDescent="0.2">
      <c r="A38" s="168" t="s">
        <v>282</v>
      </c>
      <c r="B38" s="169" t="s">
        <v>108</v>
      </c>
      <c r="C38" s="170" t="s">
        <v>109</v>
      </c>
      <c r="D38" s="169" t="s">
        <v>110</v>
      </c>
      <c r="E38" s="169" t="s">
        <v>111</v>
      </c>
      <c r="F38" s="170" t="s">
        <v>112</v>
      </c>
      <c r="G38" s="170" t="s">
        <v>113</v>
      </c>
      <c r="H38" s="170" t="s">
        <v>114</v>
      </c>
      <c r="I38" s="170" t="s">
        <v>115</v>
      </c>
      <c r="J38" s="170" t="s">
        <v>116</v>
      </c>
      <c r="K38" s="170" t="s">
        <v>117</v>
      </c>
      <c r="L38" s="170" t="s">
        <v>118</v>
      </c>
      <c r="M38" s="170" t="s">
        <v>119</v>
      </c>
      <c r="N38" s="170" t="s">
        <v>120</v>
      </c>
      <c r="O38" s="170" t="s">
        <v>121</v>
      </c>
      <c r="P38" s="171" t="s">
        <v>122</v>
      </c>
      <c r="Q38" s="171" t="s">
        <v>123</v>
      </c>
      <c r="R38" s="171" t="s">
        <v>124</v>
      </c>
      <c r="S38" s="171" t="s">
        <v>125</v>
      </c>
      <c r="T38" s="171" t="s">
        <v>126</v>
      </c>
      <c r="U38" s="171" t="s">
        <v>127</v>
      </c>
      <c r="V38" s="171" t="s">
        <v>128</v>
      </c>
      <c r="W38" s="171" t="s">
        <v>129</v>
      </c>
      <c r="X38" s="171" t="s">
        <v>130</v>
      </c>
      <c r="Y38" s="171" t="s">
        <v>131</v>
      </c>
      <c r="Z38" s="172" t="s">
        <v>132</v>
      </c>
      <c r="AA38" s="172" t="s">
        <v>133</v>
      </c>
      <c r="AB38" s="172" t="s">
        <v>134</v>
      </c>
      <c r="AC38" s="172" t="s">
        <v>135</v>
      </c>
      <c r="AD38" s="172" t="s">
        <v>136</v>
      </c>
      <c r="AE38" s="172" t="s">
        <v>137</v>
      </c>
      <c r="AF38" s="172" t="s">
        <v>138</v>
      </c>
      <c r="AG38" s="172" t="s">
        <v>139</v>
      </c>
      <c r="AH38" s="172" t="s">
        <v>140</v>
      </c>
      <c r="AI38" s="172" t="s">
        <v>141</v>
      </c>
      <c r="AJ38" s="172" t="s">
        <v>142</v>
      </c>
      <c r="AK38" s="172" t="s">
        <v>143</v>
      </c>
      <c r="AL38" s="172" t="s">
        <v>144</v>
      </c>
      <c r="AM38" s="172" t="s">
        <v>145</v>
      </c>
      <c r="AN38" s="172" t="s">
        <v>146</v>
      </c>
      <c r="AO38" s="172" t="s">
        <v>181</v>
      </c>
      <c r="AP38" s="172" t="s">
        <v>261</v>
      </c>
      <c r="AQ38" s="172" t="s">
        <v>149</v>
      </c>
      <c r="AR38" s="172" t="s">
        <v>183</v>
      </c>
    </row>
    <row r="39" spans="1:48" x14ac:dyDescent="0.2">
      <c r="A39" s="150" t="s">
        <v>273</v>
      </c>
      <c r="B39" s="151">
        <v>0</v>
      </c>
      <c r="C39" s="151">
        <v>0</v>
      </c>
      <c r="D39" s="151">
        <v>0</v>
      </c>
      <c r="E39" s="151">
        <v>0</v>
      </c>
      <c r="F39" s="151">
        <v>0</v>
      </c>
      <c r="G39" s="151">
        <v>0</v>
      </c>
      <c r="H39" s="151">
        <v>0</v>
      </c>
      <c r="I39" s="151">
        <v>0</v>
      </c>
      <c r="J39" s="151">
        <v>0</v>
      </c>
      <c r="K39" s="151">
        <v>0</v>
      </c>
      <c r="L39" s="151">
        <v>0</v>
      </c>
      <c r="M39" s="151">
        <v>0</v>
      </c>
      <c r="N39" s="151">
        <v>0</v>
      </c>
      <c r="O39" s="151">
        <v>0</v>
      </c>
      <c r="P39" s="151">
        <v>0</v>
      </c>
      <c r="Q39" s="151">
        <v>0</v>
      </c>
      <c r="R39" s="151">
        <v>0</v>
      </c>
      <c r="S39" s="151">
        <v>0</v>
      </c>
      <c r="T39" s="151">
        <v>0</v>
      </c>
      <c r="U39" s="151">
        <v>0</v>
      </c>
      <c r="V39" s="151">
        <v>0</v>
      </c>
      <c r="W39" s="151">
        <v>2016.6334999999999</v>
      </c>
      <c r="X39" s="151">
        <v>4762.6225000000004</v>
      </c>
      <c r="Y39" s="151">
        <v>5660.8950000000004</v>
      </c>
      <c r="Z39" s="151">
        <v>5889.8429999999998</v>
      </c>
      <c r="AA39" s="151">
        <v>6837.3055000000004</v>
      </c>
      <c r="AB39" s="151">
        <v>7923.3384999999998</v>
      </c>
      <c r="AC39" s="151">
        <v>8376.0895</v>
      </c>
      <c r="AD39" s="151">
        <v>8574.5580000000009</v>
      </c>
      <c r="AE39" s="151">
        <v>8413.2224999999999</v>
      </c>
      <c r="AF39" s="151">
        <v>8373.0892124537459</v>
      </c>
      <c r="AG39" s="151">
        <v>8285.152212453746</v>
      </c>
      <c r="AH39" s="151">
        <v>9859.4804999999997</v>
      </c>
      <c r="AI39" s="151">
        <v>13081.988499999999</v>
      </c>
      <c r="AJ39" s="151">
        <v>14910.711499999999</v>
      </c>
      <c r="AK39" s="151">
        <v>14499.402050000001</v>
      </c>
      <c r="AL39" s="151">
        <v>13904.99940673241</v>
      </c>
      <c r="AM39" s="151">
        <v>13702.369381960898</v>
      </c>
      <c r="AN39" s="151">
        <v>13120.969337355889</v>
      </c>
      <c r="AO39" s="151">
        <v>12455.72680174917</v>
      </c>
      <c r="AP39" s="173">
        <v>11532.156489621768</v>
      </c>
      <c r="AQ39" s="173">
        <v>11054.435494810883</v>
      </c>
      <c r="AR39" s="173">
        <v>10700</v>
      </c>
    </row>
    <row r="40" spans="1:48" x14ac:dyDescent="0.2">
      <c r="A40" s="150" t="s">
        <v>274</v>
      </c>
      <c r="B40" s="153">
        <v>0</v>
      </c>
      <c r="C40" s="153">
        <v>0</v>
      </c>
      <c r="D40" s="153">
        <v>0</v>
      </c>
      <c r="E40" s="153">
        <v>0</v>
      </c>
      <c r="F40" s="153">
        <v>0</v>
      </c>
      <c r="G40" s="153">
        <v>0</v>
      </c>
      <c r="H40" s="153">
        <v>0</v>
      </c>
      <c r="I40" s="153">
        <v>0</v>
      </c>
      <c r="J40" s="153">
        <v>0</v>
      </c>
      <c r="K40" s="153">
        <v>0</v>
      </c>
      <c r="L40" s="153">
        <v>0</v>
      </c>
      <c r="M40" s="153">
        <v>0</v>
      </c>
      <c r="N40" s="153">
        <v>0</v>
      </c>
      <c r="O40" s="153">
        <v>0</v>
      </c>
      <c r="P40" s="153">
        <v>0</v>
      </c>
      <c r="Q40" s="153">
        <v>0</v>
      </c>
      <c r="R40" s="153">
        <v>0</v>
      </c>
      <c r="S40" s="153">
        <v>0</v>
      </c>
      <c r="T40" s="153">
        <v>0</v>
      </c>
      <c r="U40" s="153">
        <v>0</v>
      </c>
      <c r="V40" s="153">
        <v>0</v>
      </c>
      <c r="W40" s="153">
        <v>1590</v>
      </c>
      <c r="X40" s="153">
        <v>3810</v>
      </c>
      <c r="Y40" s="153">
        <v>4480</v>
      </c>
      <c r="Z40" s="160">
        <v>4610</v>
      </c>
      <c r="AA40" s="160">
        <v>5100</v>
      </c>
      <c r="AB40" s="160">
        <v>5860</v>
      </c>
      <c r="AC40" s="160">
        <v>6540</v>
      </c>
      <c r="AD40" s="160">
        <v>6930</v>
      </c>
      <c r="AE40" s="160">
        <v>7220</v>
      </c>
      <c r="AF40" s="160">
        <v>7480</v>
      </c>
      <c r="AG40" s="160">
        <v>7710</v>
      </c>
      <c r="AH40" s="160">
        <v>12370</v>
      </c>
      <c r="AI40" s="160">
        <v>18800</v>
      </c>
      <c r="AJ40" s="160">
        <v>21480</v>
      </c>
      <c r="AK40" s="160">
        <v>20170</v>
      </c>
      <c r="AL40" s="160">
        <v>18420</v>
      </c>
      <c r="AM40" s="160">
        <v>18470</v>
      </c>
      <c r="AN40" s="160">
        <v>18020</v>
      </c>
      <c r="AO40" s="107">
        <v>17170</v>
      </c>
      <c r="AP40" s="107">
        <v>16010</v>
      </c>
      <c r="AQ40" s="107">
        <v>16155</v>
      </c>
      <c r="AR40" s="107">
        <v>16300</v>
      </c>
    </row>
    <row r="41" spans="1:48" x14ac:dyDescent="0.2">
      <c r="A41" s="150" t="s">
        <v>275</v>
      </c>
      <c r="B41" s="153">
        <v>0</v>
      </c>
      <c r="C41" s="153">
        <v>0</v>
      </c>
      <c r="D41" s="153">
        <v>0</v>
      </c>
      <c r="E41" s="153">
        <v>0</v>
      </c>
      <c r="F41" s="153">
        <v>0</v>
      </c>
      <c r="G41" s="153">
        <v>0</v>
      </c>
      <c r="H41" s="153">
        <v>0</v>
      </c>
      <c r="I41" s="153">
        <v>0</v>
      </c>
      <c r="J41" s="153">
        <v>0</v>
      </c>
      <c r="K41" s="153">
        <v>0</v>
      </c>
      <c r="L41" s="153">
        <v>0</v>
      </c>
      <c r="M41" s="153">
        <v>0</v>
      </c>
      <c r="N41" s="153">
        <v>0</v>
      </c>
      <c r="O41" s="153">
        <v>0</v>
      </c>
      <c r="P41" s="153">
        <v>0</v>
      </c>
      <c r="Q41" s="153">
        <v>0</v>
      </c>
      <c r="R41" s="153">
        <v>0</v>
      </c>
      <c r="S41" s="153">
        <v>0</v>
      </c>
      <c r="T41" s="153">
        <v>0</v>
      </c>
      <c r="U41" s="153">
        <v>0</v>
      </c>
      <c r="V41" s="153">
        <v>0</v>
      </c>
      <c r="W41" s="153">
        <v>2500</v>
      </c>
      <c r="X41" s="153">
        <v>5880</v>
      </c>
      <c r="Y41" s="153">
        <v>6770</v>
      </c>
      <c r="Z41" s="160">
        <v>6720</v>
      </c>
      <c r="AA41" s="160">
        <v>7240</v>
      </c>
      <c r="AB41" s="160">
        <v>8200</v>
      </c>
      <c r="AC41" s="160">
        <v>8960</v>
      </c>
      <c r="AD41" s="160">
        <v>9220</v>
      </c>
      <c r="AE41" s="160">
        <v>9310</v>
      </c>
      <c r="AF41" s="160">
        <v>9260</v>
      </c>
      <c r="AG41" s="160">
        <v>9330</v>
      </c>
      <c r="AH41" s="160">
        <v>14170</v>
      </c>
      <c r="AI41" s="160">
        <v>22000</v>
      </c>
      <c r="AJ41" s="160">
        <v>24830</v>
      </c>
      <c r="AK41" s="160">
        <v>22500</v>
      </c>
      <c r="AL41" s="160">
        <v>20260</v>
      </c>
      <c r="AM41" s="160">
        <v>19930</v>
      </c>
      <c r="AN41" s="160">
        <v>19060</v>
      </c>
      <c r="AO41" s="107">
        <v>18130</v>
      </c>
      <c r="AP41" s="107">
        <v>16770</v>
      </c>
      <c r="AQ41" s="107">
        <v>16630</v>
      </c>
      <c r="AR41" s="107">
        <v>16300</v>
      </c>
    </row>
    <row r="42" spans="1:48" x14ac:dyDescent="0.2">
      <c r="A42" s="150" t="s">
        <v>276</v>
      </c>
      <c r="B42" s="152">
        <v>0</v>
      </c>
      <c r="C42" s="152">
        <v>0</v>
      </c>
      <c r="D42" s="152">
        <v>0</v>
      </c>
      <c r="E42" s="152">
        <v>0</v>
      </c>
      <c r="F42" s="152">
        <v>0</v>
      </c>
      <c r="G42" s="152">
        <v>0</v>
      </c>
      <c r="H42" s="152">
        <v>0</v>
      </c>
      <c r="I42" s="152">
        <v>0</v>
      </c>
      <c r="J42" s="152">
        <v>0</v>
      </c>
      <c r="K42" s="152">
        <v>0</v>
      </c>
      <c r="L42" s="152">
        <v>0</v>
      </c>
      <c r="M42" s="152">
        <v>0</v>
      </c>
      <c r="N42" s="152">
        <v>0</v>
      </c>
      <c r="O42" s="152">
        <v>0</v>
      </c>
      <c r="P42" s="152">
        <v>0</v>
      </c>
      <c r="Q42" s="152">
        <v>0</v>
      </c>
      <c r="R42" s="152">
        <v>0</v>
      </c>
      <c r="S42" s="152">
        <v>0</v>
      </c>
      <c r="T42" s="152">
        <v>0</v>
      </c>
      <c r="U42" s="152">
        <v>0</v>
      </c>
      <c r="V42" s="152">
        <v>0</v>
      </c>
      <c r="W42" s="152">
        <v>788.44271901661853</v>
      </c>
      <c r="X42" s="152">
        <v>799.97942310145299</v>
      </c>
      <c r="Y42" s="152">
        <v>791.39429365851151</v>
      </c>
      <c r="Z42" s="152">
        <v>782.70337596435081</v>
      </c>
      <c r="AA42" s="152">
        <v>745.90787262613901</v>
      </c>
      <c r="AB42" s="152">
        <v>739.58723333604894</v>
      </c>
      <c r="AC42" s="152">
        <v>780.79394925281065</v>
      </c>
      <c r="AD42" s="152">
        <v>808.20492438210806</v>
      </c>
      <c r="AE42" s="152">
        <v>858.17295334813741</v>
      </c>
      <c r="AF42" s="152">
        <v>893.33814679468526</v>
      </c>
      <c r="AG42" s="152">
        <v>930.58036862748145</v>
      </c>
      <c r="AH42" s="152">
        <v>1254.6299980004019</v>
      </c>
      <c r="AI42" s="152">
        <v>1437.0903934061707</v>
      </c>
      <c r="AJ42" s="152">
        <v>1440.5751194367888</v>
      </c>
      <c r="AK42" s="152">
        <v>1391.0918485083321</v>
      </c>
      <c r="AL42" s="152">
        <v>1324.703400640316</v>
      </c>
      <c r="AM42" s="152">
        <v>1347.9420591533362</v>
      </c>
      <c r="AN42" s="152">
        <v>1373.3741415503798</v>
      </c>
      <c r="AO42" s="152">
        <v>1378.482385916557</v>
      </c>
      <c r="AP42" s="152">
        <v>1388.2919482065663</v>
      </c>
      <c r="AQ42" s="152">
        <v>1461.404339243139</v>
      </c>
      <c r="AR42" s="152">
        <v>1523.3644859813085</v>
      </c>
    </row>
    <row r="43" spans="1:48" x14ac:dyDescent="0.2">
      <c r="A43" s="150" t="s">
        <v>277</v>
      </c>
      <c r="B43" s="152">
        <v>0</v>
      </c>
      <c r="C43" s="152">
        <v>0</v>
      </c>
      <c r="D43" s="152">
        <v>0</v>
      </c>
      <c r="E43" s="152">
        <v>0</v>
      </c>
      <c r="F43" s="152">
        <v>0</v>
      </c>
      <c r="G43" s="152">
        <v>0</v>
      </c>
      <c r="H43" s="152">
        <v>0</v>
      </c>
      <c r="I43" s="152">
        <v>0</v>
      </c>
      <c r="J43" s="152">
        <v>0</v>
      </c>
      <c r="K43" s="152">
        <v>0</v>
      </c>
      <c r="L43" s="152">
        <v>0</v>
      </c>
      <c r="M43" s="152">
        <v>0</v>
      </c>
      <c r="N43" s="152">
        <v>0</v>
      </c>
      <c r="O43" s="152">
        <v>0</v>
      </c>
      <c r="P43" s="152">
        <v>0</v>
      </c>
      <c r="Q43" s="152">
        <v>0</v>
      </c>
      <c r="R43" s="152">
        <v>0</v>
      </c>
      <c r="S43" s="152">
        <v>0</v>
      </c>
      <c r="T43" s="152">
        <v>0</v>
      </c>
      <c r="U43" s="152">
        <v>0</v>
      </c>
      <c r="V43" s="152">
        <v>0</v>
      </c>
      <c r="W43" s="152">
        <v>1239.6898097745575</v>
      </c>
      <c r="X43" s="152">
        <v>1234.6139128179905</v>
      </c>
      <c r="Y43" s="152">
        <v>1195.9239660866347</v>
      </c>
      <c r="Z43" s="152">
        <v>1140.9472204946719</v>
      </c>
      <c r="AA43" s="152">
        <v>1058.8966662378914</v>
      </c>
      <c r="AB43" s="152">
        <v>1034.9172889685326</v>
      </c>
      <c r="AC43" s="152">
        <v>1069.7115879671535</v>
      </c>
      <c r="AD43" s="152">
        <v>1075.2740840985621</v>
      </c>
      <c r="AE43" s="152">
        <v>1106.591439843651</v>
      </c>
      <c r="AF43" s="152">
        <v>1105.9239624757734</v>
      </c>
      <c r="AG43" s="152">
        <v>1126.110874097847</v>
      </c>
      <c r="AH43" s="152">
        <v>1437.1953978711151</v>
      </c>
      <c r="AI43" s="152">
        <v>1681.7015241987103</v>
      </c>
      <c r="AJ43" s="152">
        <v>1665.2458200938299</v>
      </c>
      <c r="AK43" s="152">
        <v>1551.7881304629386</v>
      </c>
      <c r="AL43" s="152">
        <v>1457.029907544669</v>
      </c>
      <c r="AM43" s="152">
        <v>1454.492974495181</v>
      </c>
      <c r="AN43" s="152">
        <v>1452.6365781326438</v>
      </c>
      <c r="AO43" s="152">
        <v>1455.5553673073487</v>
      </c>
      <c r="AP43" s="152">
        <v>1454.1946265723996</v>
      </c>
      <c r="AQ43" s="152">
        <v>1504.3735166582112</v>
      </c>
      <c r="AR43" s="152">
        <v>1523.3644859813085</v>
      </c>
      <c r="AT43" s="155"/>
      <c r="AU43" s="155"/>
      <c r="AV43" s="155"/>
    </row>
    <row r="44" spans="1:48" ht="22.5" customHeight="1" x14ac:dyDescent="0.2">
      <c r="A44" s="168" t="s">
        <v>283</v>
      </c>
      <c r="B44" s="169" t="s">
        <v>108</v>
      </c>
      <c r="C44" s="170" t="s">
        <v>109</v>
      </c>
      <c r="D44" s="169" t="s">
        <v>110</v>
      </c>
      <c r="E44" s="169" t="s">
        <v>111</v>
      </c>
      <c r="F44" s="170" t="s">
        <v>112</v>
      </c>
      <c r="G44" s="170" t="s">
        <v>113</v>
      </c>
      <c r="H44" s="170" t="s">
        <v>114</v>
      </c>
      <c r="I44" s="170" t="s">
        <v>115</v>
      </c>
      <c r="J44" s="170" t="s">
        <v>116</v>
      </c>
      <c r="K44" s="170" t="s">
        <v>117</v>
      </c>
      <c r="L44" s="170" t="s">
        <v>118</v>
      </c>
      <c r="M44" s="170" t="s">
        <v>119</v>
      </c>
      <c r="N44" s="170" t="s">
        <v>120</v>
      </c>
      <c r="O44" s="170" t="s">
        <v>121</v>
      </c>
      <c r="P44" s="171" t="s">
        <v>122</v>
      </c>
      <c r="Q44" s="171" t="s">
        <v>123</v>
      </c>
      <c r="R44" s="171" t="s">
        <v>124</v>
      </c>
      <c r="S44" s="171" t="s">
        <v>125</v>
      </c>
      <c r="T44" s="171" t="s">
        <v>126</v>
      </c>
      <c r="U44" s="171" t="s">
        <v>127</v>
      </c>
      <c r="V44" s="171" t="s">
        <v>128</v>
      </c>
      <c r="W44" s="171" t="s">
        <v>129</v>
      </c>
      <c r="X44" s="171" t="s">
        <v>130</v>
      </c>
      <c r="Y44" s="171" t="s">
        <v>131</v>
      </c>
      <c r="Z44" s="172" t="s">
        <v>132</v>
      </c>
      <c r="AA44" s="172" t="s">
        <v>133</v>
      </c>
      <c r="AB44" s="172" t="s">
        <v>134</v>
      </c>
      <c r="AC44" s="172" t="s">
        <v>135</v>
      </c>
      <c r="AD44" s="172" t="s">
        <v>136</v>
      </c>
      <c r="AE44" s="172" t="s">
        <v>137</v>
      </c>
      <c r="AF44" s="172" t="s">
        <v>138</v>
      </c>
      <c r="AG44" s="172" t="s">
        <v>139</v>
      </c>
      <c r="AH44" s="172" t="s">
        <v>140</v>
      </c>
      <c r="AI44" s="172" t="s">
        <v>141</v>
      </c>
      <c r="AJ44" s="172" t="s">
        <v>142</v>
      </c>
      <c r="AK44" s="172" t="s">
        <v>143</v>
      </c>
      <c r="AL44" s="172" t="s">
        <v>144</v>
      </c>
      <c r="AM44" s="172" t="s">
        <v>145</v>
      </c>
      <c r="AN44" s="172" t="s">
        <v>146</v>
      </c>
      <c r="AO44" s="172" t="s">
        <v>181</v>
      </c>
      <c r="AP44" s="172" t="s">
        <v>261</v>
      </c>
      <c r="AQ44" s="172" t="s">
        <v>149</v>
      </c>
      <c r="AR44" s="172" t="s">
        <v>183</v>
      </c>
    </row>
    <row r="45" spans="1:48" x14ac:dyDescent="0.2">
      <c r="A45" s="150" t="s">
        <v>273</v>
      </c>
      <c r="B45" s="157">
        <v>0</v>
      </c>
      <c r="C45" s="157">
        <v>0</v>
      </c>
      <c r="D45" s="157">
        <v>0</v>
      </c>
      <c r="E45" s="157">
        <v>0</v>
      </c>
      <c r="F45" s="157">
        <v>0</v>
      </c>
      <c r="G45" s="157">
        <v>0</v>
      </c>
      <c r="H45" s="157">
        <v>0</v>
      </c>
      <c r="I45" s="157">
        <v>0</v>
      </c>
      <c r="J45" s="157">
        <v>0</v>
      </c>
      <c r="K45" s="157">
        <v>0</v>
      </c>
      <c r="L45" s="157">
        <v>0</v>
      </c>
      <c r="M45" s="157">
        <v>0</v>
      </c>
      <c r="N45" s="157">
        <v>0</v>
      </c>
      <c r="O45" s="157">
        <v>0</v>
      </c>
      <c r="P45" s="157">
        <v>0</v>
      </c>
      <c r="Q45" s="157">
        <v>0</v>
      </c>
      <c r="R45" s="157">
        <v>0</v>
      </c>
      <c r="S45" s="157">
        <v>0</v>
      </c>
      <c r="T45" s="157">
        <v>0</v>
      </c>
      <c r="U45" s="157">
        <v>0</v>
      </c>
      <c r="V45" s="157">
        <v>0</v>
      </c>
      <c r="W45" s="157">
        <v>0</v>
      </c>
      <c r="X45" s="157">
        <v>0</v>
      </c>
      <c r="Y45" s="157">
        <v>0</v>
      </c>
      <c r="Z45" s="157">
        <v>0</v>
      </c>
      <c r="AA45" s="157">
        <v>0</v>
      </c>
      <c r="AB45" s="157">
        <v>0</v>
      </c>
      <c r="AC45" s="157">
        <v>0</v>
      </c>
      <c r="AD45" s="157">
        <v>0</v>
      </c>
      <c r="AE45" s="157">
        <v>0</v>
      </c>
      <c r="AF45" s="157">
        <v>0</v>
      </c>
      <c r="AG45" s="157">
        <v>0</v>
      </c>
      <c r="AH45" s="157">
        <v>0</v>
      </c>
      <c r="AI45" s="157">
        <v>365.64</v>
      </c>
      <c r="AJ45" s="157">
        <v>555.32899999999995</v>
      </c>
      <c r="AK45" s="157">
        <v>646.30200000000002</v>
      </c>
      <c r="AL45" s="157">
        <v>754.22900000000004</v>
      </c>
      <c r="AM45" s="157">
        <v>790.40800000000002</v>
      </c>
      <c r="AN45" s="157">
        <v>790.50699999999995</v>
      </c>
      <c r="AO45" s="157">
        <v>790.09</v>
      </c>
      <c r="AP45" s="157">
        <v>755.476</v>
      </c>
      <c r="AQ45" s="157">
        <v>708.06899999999996</v>
      </c>
      <c r="AR45" s="157">
        <v>699.16200000000003</v>
      </c>
    </row>
    <row r="46" spans="1:48" x14ac:dyDescent="0.2">
      <c r="A46" s="150" t="s">
        <v>274</v>
      </c>
      <c r="B46" s="107">
        <v>0</v>
      </c>
      <c r="C46" s="107">
        <v>0</v>
      </c>
      <c r="D46" s="107">
        <v>0</v>
      </c>
      <c r="E46" s="107">
        <v>0</v>
      </c>
      <c r="F46" s="107">
        <v>0</v>
      </c>
      <c r="G46" s="107">
        <v>0</v>
      </c>
      <c r="H46" s="107">
        <v>0</v>
      </c>
      <c r="I46" s="107">
        <v>0</v>
      </c>
      <c r="J46" s="107">
        <v>0</v>
      </c>
      <c r="K46" s="107">
        <v>0</v>
      </c>
      <c r="L46" s="107">
        <v>0</v>
      </c>
      <c r="M46" s="107">
        <v>0</v>
      </c>
      <c r="N46" s="107">
        <v>0</v>
      </c>
      <c r="O46" s="107">
        <v>0</v>
      </c>
      <c r="P46" s="107">
        <v>0</v>
      </c>
      <c r="Q46" s="107">
        <v>0</v>
      </c>
      <c r="R46" s="107">
        <v>0</v>
      </c>
      <c r="S46" s="107">
        <v>0</v>
      </c>
      <c r="T46" s="107">
        <v>0</v>
      </c>
      <c r="U46" s="107">
        <v>0</v>
      </c>
      <c r="V46" s="107">
        <v>0</v>
      </c>
      <c r="W46" s="107">
        <v>0</v>
      </c>
      <c r="X46" s="107">
        <v>0</v>
      </c>
      <c r="Y46" s="107">
        <v>0</v>
      </c>
      <c r="Z46" s="107">
        <v>0</v>
      </c>
      <c r="AA46" s="107">
        <v>0</v>
      </c>
      <c r="AB46" s="107">
        <v>0</v>
      </c>
      <c r="AC46" s="107">
        <v>0</v>
      </c>
      <c r="AD46" s="107">
        <v>0</v>
      </c>
      <c r="AE46" s="107">
        <v>0</v>
      </c>
      <c r="AF46" s="107">
        <v>0</v>
      </c>
      <c r="AG46" s="107">
        <v>0</v>
      </c>
      <c r="AH46" s="107">
        <v>162.053</v>
      </c>
      <c r="AI46" s="107">
        <v>5289.393</v>
      </c>
      <c r="AJ46" s="107">
        <v>7703.1130000000003</v>
      </c>
      <c r="AK46" s="107">
        <v>8453.3189999999995</v>
      </c>
      <c r="AL46" s="107">
        <v>10184.499</v>
      </c>
      <c r="AM46" s="107">
        <v>10754.648999999999</v>
      </c>
      <c r="AN46" s="107">
        <v>11234.013999999999</v>
      </c>
      <c r="AO46" s="107">
        <v>11583.407999999999</v>
      </c>
      <c r="AP46" s="107">
        <v>11056.959000000001</v>
      </c>
      <c r="AQ46" s="107">
        <v>10673.744000000001</v>
      </c>
      <c r="AR46" s="107">
        <v>11182.12</v>
      </c>
    </row>
    <row r="47" spans="1:48" ht="12.75" customHeight="1" x14ac:dyDescent="0.2">
      <c r="A47" s="150" t="s">
        <v>275</v>
      </c>
      <c r="B47" s="161">
        <v>0</v>
      </c>
      <c r="C47" s="161">
        <v>0</v>
      </c>
      <c r="D47" s="161">
        <v>0</v>
      </c>
      <c r="E47" s="161">
        <v>0</v>
      </c>
      <c r="F47" s="161">
        <v>0</v>
      </c>
      <c r="G47" s="161">
        <v>0</v>
      </c>
      <c r="H47" s="161">
        <v>0</v>
      </c>
      <c r="I47" s="161">
        <v>0</v>
      </c>
      <c r="J47" s="161">
        <v>0</v>
      </c>
      <c r="K47" s="161">
        <v>0</v>
      </c>
      <c r="L47" s="161">
        <v>0</v>
      </c>
      <c r="M47" s="161">
        <v>0</v>
      </c>
      <c r="N47" s="161">
        <v>0</v>
      </c>
      <c r="O47" s="161">
        <v>0</v>
      </c>
      <c r="P47" s="161">
        <v>0</v>
      </c>
      <c r="Q47" s="161">
        <v>0</v>
      </c>
      <c r="R47" s="161">
        <v>0</v>
      </c>
      <c r="S47" s="161">
        <v>0</v>
      </c>
      <c r="T47" s="161">
        <v>0</v>
      </c>
      <c r="U47" s="161">
        <v>0</v>
      </c>
      <c r="V47" s="161">
        <v>0</v>
      </c>
      <c r="W47" s="161">
        <v>0</v>
      </c>
      <c r="X47" s="161">
        <v>0</v>
      </c>
      <c r="Y47" s="161">
        <v>0</v>
      </c>
      <c r="Z47" s="161">
        <v>0</v>
      </c>
      <c r="AA47" s="161">
        <v>0</v>
      </c>
      <c r="AB47" s="161">
        <v>0</v>
      </c>
      <c r="AC47" s="161">
        <v>0</v>
      </c>
      <c r="AD47" s="161">
        <v>0</v>
      </c>
      <c r="AE47" s="161">
        <v>0</v>
      </c>
      <c r="AF47" s="161">
        <v>0</v>
      </c>
      <c r="AG47" s="161">
        <v>0</v>
      </c>
      <c r="AH47" s="161">
        <v>185.65914566929135</v>
      </c>
      <c r="AI47" s="161">
        <v>6189.7031931962238</v>
      </c>
      <c r="AJ47" s="161">
        <v>8904.2786587740993</v>
      </c>
      <c r="AK47" s="161">
        <v>9429.3035114508548</v>
      </c>
      <c r="AL47" s="161">
        <v>11202.575489707731</v>
      </c>
      <c r="AM47" s="161">
        <v>11602.236664557611</v>
      </c>
      <c r="AN47" s="161">
        <v>11882.639798883527</v>
      </c>
      <c r="AO47" s="161">
        <v>12231.466124380904</v>
      </c>
      <c r="AP47" s="161">
        <v>11578.868673841769</v>
      </c>
      <c r="AQ47" s="161">
        <v>10988.567689590092</v>
      </c>
      <c r="AR47" s="107">
        <v>11182.12</v>
      </c>
    </row>
    <row r="48" spans="1:48" x14ac:dyDescent="0.2">
      <c r="A48" s="150" t="s">
        <v>276</v>
      </c>
      <c r="B48" s="152">
        <v>0</v>
      </c>
      <c r="C48" s="152">
        <v>0</v>
      </c>
      <c r="D48" s="152">
        <v>0</v>
      </c>
      <c r="E48" s="152">
        <v>0</v>
      </c>
      <c r="F48" s="152">
        <v>0</v>
      </c>
      <c r="G48" s="152">
        <v>0</v>
      </c>
      <c r="H48" s="152">
        <v>0</v>
      </c>
      <c r="I48" s="152">
        <v>0</v>
      </c>
      <c r="J48" s="152">
        <v>0</v>
      </c>
      <c r="K48" s="152">
        <v>0</v>
      </c>
      <c r="L48" s="152">
        <v>0</v>
      </c>
      <c r="M48" s="152">
        <v>0</v>
      </c>
      <c r="N48" s="152">
        <v>0</v>
      </c>
      <c r="O48" s="152">
        <v>0</v>
      </c>
      <c r="P48" s="152">
        <v>0</v>
      </c>
      <c r="Q48" s="152">
        <v>0</v>
      </c>
      <c r="R48" s="152">
        <v>0</v>
      </c>
      <c r="S48" s="152">
        <v>0</v>
      </c>
      <c r="T48" s="152">
        <v>0</v>
      </c>
      <c r="U48" s="152">
        <v>0</v>
      </c>
      <c r="V48" s="152">
        <v>0</v>
      </c>
      <c r="W48" s="152">
        <v>0</v>
      </c>
      <c r="X48" s="152">
        <v>0</v>
      </c>
      <c r="Y48" s="152">
        <v>0</v>
      </c>
      <c r="Z48" s="152">
        <v>0</v>
      </c>
      <c r="AA48" s="152">
        <v>0</v>
      </c>
      <c r="AB48" s="152">
        <v>0</v>
      </c>
      <c r="AC48" s="152">
        <v>0</v>
      </c>
      <c r="AD48" s="152">
        <v>0</v>
      </c>
      <c r="AE48" s="152">
        <v>0</v>
      </c>
      <c r="AF48" s="152">
        <v>0</v>
      </c>
      <c r="AG48" s="152">
        <v>0</v>
      </c>
      <c r="AH48" s="152">
        <v>0</v>
      </c>
      <c r="AI48" s="152">
        <v>14466.122415490647</v>
      </c>
      <c r="AJ48" s="152">
        <v>13871.260099868729</v>
      </c>
      <c r="AK48" s="152">
        <v>13079.518553246005</v>
      </c>
      <c r="AL48" s="152">
        <v>13503.192001368285</v>
      </c>
      <c r="AM48" s="152">
        <v>13606.452616876348</v>
      </c>
      <c r="AN48" s="152">
        <v>14211.15056539664</v>
      </c>
      <c r="AO48" s="152">
        <v>14660.871546279537</v>
      </c>
      <c r="AP48" s="152">
        <v>14635.751499716735</v>
      </c>
      <c r="AQ48" s="152">
        <v>15074.440485319934</v>
      </c>
      <c r="AR48" s="152">
        <v>15993.603771372012</v>
      </c>
    </row>
    <row r="49" spans="1:44" x14ac:dyDescent="0.2">
      <c r="A49" s="162" t="s">
        <v>277</v>
      </c>
      <c r="B49" s="163">
        <v>0</v>
      </c>
      <c r="C49" s="163">
        <v>0</v>
      </c>
      <c r="D49" s="163">
        <v>0</v>
      </c>
      <c r="E49" s="163">
        <v>0</v>
      </c>
      <c r="F49" s="163">
        <v>0</v>
      </c>
      <c r="G49" s="163">
        <v>0</v>
      </c>
      <c r="H49" s="163">
        <v>0</v>
      </c>
      <c r="I49" s="163">
        <v>0</v>
      </c>
      <c r="J49" s="163">
        <v>0</v>
      </c>
      <c r="K49" s="163">
        <v>0</v>
      </c>
      <c r="L49" s="163">
        <v>0</v>
      </c>
      <c r="M49" s="163">
        <v>0</v>
      </c>
      <c r="N49" s="163">
        <v>0</v>
      </c>
      <c r="O49" s="163">
        <v>0</v>
      </c>
      <c r="P49" s="163">
        <v>0</v>
      </c>
      <c r="Q49" s="163">
        <v>0</v>
      </c>
      <c r="R49" s="163">
        <v>0</v>
      </c>
      <c r="S49" s="163">
        <v>0</v>
      </c>
      <c r="T49" s="163">
        <v>0</v>
      </c>
      <c r="U49" s="163">
        <v>0</v>
      </c>
      <c r="V49" s="163">
        <v>0</v>
      </c>
      <c r="W49" s="163">
        <v>0</v>
      </c>
      <c r="X49" s="163">
        <v>0</v>
      </c>
      <c r="Y49" s="163">
        <v>0</v>
      </c>
      <c r="Z49" s="163">
        <v>0</v>
      </c>
      <c r="AA49" s="163">
        <v>0</v>
      </c>
      <c r="AB49" s="163">
        <v>0</v>
      </c>
      <c r="AC49" s="163">
        <v>0</v>
      </c>
      <c r="AD49" s="163">
        <v>0</v>
      </c>
      <c r="AE49" s="163">
        <v>0</v>
      </c>
      <c r="AF49" s="163">
        <v>0</v>
      </c>
      <c r="AG49" s="163">
        <v>0</v>
      </c>
      <c r="AH49" s="163">
        <v>0</v>
      </c>
      <c r="AI49" s="163">
        <v>16928.408251822078</v>
      </c>
      <c r="AJ49" s="163">
        <v>16034.240349007707</v>
      </c>
      <c r="AK49" s="163">
        <v>14589.624527621538</v>
      </c>
      <c r="AL49" s="163">
        <v>14853.016112755848</v>
      </c>
      <c r="AM49" s="163">
        <v>14678.794577683439</v>
      </c>
      <c r="AN49" s="163">
        <v>15031.669294368714</v>
      </c>
      <c r="AO49" s="163">
        <v>15481.104841702721</v>
      </c>
      <c r="AP49" s="163">
        <v>15326.587044249942</v>
      </c>
      <c r="AQ49" s="163">
        <v>15519.063381662088</v>
      </c>
      <c r="AR49" s="163">
        <v>15993.603771372012</v>
      </c>
    </row>
    <row r="50" spans="1:44" x14ac:dyDescent="0.2">
      <c r="A50" s="150"/>
      <c r="B50" s="147"/>
      <c r="C50" s="147"/>
      <c r="D50" s="147"/>
      <c r="E50" s="147"/>
      <c r="F50" s="164"/>
      <c r="G50" s="164"/>
      <c r="H50" s="164"/>
      <c r="I50" s="164"/>
      <c r="J50" s="164"/>
      <c r="K50" s="164"/>
      <c r="L50" s="164"/>
      <c r="M50" s="164"/>
      <c r="N50" s="164"/>
      <c r="O50" s="164"/>
      <c r="P50" s="164"/>
      <c r="Q50" s="164"/>
      <c r="R50" s="164"/>
      <c r="S50" s="164"/>
      <c r="T50" s="164"/>
      <c r="U50" s="164"/>
      <c r="V50" s="164"/>
      <c r="W50" s="164"/>
      <c r="X50" s="154"/>
      <c r="Y50" s="154"/>
      <c r="Z50" s="154"/>
      <c r="AA50" s="154"/>
      <c r="AB50" s="154"/>
      <c r="AC50" s="154"/>
      <c r="AD50" s="154"/>
      <c r="AE50" s="154"/>
      <c r="AF50" s="154"/>
      <c r="AG50" s="154"/>
      <c r="AH50" s="154"/>
      <c r="AI50" s="154"/>
      <c r="AJ50" s="154"/>
      <c r="AK50" s="154"/>
      <c r="AL50" s="154"/>
      <c r="AM50" s="154"/>
      <c r="AN50" s="154"/>
    </row>
    <row r="51" spans="1:44" ht="24.75" customHeight="1" x14ac:dyDescent="0.2">
      <c r="A51" s="731" t="s">
        <v>772</v>
      </c>
    </row>
    <row r="52" spans="1:44" ht="27.75" customHeight="1" x14ac:dyDescent="0.2">
      <c r="A52" s="731" t="s">
        <v>771</v>
      </c>
    </row>
    <row r="53" spans="1:44" ht="28.5" customHeight="1" x14ac:dyDescent="0.2">
      <c r="A53" s="731" t="s">
        <v>179</v>
      </c>
    </row>
    <row r="56" spans="1:44" ht="36" customHeight="1" x14ac:dyDescent="0.2">
      <c r="A56" s="128"/>
    </row>
    <row r="61" spans="1:44" s="109" customFormat="1" x14ac:dyDescent="0.2">
      <c r="A61" s="149"/>
      <c r="B61" s="165"/>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c r="AE61" s="165"/>
      <c r="AF61" s="165"/>
      <c r="AG61" s="165"/>
      <c r="AH61" s="165"/>
      <c r="AI61" s="165"/>
      <c r="AJ61" s="165"/>
      <c r="AK61" s="165"/>
      <c r="AL61" s="165"/>
      <c r="AM61" s="165"/>
      <c r="AN61" s="165"/>
    </row>
    <row r="64" spans="1:44" ht="12.75" customHeight="1" x14ac:dyDescent="0.2"/>
    <row r="66" spans="1:40" x14ac:dyDescent="0.2">
      <c r="A66" s="150"/>
      <c r="B66" s="147"/>
      <c r="C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row>
    <row r="71" spans="1:40" ht="12.75" customHeight="1" x14ac:dyDescent="0.2"/>
    <row r="78" spans="1:40" ht="12.75" customHeight="1" x14ac:dyDescent="0.2"/>
    <row r="85" spans="1:40" ht="12.75" customHeight="1" x14ac:dyDescent="0.2"/>
    <row r="90" spans="1:40" x14ac:dyDescent="0.2">
      <c r="A90" s="150"/>
      <c r="B90" s="147"/>
      <c r="C90" s="147"/>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row>
    <row r="94" spans="1:40" x14ac:dyDescent="0.2">
      <c r="A94" s="150"/>
      <c r="B94" s="147"/>
      <c r="C94" s="147"/>
      <c r="E94" s="147"/>
      <c r="F94" s="166"/>
      <c r="G94" s="166"/>
      <c r="H94" s="166"/>
      <c r="I94" s="16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47"/>
      <c r="AG94" s="147"/>
      <c r="AH94" s="147"/>
      <c r="AI94" s="147"/>
      <c r="AJ94" s="147"/>
      <c r="AK94" s="147"/>
      <c r="AL94" s="147"/>
      <c r="AM94" s="147"/>
      <c r="AN94" s="147"/>
    </row>
    <row r="95" spans="1:40" ht="12.75" customHeight="1" x14ac:dyDescent="0.2">
      <c r="A95" s="150"/>
      <c r="B95" s="147"/>
      <c r="C95" s="147"/>
      <c r="E95" s="147"/>
      <c r="F95" s="166"/>
      <c r="G95" s="166"/>
      <c r="H95" s="166"/>
      <c r="I95" s="16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47"/>
      <c r="AG95" s="147"/>
      <c r="AH95" s="147"/>
      <c r="AI95" s="147"/>
      <c r="AJ95" s="147"/>
      <c r="AK95" s="147"/>
      <c r="AL95" s="147"/>
      <c r="AM95" s="147"/>
      <c r="AN95" s="147"/>
    </row>
  </sheetData>
  <pageMargins left="0.2" right="0.2" top="0.25" bottom="0.2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BCBFE-C274-44AA-BEFA-F3229F251363}">
  <sheetPr>
    <tabColor theme="5" tint="0.39997558519241921"/>
    <pageSetUpPr fitToPage="1"/>
  </sheetPr>
  <dimension ref="A1:Z123"/>
  <sheetViews>
    <sheetView zoomScale="80" zoomScaleNormal="80" zoomScalePageLayoutView="110" workbookViewId="0">
      <selection activeCell="X96" sqref="X96"/>
    </sheetView>
  </sheetViews>
  <sheetFormatPr defaultColWidth="8.85546875" defaultRowHeight="12.75" x14ac:dyDescent="0.2"/>
  <cols>
    <col min="1" max="1" width="27.140625" style="41" customWidth="1"/>
    <col min="2" max="2" width="9.140625" style="41" customWidth="1"/>
    <col min="3" max="3" width="9" style="41" bestFit="1" customWidth="1"/>
    <col min="4" max="13" width="9.140625" style="41" customWidth="1"/>
    <col min="14" max="14" width="11.85546875" style="41" customWidth="1"/>
    <col min="15" max="22" width="10.85546875" style="41" customWidth="1"/>
    <col min="23" max="23" width="8.85546875" style="41"/>
    <col min="24" max="24" width="11.42578125" style="41" customWidth="1"/>
    <col min="25" max="16384" width="8.85546875" style="41"/>
  </cols>
  <sheetData>
    <row r="1" spans="1:26" ht="32.25" customHeight="1" thickBot="1" x14ac:dyDescent="0.25">
      <c r="A1" s="749" t="s">
        <v>288</v>
      </c>
      <c r="B1" s="749"/>
      <c r="C1" s="749"/>
      <c r="D1" s="749"/>
      <c r="E1" s="749"/>
      <c r="F1" s="749"/>
      <c r="G1" s="749"/>
      <c r="H1" s="749"/>
      <c r="I1" s="749"/>
      <c r="J1" s="749"/>
      <c r="K1" s="749"/>
      <c r="L1" s="749"/>
      <c r="M1" s="749"/>
      <c r="N1" s="749"/>
      <c r="O1" s="749"/>
      <c r="P1" s="749"/>
      <c r="Q1" s="749"/>
      <c r="R1" s="749"/>
      <c r="S1" s="749"/>
      <c r="T1" s="749"/>
      <c r="U1" s="749"/>
      <c r="V1" s="749"/>
      <c r="W1" s="749"/>
      <c r="X1" s="175"/>
      <c r="Y1" s="175"/>
      <c r="Z1" s="176"/>
    </row>
    <row r="2" spans="1:26" ht="21.75" customHeight="1" x14ac:dyDescent="0.2">
      <c r="A2" s="212"/>
      <c r="B2" s="210"/>
      <c r="C2" s="210"/>
      <c r="D2" s="210"/>
      <c r="E2" s="211"/>
      <c r="F2" s="210"/>
      <c r="G2" s="210"/>
      <c r="H2" s="210"/>
      <c r="I2" s="210"/>
      <c r="J2" s="210"/>
      <c r="K2" s="210"/>
      <c r="L2" s="210"/>
      <c r="M2" s="210"/>
      <c r="N2" s="210"/>
      <c r="O2" s="212"/>
      <c r="P2" s="212"/>
      <c r="Q2" s="212"/>
      <c r="R2" s="212"/>
      <c r="S2" s="212"/>
      <c r="T2" s="212"/>
      <c r="U2" s="212"/>
      <c r="V2" s="212"/>
      <c r="W2" s="212"/>
      <c r="X2" s="212"/>
      <c r="Y2" s="212"/>
    </row>
    <row r="3" spans="1:26" ht="15" x14ac:dyDescent="0.25">
      <c r="A3" s="209" t="s">
        <v>289</v>
      </c>
      <c r="B3" s="213" t="s">
        <v>127</v>
      </c>
      <c r="C3" s="213" t="s">
        <v>128</v>
      </c>
      <c r="D3" s="213" t="s">
        <v>129</v>
      </c>
      <c r="E3" s="213" t="s">
        <v>130</v>
      </c>
      <c r="F3" s="214" t="s">
        <v>131</v>
      </c>
      <c r="G3" s="215" t="s">
        <v>132</v>
      </c>
      <c r="H3" s="215" t="s">
        <v>133</v>
      </c>
      <c r="I3" s="215" t="s">
        <v>134</v>
      </c>
      <c r="J3" s="215" t="s">
        <v>135</v>
      </c>
      <c r="K3" s="215" t="s">
        <v>136</v>
      </c>
      <c r="L3" s="215" t="s">
        <v>137</v>
      </c>
      <c r="M3" s="215" t="s">
        <v>138</v>
      </c>
      <c r="N3" s="215" t="s">
        <v>139</v>
      </c>
      <c r="O3" s="215" t="s">
        <v>140</v>
      </c>
      <c r="P3" s="215" t="s">
        <v>141</v>
      </c>
      <c r="Q3" s="215" t="s">
        <v>142</v>
      </c>
      <c r="R3" s="215" t="s">
        <v>143</v>
      </c>
      <c r="S3" s="215" t="s">
        <v>144</v>
      </c>
      <c r="T3" s="215" t="s">
        <v>145</v>
      </c>
      <c r="U3" s="215" t="s">
        <v>146</v>
      </c>
      <c r="V3" s="215" t="s">
        <v>181</v>
      </c>
      <c r="W3" s="215" t="s">
        <v>261</v>
      </c>
      <c r="X3" s="215" t="s">
        <v>149</v>
      </c>
      <c r="Y3" s="215" t="s">
        <v>183</v>
      </c>
      <c r="Z3" s="178"/>
    </row>
    <row r="4" spans="1:26" x14ac:dyDescent="0.2">
      <c r="A4" s="179" t="s">
        <v>291</v>
      </c>
      <c r="B4" s="177"/>
      <c r="C4" s="177"/>
      <c r="D4" s="177"/>
      <c r="E4" s="180"/>
      <c r="F4" s="181"/>
      <c r="G4" s="181"/>
      <c r="H4" s="181"/>
      <c r="I4" s="181"/>
      <c r="J4" s="181"/>
      <c r="K4" s="181"/>
      <c r="L4" s="181"/>
      <c r="M4" s="181"/>
      <c r="N4" s="181"/>
      <c r="O4" s="181"/>
      <c r="P4" s="181"/>
      <c r="Q4" s="181"/>
      <c r="R4" s="181"/>
      <c r="S4" s="181"/>
      <c r="T4" s="181"/>
      <c r="U4" s="181"/>
      <c r="V4" s="181"/>
      <c r="W4" s="181"/>
      <c r="X4" s="181"/>
      <c r="Y4" s="181"/>
      <c r="Z4" s="178"/>
    </row>
    <row r="5" spans="1:26" x14ac:dyDescent="0.2">
      <c r="A5" s="182" t="s">
        <v>292</v>
      </c>
      <c r="B5" s="183">
        <v>4396.1570000000002</v>
      </c>
      <c r="C5" s="183">
        <v>4640.8230000000003</v>
      </c>
      <c r="D5" s="183">
        <v>4770.9320000000007</v>
      </c>
      <c r="E5" s="183">
        <v>4842.8829999999998</v>
      </c>
      <c r="F5" s="183">
        <v>4897.527</v>
      </c>
      <c r="G5" s="183">
        <v>4991.6449999999995</v>
      </c>
      <c r="H5" s="183">
        <v>5352.5940000000001</v>
      </c>
      <c r="I5" s="183">
        <v>5883.6460000000006</v>
      </c>
      <c r="J5" s="183">
        <v>6492.1610000000001</v>
      </c>
      <c r="K5" s="183">
        <v>6923.9290000000001</v>
      </c>
      <c r="L5" s="183">
        <v>7151.7040000000006</v>
      </c>
      <c r="M5" s="183">
        <v>7288.4449999999997</v>
      </c>
      <c r="N5" s="183">
        <v>7744.9519999999993</v>
      </c>
      <c r="O5" s="183">
        <v>8657.380000000001</v>
      </c>
      <c r="P5" s="183">
        <v>10176.901</v>
      </c>
      <c r="Q5" s="183">
        <v>11030.968811616081</v>
      </c>
      <c r="R5" s="183">
        <v>11101.184031224277</v>
      </c>
      <c r="S5" s="183">
        <v>10519.418</v>
      </c>
      <c r="T5" s="183">
        <v>9504.8019999999997</v>
      </c>
      <c r="U5" s="183">
        <v>9047.9130000000005</v>
      </c>
      <c r="V5" s="183">
        <v>8569.5630000000001</v>
      </c>
      <c r="W5" s="183">
        <v>8226.503999999999</v>
      </c>
      <c r="X5" s="183">
        <v>7949.1970000000001</v>
      </c>
      <c r="Y5" s="183">
        <v>7649.0456064943937</v>
      </c>
      <c r="Z5" s="183"/>
    </row>
    <row r="6" spans="1:26" x14ac:dyDescent="0.2">
      <c r="A6" s="182" t="s">
        <v>293</v>
      </c>
      <c r="B6" s="184">
        <v>22783.254799000002</v>
      </c>
      <c r="C6" s="184">
        <v>25120.788271000001</v>
      </c>
      <c r="D6" s="184">
        <v>26292.990446999996</v>
      </c>
      <c r="E6" s="184">
        <v>27209.091603000001</v>
      </c>
      <c r="F6" s="184">
        <v>28356.046482999998</v>
      </c>
      <c r="G6" s="184">
        <v>29490.401703000003</v>
      </c>
      <c r="H6" s="184">
        <v>32072.324367000001</v>
      </c>
      <c r="I6" s="184">
        <v>36526.432394000003</v>
      </c>
      <c r="J6" s="184">
        <v>41638.340161</v>
      </c>
      <c r="K6" s="184">
        <v>45670.663996999996</v>
      </c>
      <c r="L6" s="184">
        <v>48048.81482</v>
      </c>
      <c r="M6" s="184">
        <v>49362.708146000004</v>
      </c>
      <c r="N6" s="184">
        <v>56487.594892000001</v>
      </c>
      <c r="O6" s="184">
        <v>73452.807023000001</v>
      </c>
      <c r="P6" s="184">
        <v>84637.626319000003</v>
      </c>
      <c r="Q6" s="184">
        <v>87792.799796000007</v>
      </c>
      <c r="R6" s="184">
        <v>87531.97819200001</v>
      </c>
      <c r="S6" s="184">
        <v>84294.887852</v>
      </c>
      <c r="T6" s="184">
        <v>81767.712813000006</v>
      </c>
      <c r="U6" s="184">
        <v>77390.270525999993</v>
      </c>
      <c r="V6" s="184">
        <v>73678.181016999995</v>
      </c>
      <c r="W6" s="184">
        <v>71575.455384000001</v>
      </c>
      <c r="X6" s="184">
        <v>69690.743111000003</v>
      </c>
      <c r="Y6" s="184">
        <v>69200.663778214308</v>
      </c>
      <c r="Z6" s="184"/>
    </row>
    <row r="7" spans="1:26" x14ac:dyDescent="0.2">
      <c r="A7" s="182" t="s">
        <v>294</v>
      </c>
      <c r="B7" s="185">
        <v>37649.291205749476</v>
      </c>
      <c r="C7" s="185">
        <v>40322.225280392522</v>
      </c>
      <c r="D7" s="185">
        <v>41283.435206147544</v>
      </c>
      <c r="E7" s="185">
        <v>42015.038838882465</v>
      </c>
      <c r="F7" s="185">
        <v>42866.789742020985</v>
      </c>
      <c r="G7" s="185">
        <v>43007.859789156355</v>
      </c>
      <c r="H7" s="185">
        <v>45534.750278480016</v>
      </c>
      <c r="I7" s="185">
        <v>51109.828550151942</v>
      </c>
      <c r="J7" s="185">
        <v>57058.790378537065</v>
      </c>
      <c r="K7" s="185">
        <v>60767.060988532103</v>
      </c>
      <c r="L7" s="185">
        <v>61968.217131673082</v>
      </c>
      <c r="M7" s="185">
        <v>61128.740191847064</v>
      </c>
      <c r="N7" s="185">
        <v>68340.284102916237</v>
      </c>
      <c r="O7" s="185">
        <v>84152.625368870082</v>
      </c>
      <c r="P7" s="185">
        <v>99043.838469038528</v>
      </c>
      <c r="Q7" s="185">
        <v>101482.55044649482</v>
      </c>
      <c r="R7" s="185">
        <v>97638.050726592162</v>
      </c>
      <c r="S7" s="185">
        <v>92721.286001253189</v>
      </c>
      <c r="T7" s="185">
        <v>88211.931005466176</v>
      </c>
      <c r="U7" s="185">
        <v>81858.604466632343</v>
      </c>
      <c r="V7" s="185">
        <v>77800.261824105619</v>
      </c>
      <c r="W7" s="185">
        <v>74953.954171464036</v>
      </c>
      <c r="X7" s="185">
        <v>71746.28209305543</v>
      </c>
      <c r="Y7" s="185">
        <v>69200.663778214308</v>
      </c>
      <c r="Z7" s="185"/>
    </row>
    <row r="8" spans="1:26" x14ac:dyDescent="0.2">
      <c r="A8" s="186" t="s">
        <v>295</v>
      </c>
      <c r="B8" s="184">
        <v>5182.5389309344509</v>
      </c>
      <c r="C8" s="184">
        <v>5413.0028813854778</v>
      </c>
      <c r="D8" s="184">
        <v>5511.0805282909068</v>
      </c>
      <c r="E8" s="184">
        <v>5618.3664984266607</v>
      </c>
      <c r="F8" s="184">
        <v>5789.8703739662888</v>
      </c>
      <c r="G8" s="184">
        <v>5907.952529276422</v>
      </c>
      <c r="H8" s="184">
        <v>5991.9217424299322</v>
      </c>
      <c r="I8" s="184">
        <v>6208.1288360992485</v>
      </c>
      <c r="J8" s="184">
        <v>6413.6333281013822</v>
      </c>
      <c r="K8" s="184">
        <v>6596.0618598197634</v>
      </c>
      <c r="L8" s="184">
        <v>6718.5127935943647</v>
      </c>
      <c r="M8" s="184">
        <v>6772.7352193780716</v>
      </c>
      <c r="N8" s="184">
        <v>7293.4725601914652</v>
      </c>
      <c r="O8" s="184">
        <v>8484.4152645488575</v>
      </c>
      <c r="P8" s="184">
        <v>8316.6404310113667</v>
      </c>
      <c r="Q8" s="184">
        <v>7958.7569591848032</v>
      </c>
      <c r="R8" s="184">
        <v>7884.9227204772933</v>
      </c>
      <c r="S8" s="184">
        <v>8013.2653585968346</v>
      </c>
      <c r="T8" s="184">
        <v>8602.7791860367015</v>
      </c>
      <c r="U8" s="184">
        <v>8553.3835842586013</v>
      </c>
      <c r="V8" s="184">
        <v>8597.6590658123405</v>
      </c>
      <c r="W8" s="184">
        <v>8700.5920600050777</v>
      </c>
      <c r="X8" s="184">
        <v>8767.0167327592972</v>
      </c>
      <c r="Y8" s="184">
        <v>9046.9670777566989</v>
      </c>
      <c r="Z8" s="184"/>
    </row>
    <row r="9" spans="1:26" x14ac:dyDescent="0.2">
      <c r="A9" s="186" t="s">
        <v>296</v>
      </c>
      <c r="B9" s="184">
        <v>8564.1370874037202</v>
      </c>
      <c r="C9" s="184">
        <v>8688.5936568562338</v>
      </c>
      <c r="D9" s="184">
        <v>8653.117505373697</v>
      </c>
      <c r="E9" s="184">
        <v>8675.6254154565504</v>
      </c>
      <c r="F9" s="184">
        <v>8752.7418923920141</v>
      </c>
      <c r="G9" s="184">
        <v>8615.9692424353816</v>
      </c>
      <c r="H9" s="184">
        <v>8507.0435528044927</v>
      </c>
      <c r="I9" s="184">
        <v>8686.7613296503441</v>
      </c>
      <c r="J9" s="184">
        <v>8788.8748258918804</v>
      </c>
      <c r="K9" s="184">
        <v>8776.3841871475142</v>
      </c>
      <c r="L9" s="184">
        <v>8664.8185008318396</v>
      </c>
      <c r="M9" s="184">
        <v>8387.0757331429504</v>
      </c>
      <c r="N9" s="184">
        <v>8823.848631071729</v>
      </c>
      <c r="O9" s="184">
        <v>9720.3340235579435</v>
      </c>
      <c r="P9" s="184">
        <v>9732.2199035874019</v>
      </c>
      <c r="Q9" s="184">
        <v>9199.7858193225384</v>
      </c>
      <c r="R9" s="184">
        <v>8795.2825979612462</v>
      </c>
      <c r="S9" s="184">
        <v>8814.298091515444</v>
      </c>
      <c r="T9" s="184">
        <v>9280.7752339781709</v>
      </c>
      <c r="U9" s="184">
        <v>9047.236027427798</v>
      </c>
      <c r="V9" s="184">
        <v>9078.6731860312611</v>
      </c>
      <c r="W9" s="184">
        <v>9111.2766943848856</v>
      </c>
      <c r="X9" s="184">
        <v>9025.6012139409086</v>
      </c>
      <c r="Y9" s="184">
        <v>9046.9670777566989</v>
      </c>
      <c r="Z9" s="184"/>
    </row>
    <row r="10" spans="1:26" ht="22.5" customHeight="1" x14ac:dyDescent="0.2">
      <c r="A10" s="179" t="s">
        <v>297</v>
      </c>
      <c r="B10" s="187"/>
      <c r="C10" s="177"/>
      <c r="D10" s="177"/>
      <c r="E10" s="177"/>
      <c r="F10" s="180"/>
      <c r="G10" s="181"/>
      <c r="H10" s="181"/>
      <c r="I10" s="181"/>
      <c r="J10" s="181"/>
      <c r="K10" s="181"/>
      <c r="L10" s="181"/>
      <c r="M10" s="181"/>
      <c r="N10" s="181"/>
      <c r="O10" s="181"/>
      <c r="P10" s="181"/>
      <c r="Q10" s="181"/>
      <c r="R10" s="181"/>
      <c r="S10" s="181"/>
      <c r="T10" s="181"/>
      <c r="U10" s="181"/>
      <c r="V10" s="181"/>
      <c r="W10" s="181"/>
      <c r="X10" s="181"/>
      <c r="Y10" s="181"/>
      <c r="Z10" s="178"/>
    </row>
    <row r="11" spans="1:26" x14ac:dyDescent="0.2">
      <c r="A11" s="182" t="s">
        <v>292</v>
      </c>
      <c r="B11" s="188">
        <v>3962.5279999999998</v>
      </c>
      <c r="C11" s="188">
        <v>4144.8950000000004</v>
      </c>
      <c r="D11" s="188">
        <v>4202.5990000000002</v>
      </c>
      <c r="E11" s="188">
        <v>4232.0749999999998</v>
      </c>
      <c r="F11" s="188">
        <v>4173.9880000000003</v>
      </c>
      <c r="G11" s="188">
        <v>4201.3580000000002</v>
      </c>
      <c r="H11" s="188">
        <v>4469.1239999999998</v>
      </c>
      <c r="I11" s="188">
        <v>4957.0309999999999</v>
      </c>
      <c r="J11" s="188">
        <v>5531.2659999999996</v>
      </c>
      <c r="K11" s="188">
        <v>5927.2219999999998</v>
      </c>
      <c r="L11" s="188">
        <v>6050.9430000000002</v>
      </c>
      <c r="M11" s="188">
        <v>6195.3630000000003</v>
      </c>
      <c r="N11" s="188">
        <v>6645.5370000000003</v>
      </c>
      <c r="O11" s="188">
        <v>7393.9579999999996</v>
      </c>
      <c r="P11" s="188">
        <v>8856.8850009999987</v>
      </c>
      <c r="Q11" s="188">
        <v>9113.625</v>
      </c>
      <c r="R11" s="188">
        <v>9192.3140000000003</v>
      </c>
      <c r="S11" s="188">
        <v>7398.6719999999996</v>
      </c>
      <c r="T11" s="188">
        <v>7017.232</v>
      </c>
      <c r="U11" s="188">
        <v>6555.6019999999999</v>
      </c>
      <c r="V11" s="188">
        <v>6066.2240000000002</v>
      </c>
      <c r="W11" s="188">
        <v>5690.8580000000002</v>
      </c>
      <c r="X11" s="188">
        <v>5466.2139999999999</v>
      </c>
      <c r="Y11" s="188">
        <v>5167.1166616452883</v>
      </c>
      <c r="Z11" s="188"/>
    </row>
    <row r="12" spans="1:26" x14ac:dyDescent="0.2">
      <c r="A12" s="182" t="s">
        <v>298</v>
      </c>
      <c r="B12" s="188">
        <v>4515.49</v>
      </c>
      <c r="C12" s="188">
        <v>4782.848</v>
      </c>
      <c r="D12" s="188">
        <v>4836.58</v>
      </c>
      <c r="E12" s="188">
        <v>4869.8230000000003</v>
      </c>
      <c r="F12" s="188">
        <v>4752.5870000000004</v>
      </c>
      <c r="G12" s="188">
        <v>4819.8639999999996</v>
      </c>
      <c r="H12" s="188">
        <v>5158.6859999999997</v>
      </c>
      <c r="I12" s="188">
        <v>5743.9889999999996</v>
      </c>
      <c r="J12" s="188">
        <v>6408.4359999999997</v>
      </c>
      <c r="K12" s="188">
        <v>6847.0190000000002</v>
      </c>
      <c r="L12" s="188">
        <v>6993.9049999999997</v>
      </c>
      <c r="M12" s="188">
        <v>7137.1009999999997</v>
      </c>
      <c r="N12" s="188">
        <v>7782.1859999999997</v>
      </c>
      <c r="O12" s="188">
        <v>8665.9789999999994</v>
      </c>
      <c r="P12" s="188">
        <v>10082.300005000001</v>
      </c>
      <c r="Q12" s="188">
        <v>10810.38</v>
      </c>
      <c r="R12" s="188">
        <v>10800.141</v>
      </c>
      <c r="S12" s="188">
        <v>8595.4459999999999</v>
      </c>
      <c r="T12" s="188">
        <v>8145.6310000000003</v>
      </c>
      <c r="U12" s="188">
        <v>7557.0550000000003</v>
      </c>
      <c r="V12" s="188">
        <v>6947.1279999999997</v>
      </c>
      <c r="W12" s="188">
        <v>6514.9260000000004</v>
      </c>
      <c r="X12" s="188">
        <v>6233.8339999999998</v>
      </c>
      <c r="Y12" s="188">
        <v>5991.8229385157356</v>
      </c>
      <c r="Z12" s="188"/>
    </row>
    <row r="13" spans="1:26" x14ac:dyDescent="0.2">
      <c r="A13" s="182" t="s">
        <v>299</v>
      </c>
      <c r="B13" s="189">
        <v>15035.483747</v>
      </c>
      <c r="C13" s="189">
        <v>15984.130209000001</v>
      </c>
      <c r="D13" s="189">
        <v>16118.515039</v>
      </c>
      <c r="E13" s="189">
        <v>16308.900801</v>
      </c>
      <c r="F13" s="189">
        <v>16189.928151</v>
      </c>
      <c r="G13" s="189">
        <v>16382.713129</v>
      </c>
      <c r="H13" s="189">
        <v>17391.284070000002</v>
      </c>
      <c r="I13" s="189">
        <v>19530.213320999999</v>
      </c>
      <c r="J13" s="189">
        <v>22039.186315999999</v>
      </c>
      <c r="K13" s="189">
        <v>23825.598169000001</v>
      </c>
      <c r="L13" s="189">
        <v>24439.959961</v>
      </c>
      <c r="M13" s="189">
        <v>25013.912016999999</v>
      </c>
      <c r="N13" s="189">
        <v>29097.973946999999</v>
      </c>
      <c r="O13" s="189">
        <v>33028.584770000001</v>
      </c>
      <c r="P13" s="189">
        <v>38070.052814000002</v>
      </c>
      <c r="Q13" s="189">
        <v>40611.452138000001</v>
      </c>
      <c r="R13" s="189">
        <v>40574.518829000001</v>
      </c>
      <c r="S13" s="189">
        <v>27800.701695</v>
      </c>
      <c r="T13" s="189">
        <v>26442.801448999999</v>
      </c>
      <c r="U13" s="189">
        <v>24661.724006</v>
      </c>
      <c r="V13" s="189">
        <v>22954.854305000001</v>
      </c>
      <c r="W13" s="189">
        <v>21656.161617000002</v>
      </c>
      <c r="X13" s="189">
        <v>20911.794854</v>
      </c>
      <c r="Y13" s="189">
        <v>20198.451727206713</v>
      </c>
      <c r="Z13" s="189"/>
    </row>
    <row r="14" spans="1:26" x14ac:dyDescent="0.2">
      <c r="A14" s="182" t="s">
        <v>300</v>
      </c>
      <c r="B14" s="189">
        <v>24846.112243583488</v>
      </c>
      <c r="C14" s="189">
        <v>25656.666990122638</v>
      </c>
      <c r="D14" s="189">
        <v>25308.177575814541</v>
      </c>
      <c r="E14" s="189">
        <v>25183.461122897093</v>
      </c>
      <c r="F14" s="189">
        <v>24474.859229879461</v>
      </c>
      <c r="G14" s="189">
        <v>23892.0254906642</v>
      </c>
      <c r="H14" s="189">
        <v>24691.312300531943</v>
      </c>
      <c r="I14" s="189">
        <v>27327.767563419911</v>
      </c>
      <c r="J14" s="189">
        <v>30201.235382000523</v>
      </c>
      <c r="K14" s="189">
        <v>31701.128258590354</v>
      </c>
      <c r="L14" s="189">
        <v>31520.043756047937</v>
      </c>
      <c r="M14" s="189">
        <v>30976.196126565614</v>
      </c>
      <c r="N14" s="189">
        <v>35203.548852791806</v>
      </c>
      <c r="O14" s="189">
        <v>37839.835307362206</v>
      </c>
      <c r="P14" s="189">
        <v>44549.975293566713</v>
      </c>
      <c r="Q14" s="189">
        <v>46944.09735054116</v>
      </c>
      <c r="R14" s="189">
        <v>45259.081417573201</v>
      </c>
      <c r="S14" s="189">
        <v>30579.752563683611</v>
      </c>
      <c r="T14" s="189">
        <v>28526.792504823257</v>
      </c>
      <c r="U14" s="189">
        <v>26085.634500969722</v>
      </c>
      <c r="V14" s="189">
        <v>24239.111910907966</v>
      </c>
      <c r="W14" s="189">
        <v>22678.373985354909</v>
      </c>
      <c r="X14" s="189">
        <v>21528.591398107426</v>
      </c>
      <c r="Y14" s="189">
        <v>20198.451727206713</v>
      </c>
      <c r="Z14" s="189"/>
    </row>
    <row r="15" spans="1:26" x14ac:dyDescent="0.2">
      <c r="A15" s="186" t="s">
        <v>295</v>
      </c>
      <c r="B15" s="184">
        <v>3794.4170355389288</v>
      </c>
      <c r="C15" s="184">
        <v>3856.3414052708208</v>
      </c>
      <c r="D15" s="184">
        <v>3835.3683135126621</v>
      </c>
      <c r="E15" s="184">
        <v>3853.6417244495906</v>
      </c>
      <c r="F15" s="184">
        <v>3878.7672966477144</v>
      </c>
      <c r="G15" s="184">
        <v>3899.3851818864277</v>
      </c>
      <c r="H15" s="184">
        <v>3891.4301930311181</v>
      </c>
      <c r="I15" s="184">
        <v>3939.9013887546798</v>
      </c>
      <c r="J15" s="184">
        <v>3984.4741359392228</v>
      </c>
      <c r="K15" s="184">
        <v>4019.6905344527336</v>
      </c>
      <c r="L15" s="184">
        <v>4039.0332483713696</v>
      </c>
      <c r="M15" s="184">
        <v>4037.5216136649296</v>
      </c>
      <c r="N15" s="184">
        <v>4378.5737626620685</v>
      </c>
      <c r="O15" s="184">
        <v>4466.9694864374405</v>
      </c>
      <c r="P15" s="184">
        <v>4298.3569064859321</v>
      </c>
      <c r="Q15" s="184">
        <v>4456.1249928541056</v>
      </c>
      <c r="R15" s="184">
        <v>4413.9613626122864</v>
      </c>
      <c r="S15" s="184">
        <v>3757.5259039730377</v>
      </c>
      <c r="T15" s="184">
        <v>3768.2666682532367</v>
      </c>
      <c r="U15" s="184">
        <v>3761.9312468938779</v>
      </c>
      <c r="V15" s="184">
        <v>3784.0433035443466</v>
      </c>
      <c r="W15" s="184">
        <v>3805.4299750582427</v>
      </c>
      <c r="X15" s="184">
        <v>3825.6451090279306</v>
      </c>
      <c r="Y15" s="184">
        <v>3909.0372929136111</v>
      </c>
      <c r="Z15" s="184"/>
    </row>
    <row r="16" spans="1:26" x14ac:dyDescent="0.2">
      <c r="A16" s="186" t="s">
        <v>296</v>
      </c>
      <c r="B16" s="190">
        <v>6270.2679308722845</v>
      </c>
      <c r="C16" s="190">
        <v>6189.9437718259778</v>
      </c>
      <c r="D16" s="190">
        <v>6022.0300761063663</v>
      </c>
      <c r="E16" s="190">
        <v>5950.6178701693834</v>
      </c>
      <c r="F16" s="190">
        <v>5863.6630555429147</v>
      </c>
      <c r="G16" s="190">
        <v>5686.7387855698562</v>
      </c>
      <c r="H16" s="190">
        <v>5524.8662378873232</v>
      </c>
      <c r="I16" s="190">
        <v>5512.9305351166677</v>
      </c>
      <c r="J16" s="190">
        <v>5460.094557376291</v>
      </c>
      <c r="K16" s="190">
        <v>5348.3956326573152</v>
      </c>
      <c r="L16" s="190">
        <v>5209.1126550106219</v>
      </c>
      <c r="M16" s="190">
        <v>4999.9001069938295</v>
      </c>
      <c r="N16" s="190">
        <v>5297.3219248936248</v>
      </c>
      <c r="O16" s="190">
        <v>5117.6697659578549</v>
      </c>
      <c r="P16" s="190">
        <v>5029.9823570630906</v>
      </c>
      <c r="Q16" s="190">
        <v>5150.9796980390529</v>
      </c>
      <c r="R16" s="190">
        <v>4923.5787003765536</v>
      </c>
      <c r="S16" s="190">
        <v>4133.1407262929906</v>
      </c>
      <c r="T16" s="190">
        <v>4065.2485915847242</v>
      </c>
      <c r="U16" s="190">
        <v>3979.1363937239821</v>
      </c>
      <c r="V16" s="190">
        <v>3995.7495652827797</v>
      </c>
      <c r="W16" s="190">
        <v>3985.0535693132579</v>
      </c>
      <c r="X16" s="190">
        <v>3938.4830886802874</v>
      </c>
      <c r="Y16" s="190">
        <v>3909.0372929136115</v>
      </c>
      <c r="Z16" s="190"/>
    </row>
    <row r="17" spans="1:26" ht="21.75" customHeight="1" x14ac:dyDescent="0.2">
      <c r="A17" s="179" t="s">
        <v>301</v>
      </c>
      <c r="B17" s="191"/>
      <c r="C17" s="177"/>
      <c r="D17" s="177"/>
      <c r="E17" s="177"/>
      <c r="F17" s="180"/>
      <c r="G17" s="181"/>
      <c r="H17" s="181"/>
      <c r="I17" s="181"/>
      <c r="J17" s="181"/>
      <c r="K17" s="181"/>
      <c r="L17" s="181"/>
      <c r="M17" s="181"/>
      <c r="N17" s="181"/>
      <c r="O17" s="181"/>
      <c r="P17" s="181"/>
      <c r="Q17" s="181"/>
      <c r="R17" s="181"/>
      <c r="S17" s="181"/>
      <c r="T17" s="181"/>
      <c r="U17" s="181"/>
      <c r="V17" s="181"/>
      <c r="W17" s="181"/>
      <c r="X17" s="181"/>
      <c r="Y17" s="181"/>
      <c r="Z17" s="178"/>
    </row>
    <row r="18" spans="1:26" x14ac:dyDescent="0.2">
      <c r="A18" s="182" t="s">
        <v>292</v>
      </c>
      <c r="B18" s="188">
        <v>1967.893</v>
      </c>
      <c r="C18" s="188">
        <v>2229.13</v>
      </c>
      <c r="D18" s="188">
        <v>2405.5839999999998</v>
      </c>
      <c r="E18" s="188">
        <v>2495.6970000000001</v>
      </c>
      <c r="F18" s="188">
        <v>2680.0619999999999</v>
      </c>
      <c r="G18" s="188">
        <v>2838.489</v>
      </c>
      <c r="H18" s="188">
        <v>3153.415</v>
      </c>
      <c r="I18" s="188">
        <v>3539.8290000000002</v>
      </c>
      <c r="J18" s="188">
        <v>3988.7649999999999</v>
      </c>
      <c r="K18" s="188">
        <v>4340.268</v>
      </c>
      <c r="L18" s="188">
        <v>4612.1989999999996</v>
      </c>
      <c r="M18" s="188">
        <v>4718.13</v>
      </c>
      <c r="N18" s="188">
        <v>4967.9570000000003</v>
      </c>
      <c r="O18" s="188">
        <v>6982.8519999999999</v>
      </c>
      <c r="P18" s="188">
        <v>8491.9159990000007</v>
      </c>
      <c r="Q18" s="188">
        <v>8549.3250000000007</v>
      </c>
      <c r="R18" s="188">
        <v>8587.7080000000005</v>
      </c>
      <c r="S18" s="188">
        <v>8439.2119999999995</v>
      </c>
      <c r="T18" s="188">
        <v>8079.1620000000003</v>
      </c>
      <c r="U18" s="188">
        <v>7675.6540000000005</v>
      </c>
      <c r="V18" s="188">
        <v>7288.09</v>
      </c>
      <c r="W18" s="188">
        <v>7017.5659999999998</v>
      </c>
      <c r="X18" s="188">
        <v>6785.2079999999996</v>
      </c>
      <c r="Y18" s="188">
        <v>6543.9338182773645</v>
      </c>
      <c r="Z18" s="188"/>
    </row>
    <row r="19" spans="1:26" x14ac:dyDescent="0.2">
      <c r="A19" s="182" t="s">
        <v>298</v>
      </c>
      <c r="B19" s="188">
        <v>2270.3629999999998</v>
      </c>
      <c r="C19" s="188">
        <v>2631.1170000000002</v>
      </c>
      <c r="D19" s="188">
        <v>2836.0120000000002</v>
      </c>
      <c r="E19" s="188">
        <v>2944.3119999999999</v>
      </c>
      <c r="F19" s="188">
        <v>3115.8249999999998</v>
      </c>
      <c r="G19" s="188">
        <v>3310.1979999999999</v>
      </c>
      <c r="H19" s="188">
        <v>3707.5410000000002</v>
      </c>
      <c r="I19" s="188">
        <v>4199.47</v>
      </c>
      <c r="J19" s="188">
        <v>4744.701</v>
      </c>
      <c r="K19" s="188">
        <v>5154.9139999999998</v>
      </c>
      <c r="L19" s="188">
        <v>5482.4989999999998</v>
      </c>
      <c r="M19" s="188">
        <v>5591.5079999999998</v>
      </c>
      <c r="N19" s="188">
        <v>5939.4229999999998</v>
      </c>
      <c r="O19" s="188">
        <v>9025.1530000000002</v>
      </c>
      <c r="P19" s="188">
        <v>10335.816999999999</v>
      </c>
      <c r="Q19" s="188">
        <v>10717.069</v>
      </c>
      <c r="R19" s="188">
        <v>10608.009</v>
      </c>
      <c r="S19" s="188">
        <v>10460.277</v>
      </c>
      <c r="T19" s="188">
        <v>9999.7360000000008</v>
      </c>
      <c r="U19" s="188">
        <v>9416.9419999999991</v>
      </c>
      <c r="V19" s="188">
        <v>8791.8580000000002</v>
      </c>
      <c r="W19" s="188">
        <v>8460.7469999999994</v>
      </c>
      <c r="X19" s="188">
        <v>8135.951</v>
      </c>
      <c r="Y19" s="188">
        <v>7983.3957274095428</v>
      </c>
      <c r="Z19" s="188"/>
    </row>
    <row r="20" spans="1:26" x14ac:dyDescent="0.2">
      <c r="A20" s="182" t="s">
        <v>299</v>
      </c>
      <c r="B20" s="189">
        <v>7747.7710520000001</v>
      </c>
      <c r="C20" s="189">
        <v>9136.6580620000004</v>
      </c>
      <c r="D20" s="189">
        <v>10174.475408</v>
      </c>
      <c r="E20" s="189">
        <v>10900.190801999999</v>
      </c>
      <c r="F20" s="189">
        <v>12166.118332</v>
      </c>
      <c r="G20" s="189">
        <v>13107.688574</v>
      </c>
      <c r="H20" s="189">
        <v>14681.040297</v>
      </c>
      <c r="I20" s="189">
        <v>16996.219073</v>
      </c>
      <c r="J20" s="189">
        <v>19599.153845000001</v>
      </c>
      <c r="K20" s="189">
        <v>21845.065827999999</v>
      </c>
      <c r="L20" s="189">
        <v>23608.854858999999</v>
      </c>
      <c r="M20" s="189">
        <v>24348.796128999998</v>
      </c>
      <c r="N20" s="189">
        <v>27389.620944999999</v>
      </c>
      <c r="O20" s="189">
        <v>40424.222253</v>
      </c>
      <c r="P20" s="189">
        <v>46567.573505</v>
      </c>
      <c r="Q20" s="189">
        <v>47181.347657999999</v>
      </c>
      <c r="R20" s="189">
        <v>46957.459363000002</v>
      </c>
      <c r="S20" s="189">
        <v>56494.186156999996</v>
      </c>
      <c r="T20" s="189">
        <v>55324.911364</v>
      </c>
      <c r="U20" s="189">
        <v>52728.546520000004</v>
      </c>
      <c r="V20" s="189">
        <v>50723.326712000002</v>
      </c>
      <c r="W20" s="189">
        <v>49919.293767000003</v>
      </c>
      <c r="X20" s="189">
        <v>48778.948256999996</v>
      </c>
      <c r="Y20" s="189">
        <v>49002.212051007584</v>
      </c>
      <c r="Z20" s="189"/>
    </row>
    <row r="21" spans="1:26" x14ac:dyDescent="0.2">
      <c r="A21" s="182" t="s">
        <v>300</v>
      </c>
      <c r="B21" s="189">
        <v>12803.178962165981</v>
      </c>
      <c r="C21" s="189">
        <v>14665.558290269886</v>
      </c>
      <c r="D21" s="189">
        <v>15975.25763033301</v>
      </c>
      <c r="E21" s="189">
        <v>16831.577715985368</v>
      </c>
      <c r="F21" s="189">
        <v>18391.930512141524</v>
      </c>
      <c r="G21" s="189">
        <v>19115.834298492151</v>
      </c>
      <c r="H21" s="189">
        <v>20843.437977948066</v>
      </c>
      <c r="I21" s="189">
        <v>23782.060986732024</v>
      </c>
      <c r="J21" s="189">
        <v>26857.554996536543</v>
      </c>
      <c r="K21" s="189">
        <v>29065.932729941749</v>
      </c>
      <c r="L21" s="189">
        <v>30448.173375625149</v>
      </c>
      <c r="M21" s="189">
        <v>30152.544065281447</v>
      </c>
      <c r="N21" s="189">
        <v>33136.735250124431</v>
      </c>
      <c r="O21" s="189">
        <v>46312.790061507876</v>
      </c>
      <c r="P21" s="189">
        <v>54493.863175471808</v>
      </c>
      <c r="Q21" s="189">
        <v>54538.453095953642</v>
      </c>
      <c r="R21" s="189">
        <v>52378.969309018947</v>
      </c>
      <c r="S21" s="189">
        <v>62141.533437569589</v>
      </c>
      <c r="T21" s="189">
        <v>59685.138500642919</v>
      </c>
      <c r="U21" s="189">
        <v>55772.969965662625</v>
      </c>
      <c r="V21" s="189">
        <v>53561.149913197645</v>
      </c>
      <c r="W21" s="189">
        <v>52275.580186109124</v>
      </c>
      <c r="X21" s="189">
        <v>50217.690694948004</v>
      </c>
      <c r="Y21" s="189">
        <v>49002.212051007584</v>
      </c>
      <c r="Z21" s="189"/>
    </row>
    <row r="22" spans="1:26" x14ac:dyDescent="0.2">
      <c r="A22" s="186" t="s">
        <v>295</v>
      </c>
      <c r="B22" s="184">
        <v>3937.0895937939717</v>
      </c>
      <c r="C22" s="184">
        <v>4098.7551475239216</v>
      </c>
      <c r="D22" s="184">
        <v>4229.5240606854723</v>
      </c>
      <c r="E22" s="184">
        <v>4367.5938232886438</v>
      </c>
      <c r="F22" s="184">
        <v>4539.4913744532778</v>
      </c>
      <c r="G22" s="184">
        <v>4617.8401868036126</v>
      </c>
      <c r="H22" s="184">
        <v>4655.6004512568124</v>
      </c>
      <c r="I22" s="184">
        <v>4801.4237617127837</v>
      </c>
      <c r="J22" s="184">
        <v>4913.5895057743446</v>
      </c>
      <c r="K22" s="184">
        <v>5033.1145053715572</v>
      </c>
      <c r="L22" s="184">
        <v>5118.7849568069378</v>
      </c>
      <c r="M22" s="184">
        <v>5160.6878422171485</v>
      </c>
      <c r="N22" s="184">
        <v>5513.2564442486109</v>
      </c>
      <c r="O22" s="184">
        <v>5789.0704618972304</v>
      </c>
      <c r="P22" s="184">
        <v>5483.7534321446128</v>
      </c>
      <c r="Q22" s="184">
        <v>5518.7219643656072</v>
      </c>
      <c r="R22" s="184">
        <v>5467.9850971877486</v>
      </c>
      <c r="S22" s="184">
        <v>6694.2489603294707</v>
      </c>
      <c r="T22" s="184">
        <v>6847.8527060108454</v>
      </c>
      <c r="U22" s="184">
        <v>6869.583558612725</v>
      </c>
      <c r="V22" s="184">
        <v>6959.7558087235484</v>
      </c>
      <c r="W22" s="184">
        <v>7113.476918777822</v>
      </c>
      <c r="X22" s="184">
        <v>7189.0129612828368</v>
      </c>
      <c r="Y22" s="184">
        <v>7488.1888191080461</v>
      </c>
      <c r="Z22" s="184"/>
    </row>
    <row r="23" spans="1:26" x14ac:dyDescent="0.2">
      <c r="A23" s="186" t="s">
        <v>296</v>
      </c>
      <c r="B23" s="190">
        <v>6506.034099499303</v>
      </c>
      <c r="C23" s="190">
        <v>6579.0502529102769</v>
      </c>
      <c r="D23" s="190">
        <v>6640.9061709476828</v>
      </c>
      <c r="E23" s="190">
        <v>6744.2392710274398</v>
      </c>
      <c r="F23" s="190">
        <v>6862.5018794869384</v>
      </c>
      <c r="G23" s="190">
        <v>6734.5106140950875</v>
      </c>
      <c r="H23" s="190">
        <v>6609.7985764474597</v>
      </c>
      <c r="I23" s="190">
        <v>6718.4208578244952</v>
      </c>
      <c r="J23" s="190">
        <v>6733.3009080596485</v>
      </c>
      <c r="K23" s="190">
        <v>6696.8059875431072</v>
      </c>
      <c r="L23" s="190">
        <v>6601.6608077026058</v>
      </c>
      <c r="M23" s="190">
        <v>6390.7828027802216</v>
      </c>
      <c r="N23" s="190">
        <v>6670.0930080764447</v>
      </c>
      <c r="O23" s="190">
        <v>6632.3602535909213</v>
      </c>
      <c r="P23" s="190">
        <v>6417.1458104259327</v>
      </c>
      <c r="Q23" s="190">
        <v>6379.2700705557036</v>
      </c>
      <c r="R23" s="190">
        <v>6099.2955639640923</v>
      </c>
      <c r="S23" s="190">
        <v>7363.4284145924512</v>
      </c>
      <c r="T23" s="190">
        <v>7387.5407499741823</v>
      </c>
      <c r="U23" s="190">
        <v>7266.2173106894379</v>
      </c>
      <c r="V23" s="190">
        <v>7349.1339861606593</v>
      </c>
      <c r="W23" s="190">
        <v>7449.2466741472936</v>
      </c>
      <c r="X23" s="190">
        <v>7401.0539831568913</v>
      </c>
      <c r="Y23" s="190">
        <v>7488.1888191080461</v>
      </c>
      <c r="Z23" s="190"/>
    </row>
    <row r="24" spans="1:26" ht="21.75" customHeight="1" x14ac:dyDescent="0.2">
      <c r="A24" s="179" t="s">
        <v>302</v>
      </c>
      <c r="B24" s="191"/>
      <c r="C24" s="177"/>
      <c r="D24" s="177"/>
      <c r="E24" s="177"/>
      <c r="F24" s="180"/>
      <c r="G24" s="181"/>
      <c r="H24" s="181"/>
      <c r="I24" s="181"/>
      <c r="J24" s="181"/>
      <c r="K24" s="181"/>
      <c r="L24" s="181"/>
      <c r="M24" s="181"/>
      <c r="N24" s="181"/>
      <c r="O24" s="181"/>
      <c r="P24" s="181"/>
      <c r="Q24" s="181"/>
      <c r="R24" s="181"/>
      <c r="S24" s="181"/>
      <c r="T24" s="181"/>
      <c r="U24" s="181"/>
      <c r="V24" s="181"/>
      <c r="W24" s="181"/>
      <c r="X24" s="181"/>
      <c r="Y24" s="181"/>
      <c r="Z24" s="178"/>
    </row>
    <row r="25" spans="1:26" x14ac:dyDescent="0.2">
      <c r="A25" s="182" t="s">
        <v>292</v>
      </c>
      <c r="B25" s="188">
        <v>348.73899999999998</v>
      </c>
      <c r="C25" s="188">
        <v>376.13099999999997</v>
      </c>
      <c r="D25" s="188">
        <v>406.46199999999999</v>
      </c>
      <c r="E25" s="188">
        <v>436.47399999999999</v>
      </c>
      <c r="F25" s="188">
        <v>459.52600000000001</v>
      </c>
      <c r="G25" s="188">
        <v>482.82299999999998</v>
      </c>
      <c r="H25" s="188">
        <v>507.565</v>
      </c>
      <c r="I25" s="188">
        <v>562.83199999999999</v>
      </c>
      <c r="J25" s="188">
        <v>664.88699999999994</v>
      </c>
      <c r="K25" s="188">
        <v>730.27499999999998</v>
      </c>
      <c r="L25" s="188">
        <v>759.09</v>
      </c>
      <c r="M25" s="188">
        <v>721.68600000000004</v>
      </c>
      <c r="N25" s="188">
        <v>670.649</v>
      </c>
      <c r="O25" s="188">
        <v>659.46699999999998</v>
      </c>
      <c r="P25" s="188">
        <v>760.78</v>
      </c>
      <c r="Q25" s="188">
        <v>829.47799999999995</v>
      </c>
      <c r="R25" s="188">
        <v>809.68799999999999</v>
      </c>
      <c r="S25" s="188">
        <v>652.29899999999998</v>
      </c>
      <c r="T25" s="188">
        <v>659.89599999999996</v>
      </c>
      <c r="U25" s="188">
        <v>680.75800000000004</v>
      </c>
      <c r="V25" s="188">
        <v>785.17200000000003</v>
      </c>
      <c r="W25" s="188">
        <v>793.02099999999996</v>
      </c>
      <c r="X25" s="188">
        <v>777.01199999999994</v>
      </c>
      <c r="Y25" s="188">
        <v>748.86974451294839</v>
      </c>
      <c r="Z25" s="188"/>
    </row>
    <row r="26" spans="1:26" x14ac:dyDescent="0.2">
      <c r="A26" s="182" t="s">
        <v>298</v>
      </c>
      <c r="B26" s="188">
        <v>373.94600000000003</v>
      </c>
      <c r="C26" s="188">
        <v>405.87299999999999</v>
      </c>
      <c r="D26" s="188">
        <v>441.58</v>
      </c>
      <c r="E26" s="188">
        <v>475.15300000000002</v>
      </c>
      <c r="F26" s="188">
        <v>501.25700000000001</v>
      </c>
      <c r="G26" s="188">
        <v>528.43100000000004</v>
      </c>
      <c r="H26" s="188">
        <v>559.10599999999999</v>
      </c>
      <c r="I26" s="188">
        <v>623.44500000000005</v>
      </c>
      <c r="J26" s="188">
        <v>741.87300000000005</v>
      </c>
      <c r="K26" s="188">
        <v>824.31799999999998</v>
      </c>
      <c r="L26" s="188">
        <v>859.29700000000003</v>
      </c>
      <c r="M26" s="188">
        <v>816.96</v>
      </c>
      <c r="N26" s="188">
        <v>757.50099999999998</v>
      </c>
      <c r="O26" s="188">
        <v>748.58100000000002</v>
      </c>
      <c r="P26" s="188">
        <v>861.279</v>
      </c>
      <c r="Q26" s="188">
        <v>1016.955</v>
      </c>
      <c r="R26" s="188">
        <v>980.44899999999996</v>
      </c>
      <c r="S26" s="188">
        <v>808.88699999999994</v>
      </c>
      <c r="T26" s="188">
        <v>821.17499999999995</v>
      </c>
      <c r="U26" s="188">
        <v>845.46400000000006</v>
      </c>
      <c r="V26" s="188">
        <v>970.99800000000005</v>
      </c>
      <c r="W26" s="188">
        <v>982.84299999999996</v>
      </c>
      <c r="X26" s="188">
        <v>964.33900000000006</v>
      </c>
      <c r="Y26" s="188">
        <v>946.87721287788656</v>
      </c>
      <c r="Z26" s="188"/>
    </row>
    <row r="27" spans="1:26" x14ac:dyDescent="0.2">
      <c r="A27" s="182" t="s">
        <v>299</v>
      </c>
      <c r="B27" s="189">
        <v>2064.8559949999999</v>
      </c>
      <c r="C27" s="189">
        <v>2362.2952</v>
      </c>
      <c r="D27" s="189">
        <v>2677.5621609999998</v>
      </c>
      <c r="E27" s="189">
        <v>2956.7343559999999</v>
      </c>
      <c r="F27" s="189">
        <v>3285.2421039999999</v>
      </c>
      <c r="G27" s="189">
        <v>3691.2633080000001</v>
      </c>
      <c r="H27" s="189">
        <v>4122.0504570000003</v>
      </c>
      <c r="I27" s="189">
        <v>4864.0767750000005</v>
      </c>
      <c r="J27" s="189">
        <v>6232.7643749999997</v>
      </c>
      <c r="K27" s="189">
        <v>7363.0974809999998</v>
      </c>
      <c r="L27" s="189">
        <v>8183.361527</v>
      </c>
      <c r="M27" s="189">
        <v>8130.7850010000002</v>
      </c>
      <c r="N27" s="189">
        <v>7694.7759020000003</v>
      </c>
      <c r="O27" s="189">
        <v>7688.170384</v>
      </c>
      <c r="P27" s="189">
        <v>8902.8164620000007</v>
      </c>
      <c r="Q27" s="189">
        <v>10591.442356</v>
      </c>
      <c r="R27" s="189">
        <v>11076.472408</v>
      </c>
      <c r="S27" s="189">
        <v>9821.1706630000008</v>
      </c>
      <c r="T27" s="189">
        <v>10283.530865000001</v>
      </c>
      <c r="U27" s="189">
        <v>10716.397419999999</v>
      </c>
      <c r="V27" s="189">
        <v>11961.759368999999</v>
      </c>
      <c r="W27" s="189">
        <v>12568.075113999999</v>
      </c>
      <c r="X27" s="189">
        <v>12749.133899</v>
      </c>
      <c r="Y27" s="189">
        <v>12898.361500634701</v>
      </c>
      <c r="Z27" s="189"/>
    </row>
    <row r="28" spans="1:26" x14ac:dyDescent="0.2">
      <c r="A28" s="182" t="s">
        <v>300</v>
      </c>
      <c r="B28" s="189">
        <v>3412.1711467276723</v>
      </c>
      <c r="C28" s="189">
        <v>3791.799771791083</v>
      </c>
      <c r="D28" s="189">
        <v>4204.1229280060188</v>
      </c>
      <c r="E28" s="189">
        <v>4565.6544002336768</v>
      </c>
      <c r="F28" s="189">
        <v>4966.4110477541935</v>
      </c>
      <c r="G28" s="189">
        <v>5383.2204930315274</v>
      </c>
      <c r="H28" s="189">
        <v>5852.2898448830538</v>
      </c>
      <c r="I28" s="189">
        <v>6806.0884606365908</v>
      </c>
      <c r="J28" s="189">
        <v>8541.0223985114189</v>
      </c>
      <c r="K28" s="189">
        <v>9796.9627444397356</v>
      </c>
      <c r="L28" s="189">
        <v>10554.023566904618</v>
      </c>
      <c r="M28" s="189">
        <v>10068.828525611823</v>
      </c>
      <c r="N28" s="189">
        <v>9309.3567225930601</v>
      </c>
      <c r="O28" s="189">
        <v>8808.1007155275602</v>
      </c>
      <c r="P28" s="189">
        <v>10418.169246127356</v>
      </c>
      <c r="Q28" s="189">
        <v>12242.992428667068</v>
      </c>
      <c r="R28" s="189">
        <v>12355.315133764963</v>
      </c>
      <c r="S28" s="189">
        <v>10802.927640285538</v>
      </c>
      <c r="T28" s="189">
        <v>11093.989105828823</v>
      </c>
      <c r="U28" s="189">
        <v>11335.137243334819</v>
      </c>
      <c r="V28" s="189">
        <v>12630.985156520375</v>
      </c>
      <c r="W28" s="189">
        <v>13161.312366988512</v>
      </c>
      <c r="X28" s="189">
        <v>13125.171526767846</v>
      </c>
      <c r="Y28" s="189">
        <v>12898.361500634701</v>
      </c>
      <c r="Z28" s="189"/>
    </row>
    <row r="29" spans="1:26" x14ac:dyDescent="0.2">
      <c r="A29" s="192" t="s">
        <v>295</v>
      </c>
      <c r="B29" s="184">
        <v>5920.9207888994351</v>
      </c>
      <c r="C29" s="184">
        <v>6280.5118429483355</v>
      </c>
      <c r="D29" s="184">
        <v>6587.4845889652661</v>
      </c>
      <c r="E29" s="184">
        <v>6774.1362738674015</v>
      </c>
      <c r="F29" s="184">
        <v>7149.1974425821381</v>
      </c>
      <c r="G29" s="184">
        <v>7645.168742996917</v>
      </c>
      <c r="H29" s="184">
        <v>8121.2267532237256</v>
      </c>
      <c r="I29" s="184">
        <v>8642.1468129033183</v>
      </c>
      <c r="J29" s="184">
        <v>9374.1709117489154</v>
      </c>
      <c r="K29" s="184">
        <v>10082.636651946184</v>
      </c>
      <c r="L29" s="184">
        <v>10780.48917387925</v>
      </c>
      <c r="M29" s="184">
        <v>11266.374851389663</v>
      </c>
      <c r="N29" s="184">
        <v>11473.626147209645</v>
      </c>
      <c r="O29" s="184">
        <v>11658.157851719647</v>
      </c>
      <c r="P29" s="184">
        <v>11702.222011619655</v>
      </c>
      <c r="Q29" s="184">
        <v>12768.804423987134</v>
      </c>
      <c r="R29" s="184">
        <v>13679.926598887472</v>
      </c>
      <c r="S29" s="184">
        <v>15056.240562993353</v>
      </c>
      <c r="T29" s="184">
        <v>15583.562962951739</v>
      </c>
      <c r="U29" s="184">
        <v>15741.860426172001</v>
      </c>
      <c r="V29" s="184">
        <v>15234.572003331752</v>
      </c>
      <c r="W29" s="184">
        <v>15848.350944048141</v>
      </c>
      <c r="X29" s="184">
        <v>16407.898332329489</v>
      </c>
      <c r="Y29" s="184">
        <v>17223.771684117866</v>
      </c>
      <c r="Z29" s="184"/>
    </row>
    <row r="30" spans="1:26" x14ac:dyDescent="0.2">
      <c r="A30" s="193" t="s">
        <v>296</v>
      </c>
      <c r="B30" s="194">
        <v>9784.3118972287939</v>
      </c>
      <c r="C30" s="194">
        <v>10081.061576395146</v>
      </c>
      <c r="D30" s="194">
        <v>10343.212718546922</v>
      </c>
      <c r="E30" s="194">
        <v>10460.312413187674</v>
      </c>
      <c r="F30" s="194">
        <v>10807.682367818565</v>
      </c>
      <c r="G30" s="194">
        <v>11149.469874118524</v>
      </c>
      <c r="H30" s="194">
        <v>11530.128840410693</v>
      </c>
      <c r="I30" s="194">
        <v>12092.575512118343</v>
      </c>
      <c r="J30" s="194">
        <v>12845.82552901684</v>
      </c>
      <c r="K30" s="194">
        <v>13415.443147361933</v>
      </c>
      <c r="L30" s="194">
        <v>13903.520751036922</v>
      </c>
      <c r="M30" s="194">
        <v>13951.813566581342</v>
      </c>
      <c r="N30" s="194">
        <v>13881.116236053524</v>
      </c>
      <c r="O30" s="194">
        <v>13356.393444292984</v>
      </c>
      <c r="P30" s="194">
        <v>13694.062996040058</v>
      </c>
      <c r="Q30" s="194">
        <v>14759.876004748854</v>
      </c>
      <c r="R30" s="194">
        <v>15259.353150553008</v>
      </c>
      <c r="S30" s="194">
        <v>16561.312588683315</v>
      </c>
      <c r="T30" s="190">
        <v>16811.72352284121</v>
      </c>
      <c r="U30" s="190">
        <v>16650.758776738308</v>
      </c>
      <c r="V30" s="190">
        <v>16086.902177510628</v>
      </c>
      <c r="W30" s="190">
        <v>16596.423508316315</v>
      </c>
      <c r="X30" s="190">
        <v>16891.851769043267</v>
      </c>
      <c r="Y30" s="190">
        <v>17223.771684117866</v>
      </c>
      <c r="Z30" s="190"/>
    </row>
    <row r="31" spans="1:26" x14ac:dyDescent="0.2">
      <c r="A31" s="195" t="s">
        <v>303</v>
      </c>
      <c r="B31" s="196"/>
      <c r="C31" s="197"/>
      <c r="D31" s="197"/>
      <c r="E31" s="197"/>
      <c r="F31" s="198"/>
      <c r="G31" s="199"/>
      <c r="H31" s="199"/>
      <c r="I31" s="199"/>
      <c r="J31" s="199"/>
      <c r="K31" s="199"/>
      <c r="L31" s="199"/>
      <c r="M31" s="199"/>
      <c r="N31" s="199"/>
      <c r="O31" s="199"/>
      <c r="P31" s="199"/>
      <c r="Q31" s="199"/>
      <c r="R31" s="199"/>
      <c r="S31" s="199"/>
      <c r="T31" s="181"/>
      <c r="U31" s="181"/>
      <c r="V31" s="181"/>
      <c r="W31" s="181"/>
      <c r="X31" s="181"/>
      <c r="Y31" s="181"/>
      <c r="Z31" s="178"/>
    </row>
    <row r="32" spans="1:26" x14ac:dyDescent="0.2">
      <c r="A32" s="182" t="s">
        <v>292</v>
      </c>
      <c r="B32" s="216">
        <v>0</v>
      </c>
      <c r="C32" s="216">
        <v>0</v>
      </c>
      <c r="D32" s="216">
        <v>0</v>
      </c>
      <c r="E32" s="216">
        <v>0</v>
      </c>
      <c r="F32" s="216">
        <v>0</v>
      </c>
      <c r="G32" s="216">
        <v>0</v>
      </c>
      <c r="H32" s="216">
        <v>0</v>
      </c>
      <c r="I32" s="216">
        <v>0</v>
      </c>
      <c r="J32" s="216">
        <v>0</v>
      </c>
      <c r="K32" s="216">
        <v>0</v>
      </c>
      <c r="L32" s="216">
        <v>0</v>
      </c>
      <c r="M32" s="188">
        <v>127.375</v>
      </c>
      <c r="N32" s="188">
        <v>181.24799999999999</v>
      </c>
      <c r="O32" s="188">
        <v>235.00399999999999</v>
      </c>
      <c r="P32" s="188">
        <v>306.96499999999997</v>
      </c>
      <c r="Q32" s="188">
        <v>347.20100000000002</v>
      </c>
      <c r="R32" s="188">
        <v>354.62</v>
      </c>
      <c r="S32" s="188">
        <v>346.01900000000001</v>
      </c>
      <c r="T32" s="188">
        <v>353.28899999999999</v>
      </c>
      <c r="U32" s="188">
        <v>361.05799999999999</v>
      </c>
      <c r="V32" s="188">
        <v>379.37700000000001</v>
      </c>
      <c r="W32" s="188">
        <v>402.76499999999999</v>
      </c>
      <c r="X32" s="188">
        <v>415.44799999999998</v>
      </c>
      <c r="Y32" s="188">
        <v>422.30683205760982</v>
      </c>
      <c r="Z32" s="188"/>
    </row>
    <row r="33" spans="1:26" x14ac:dyDescent="0.2">
      <c r="A33" s="182" t="s">
        <v>298</v>
      </c>
      <c r="B33" s="216">
        <v>0</v>
      </c>
      <c r="C33" s="216">
        <v>0</v>
      </c>
      <c r="D33" s="216">
        <v>0</v>
      </c>
      <c r="E33" s="216">
        <v>0</v>
      </c>
      <c r="F33" s="216">
        <v>0</v>
      </c>
      <c r="G33" s="216">
        <v>0</v>
      </c>
      <c r="H33" s="216">
        <v>0</v>
      </c>
      <c r="I33" s="216">
        <v>0</v>
      </c>
      <c r="J33" s="216">
        <v>0</v>
      </c>
      <c r="K33" s="216">
        <v>0</v>
      </c>
      <c r="L33" s="216">
        <v>0</v>
      </c>
      <c r="M33" s="188">
        <v>162.67099999999999</v>
      </c>
      <c r="N33" s="188">
        <v>239.404</v>
      </c>
      <c r="O33" s="188">
        <v>325.14</v>
      </c>
      <c r="P33" s="188">
        <v>415.52499999999998</v>
      </c>
      <c r="Q33" s="188">
        <v>481.74400000000003</v>
      </c>
      <c r="R33" s="188">
        <v>497.08300000000003</v>
      </c>
      <c r="S33" s="188">
        <v>487.827</v>
      </c>
      <c r="T33" s="188">
        <v>500.70100000000002</v>
      </c>
      <c r="U33" s="188">
        <v>512.00099999999998</v>
      </c>
      <c r="V33" s="188">
        <v>538.71199999999999</v>
      </c>
      <c r="W33" s="188">
        <v>574.98099999999999</v>
      </c>
      <c r="X33" s="188">
        <v>597.35199999999998</v>
      </c>
      <c r="Y33" s="188">
        <v>625.43571296344612</v>
      </c>
      <c r="Z33" s="188"/>
    </row>
    <row r="34" spans="1:26" x14ac:dyDescent="0.2">
      <c r="A34" s="182" t="s">
        <v>299</v>
      </c>
      <c r="B34" s="216">
        <v>0</v>
      </c>
      <c r="C34" s="216">
        <v>0</v>
      </c>
      <c r="D34" s="216">
        <v>0</v>
      </c>
      <c r="E34" s="216">
        <v>0</v>
      </c>
      <c r="F34" s="216">
        <v>0</v>
      </c>
      <c r="G34" s="216">
        <v>0</v>
      </c>
      <c r="H34" s="216">
        <v>0</v>
      </c>
      <c r="I34" s="216">
        <v>0</v>
      </c>
      <c r="J34" s="216">
        <v>0</v>
      </c>
      <c r="K34" s="216">
        <v>0</v>
      </c>
      <c r="L34" s="216">
        <v>0</v>
      </c>
      <c r="M34" s="189">
        <v>2090.5302809999998</v>
      </c>
      <c r="N34" s="189">
        <v>3078.9312920000002</v>
      </c>
      <c r="O34" s="189">
        <v>4326.5579109999999</v>
      </c>
      <c r="P34" s="189">
        <v>5684.0968810000004</v>
      </c>
      <c r="Q34" s="189">
        <v>6959.2758709999998</v>
      </c>
      <c r="R34" s="189">
        <v>7479.4088380000003</v>
      </c>
      <c r="S34" s="189">
        <v>7603.7954060000002</v>
      </c>
      <c r="T34" s="189">
        <v>8107.8260010000004</v>
      </c>
      <c r="U34" s="189">
        <v>8350.9492900000005</v>
      </c>
      <c r="V34" s="189">
        <v>8842.9630479999996</v>
      </c>
      <c r="W34" s="189">
        <v>9644.6643349999995</v>
      </c>
      <c r="X34" s="189">
        <v>10295.44074</v>
      </c>
      <c r="Y34" s="189">
        <v>10957.237788879229</v>
      </c>
      <c r="Z34" s="189"/>
    </row>
    <row r="35" spans="1:26" x14ac:dyDescent="0.2">
      <c r="A35" s="182" t="s">
        <v>300</v>
      </c>
      <c r="B35" s="216">
        <v>0</v>
      </c>
      <c r="C35" s="216">
        <v>0</v>
      </c>
      <c r="D35" s="216">
        <v>0</v>
      </c>
      <c r="E35" s="216">
        <v>0</v>
      </c>
      <c r="F35" s="216">
        <v>0</v>
      </c>
      <c r="G35" s="216">
        <v>0</v>
      </c>
      <c r="H35" s="216">
        <v>0</v>
      </c>
      <c r="I35" s="216">
        <v>0</v>
      </c>
      <c r="J35" s="216">
        <v>0</v>
      </c>
      <c r="K35" s="216">
        <v>0</v>
      </c>
      <c r="L35" s="216">
        <v>0</v>
      </c>
      <c r="M35" s="189">
        <v>2588.8264078313809</v>
      </c>
      <c r="N35" s="189">
        <v>3724.9778403725027</v>
      </c>
      <c r="O35" s="189">
        <v>4956.8045358307081</v>
      </c>
      <c r="P35" s="189">
        <v>6651.5898165937751</v>
      </c>
      <c r="Q35" s="189">
        <v>8044.4531475348776</v>
      </c>
      <c r="R35" s="189">
        <v>8342.9497951904996</v>
      </c>
      <c r="S35" s="189">
        <v>8363.8961566992984</v>
      </c>
      <c r="T35" s="189">
        <v>8746.8141543862312</v>
      </c>
      <c r="U35" s="189">
        <v>8833.1136485865263</v>
      </c>
      <c r="V35" s="189">
        <v>9337.7012154595704</v>
      </c>
      <c r="W35" s="189">
        <v>10099.910991643404</v>
      </c>
      <c r="X35" s="189">
        <v>10599.106317863114</v>
      </c>
      <c r="Y35" s="189">
        <v>10957.237788879229</v>
      </c>
      <c r="Z35" s="189"/>
    </row>
    <row r="36" spans="1:26" x14ac:dyDescent="0.2">
      <c r="A36" s="186" t="s">
        <v>295</v>
      </c>
      <c r="B36" s="216">
        <v>0</v>
      </c>
      <c r="C36" s="216">
        <v>0</v>
      </c>
      <c r="D36" s="216">
        <v>0</v>
      </c>
      <c r="E36" s="216">
        <v>0</v>
      </c>
      <c r="F36" s="216">
        <v>0</v>
      </c>
      <c r="G36" s="216">
        <v>0</v>
      </c>
      <c r="H36" s="216">
        <v>0</v>
      </c>
      <c r="I36" s="216">
        <v>0</v>
      </c>
      <c r="J36" s="216">
        <v>0</v>
      </c>
      <c r="K36" s="216">
        <v>0</v>
      </c>
      <c r="L36" s="216">
        <v>0</v>
      </c>
      <c r="M36" s="190">
        <v>16412.406524043177</v>
      </c>
      <c r="N36" s="190">
        <v>16987.394575388422</v>
      </c>
      <c r="O36" s="190">
        <v>18410.571356232234</v>
      </c>
      <c r="P36" s="190">
        <v>18517.084622025315</v>
      </c>
      <c r="Q36" s="190">
        <v>20043.93959406799</v>
      </c>
      <c r="R36" s="190">
        <v>21091.33392927641</v>
      </c>
      <c r="S36" s="190">
        <v>21975.080576500131</v>
      </c>
      <c r="T36" s="190">
        <v>22949.556881193588</v>
      </c>
      <c r="U36" s="190">
        <v>23129.107484116124</v>
      </c>
      <c r="V36" s="190">
        <v>23309.170160552694</v>
      </c>
      <c r="W36" s="190">
        <v>23946.133191811601</v>
      </c>
      <c r="X36" s="190">
        <v>24781.53882074291</v>
      </c>
      <c r="Y36" s="190">
        <v>25946.153263711527</v>
      </c>
      <c r="Z36" s="190"/>
    </row>
    <row r="37" spans="1:26" ht="13.5" thickBot="1" x14ac:dyDescent="0.25">
      <c r="A37" s="200" t="s">
        <v>296</v>
      </c>
      <c r="B37" s="217">
        <v>0</v>
      </c>
      <c r="C37" s="217">
        <v>0</v>
      </c>
      <c r="D37" s="217">
        <v>0</v>
      </c>
      <c r="E37" s="217">
        <v>0</v>
      </c>
      <c r="F37" s="217">
        <v>0</v>
      </c>
      <c r="G37" s="217">
        <v>0</v>
      </c>
      <c r="H37" s="217">
        <v>0</v>
      </c>
      <c r="I37" s="217">
        <v>0</v>
      </c>
      <c r="J37" s="217">
        <v>0</v>
      </c>
      <c r="K37" s="217">
        <v>0</v>
      </c>
      <c r="L37" s="217">
        <v>0</v>
      </c>
      <c r="M37" s="201">
        <v>20324.446773946071</v>
      </c>
      <c r="N37" s="201">
        <v>20551.828656716229</v>
      </c>
      <c r="O37" s="201">
        <v>21092.426238832992</v>
      </c>
      <c r="P37" s="201">
        <v>21668.886734949505</v>
      </c>
      <c r="Q37" s="201">
        <v>23169.441181145437</v>
      </c>
      <c r="R37" s="201">
        <v>23526.450271249505</v>
      </c>
      <c r="S37" s="201">
        <v>24171.782927236072</v>
      </c>
      <c r="T37" s="201">
        <v>24758.24085772903</v>
      </c>
      <c r="U37" s="201">
        <v>24464.528271320749</v>
      </c>
      <c r="V37" s="201">
        <v>24613.250712245524</v>
      </c>
      <c r="W37" s="201">
        <v>25076.436611034733</v>
      </c>
      <c r="X37" s="201">
        <v>25512.474046964035</v>
      </c>
      <c r="Y37" s="201">
        <v>25946.153263711527</v>
      </c>
      <c r="Z37" s="190"/>
    </row>
    <row r="38" spans="1:26" x14ac:dyDescent="0.2">
      <c r="A38" s="192"/>
      <c r="B38" s="190"/>
      <c r="C38" s="190"/>
      <c r="D38" s="190"/>
      <c r="E38" s="190"/>
      <c r="F38" s="190"/>
      <c r="G38" s="190"/>
      <c r="H38" s="190"/>
      <c r="I38" s="190"/>
      <c r="J38" s="190"/>
      <c r="K38" s="190"/>
      <c r="L38" s="190"/>
      <c r="M38" s="190"/>
      <c r="N38" s="190"/>
      <c r="O38" s="190"/>
      <c r="P38" s="190"/>
      <c r="Q38" s="190"/>
      <c r="R38" s="190"/>
      <c r="S38" s="190"/>
      <c r="T38" s="190"/>
      <c r="U38" s="190"/>
      <c r="V38" s="190"/>
    </row>
    <row r="39" spans="1:26" ht="13.5" thickBot="1" x14ac:dyDescent="0.25">
      <c r="A39" s="226"/>
      <c r="B39" s="190"/>
      <c r="C39" s="190"/>
      <c r="D39" s="190"/>
      <c r="E39" s="190"/>
      <c r="F39" s="190"/>
      <c r="G39" s="190"/>
      <c r="H39" s="190"/>
      <c r="I39" s="190"/>
      <c r="J39" s="190"/>
      <c r="K39" s="190"/>
      <c r="L39" s="190"/>
      <c r="M39" s="190"/>
      <c r="N39" s="190"/>
      <c r="O39" s="190"/>
      <c r="P39" s="190"/>
      <c r="Q39" s="190"/>
      <c r="R39" s="190"/>
      <c r="S39" s="190"/>
      <c r="T39" s="190"/>
      <c r="U39" s="190"/>
      <c r="V39" s="190"/>
      <c r="W39" s="202"/>
      <c r="X39" s="202"/>
      <c r="Y39" s="202"/>
    </row>
    <row r="40" spans="1:26" ht="15" x14ac:dyDescent="0.25">
      <c r="A40" s="221"/>
      <c r="B40" s="218"/>
      <c r="C40" s="218"/>
      <c r="D40" s="218"/>
      <c r="E40" s="219"/>
      <c r="F40" s="218"/>
      <c r="G40" s="218"/>
      <c r="H40" s="218"/>
      <c r="I40" s="218"/>
      <c r="J40" s="218"/>
      <c r="K40" s="218"/>
      <c r="L40" s="218"/>
      <c r="M40" s="218"/>
      <c r="N40" s="218"/>
      <c r="O40" s="220"/>
      <c r="P40" s="220"/>
      <c r="Q40" s="220"/>
      <c r="R40" s="220"/>
      <c r="S40" s="220"/>
      <c r="T40" s="220"/>
      <c r="U40" s="220"/>
      <c r="V40" s="220"/>
      <c r="W40" s="212"/>
      <c r="X40" s="212"/>
      <c r="Y40" s="212"/>
    </row>
    <row r="41" spans="1:26" ht="15" x14ac:dyDescent="0.25">
      <c r="A41" s="209" t="s">
        <v>254</v>
      </c>
      <c r="B41" s="213" t="s">
        <v>127</v>
      </c>
      <c r="C41" s="213" t="s">
        <v>128</v>
      </c>
      <c r="D41" s="213" t="s">
        <v>129</v>
      </c>
      <c r="E41" s="213" t="s">
        <v>130</v>
      </c>
      <c r="F41" s="214" t="s">
        <v>131</v>
      </c>
      <c r="G41" s="215" t="s">
        <v>132</v>
      </c>
      <c r="H41" s="215" t="s">
        <v>133</v>
      </c>
      <c r="I41" s="215" t="s">
        <v>134</v>
      </c>
      <c r="J41" s="215" t="s">
        <v>135</v>
      </c>
      <c r="K41" s="215" t="s">
        <v>136</v>
      </c>
      <c r="L41" s="215" t="s">
        <v>137</v>
      </c>
      <c r="M41" s="215" t="s">
        <v>138</v>
      </c>
      <c r="N41" s="215" t="s">
        <v>139</v>
      </c>
      <c r="O41" s="215" t="s">
        <v>140</v>
      </c>
      <c r="P41" s="215" t="s">
        <v>141</v>
      </c>
      <c r="Q41" s="215" t="s">
        <v>142</v>
      </c>
      <c r="R41" s="215" t="s">
        <v>143</v>
      </c>
      <c r="S41" s="215" t="s">
        <v>144</v>
      </c>
      <c r="T41" s="215" t="s">
        <v>145</v>
      </c>
      <c r="U41" s="215" t="s">
        <v>146</v>
      </c>
      <c r="V41" s="215" t="s">
        <v>181</v>
      </c>
      <c r="W41" s="215" t="s">
        <v>261</v>
      </c>
      <c r="X41" s="215" t="s">
        <v>149</v>
      </c>
      <c r="Y41" s="215" t="s">
        <v>183</v>
      </c>
      <c r="Z41" s="178"/>
    </row>
    <row r="42" spans="1:26" x14ac:dyDescent="0.2">
      <c r="A42" s="179" t="s">
        <v>291</v>
      </c>
      <c r="B42" s="177"/>
      <c r="C42" s="177"/>
      <c r="D42" s="177"/>
      <c r="E42" s="180"/>
      <c r="F42" s="181"/>
      <c r="G42" s="181"/>
      <c r="H42" s="181"/>
      <c r="I42" s="181"/>
      <c r="J42" s="181"/>
      <c r="K42" s="181"/>
      <c r="L42" s="181"/>
      <c r="M42" s="181"/>
      <c r="N42" s="181"/>
      <c r="O42" s="181"/>
      <c r="P42" s="181"/>
      <c r="Q42" s="181"/>
      <c r="R42" s="181"/>
      <c r="S42" s="181"/>
      <c r="T42" s="181"/>
      <c r="U42" s="181"/>
      <c r="V42" s="181"/>
      <c r="W42" s="181"/>
      <c r="X42" s="181"/>
      <c r="Y42" s="181"/>
    </row>
    <row r="43" spans="1:26" x14ac:dyDescent="0.2">
      <c r="A43" s="182" t="s">
        <v>292</v>
      </c>
      <c r="B43" s="183">
        <v>3738.9380000000001</v>
      </c>
      <c r="C43" s="183">
        <v>3956.1990000000001</v>
      </c>
      <c r="D43" s="183">
        <v>4099.5680000000002</v>
      </c>
      <c r="E43" s="183">
        <v>4153.3469999999998</v>
      </c>
      <c r="F43" s="183">
        <v>4197.7880000000005</v>
      </c>
      <c r="G43" s="183">
        <v>4279.4589999999998</v>
      </c>
      <c r="H43" s="183">
        <v>4581.9639999999999</v>
      </c>
      <c r="I43" s="183">
        <v>5002.6390000000001</v>
      </c>
      <c r="J43" s="183">
        <v>5493.3280000000004</v>
      </c>
      <c r="K43" s="183">
        <v>5838.9930000000004</v>
      </c>
      <c r="L43" s="183">
        <v>6016.7350000000006</v>
      </c>
      <c r="M43" s="183">
        <v>6111.442</v>
      </c>
      <c r="N43" s="183">
        <v>6473.4079999999994</v>
      </c>
      <c r="O43" s="183">
        <v>7290.3910000000005</v>
      </c>
      <c r="P43" s="183">
        <v>8581.3103959510263</v>
      </c>
      <c r="Q43" s="183">
        <v>9437.9069999999992</v>
      </c>
      <c r="R43" s="183">
        <v>9505.18</v>
      </c>
      <c r="S43" s="183">
        <v>9024.366</v>
      </c>
      <c r="T43" s="183">
        <v>8029.0630000000001</v>
      </c>
      <c r="U43" s="183">
        <v>7601.3890000000001</v>
      </c>
      <c r="V43" s="183">
        <v>7130.8069999999998</v>
      </c>
      <c r="W43" s="183">
        <v>6781.48</v>
      </c>
      <c r="X43" s="183">
        <v>6502.3050000000003</v>
      </c>
      <c r="Y43" s="188">
        <v>6201.0709523800087</v>
      </c>
    </row>
    <row r="44" spans="1:26" x14ac:dyDescent="0.2">
      <c r="A44" s="182" t="s">
        <v>293</v>
      </c>
      <c r="B44" s="189">
        <v>15199.068214000001</v>
      </c>
      <c r="C44" s="189">
        <v>16750.058278</v>
      </c>
      <c r="D44" s="189">
        <v>17546.886290999999</v>
      </c>
      <c r="E44" s="189">
        <v>17892.795693</v>
      </c>
      <c r="F44" s="189">
        <v>18410.402337</v>
      </c>
      <c r="G44" s="189">
        <v>19091.662197000001</v>
      </c>
      <c r="H44" s="189">
        <v>20759.368482000002</v>
      </c>
      <c r="I44" s="189">
        <v>23243.723425</v>
      </c>
      <c r="J44" s="189">
        <v>26254.820019999999</v>
      </c>
      <c r="K44" s="189">
        <v>28562.871435000001</v>
      </c>
      <c r="L44" s="189">
        <v>29863.835634999999</v>
      </c>
      <c r="M44" s="189">
        <v>30486.517013000001</v>
      </c>
      <c r="N44" s="189">
        <v>35038.168715</v>
      </c>
      <c r="O44" s="189">
        <v>49466.641637000001</v>
      </c>
      <c r="P44" s="189">
        <v>58124.27433</v>
      </c>
      <c r="Q44" s="189">
        <v>59633.502925000001</v>
      </c>
      <c r="R44" s="189">
        <v>59465.725398000002</v>
      </c>
      <c r="S44" s="189">
        <v>57319.717998</v>
      </c>
      <c r="T44" s="189">
        <v>54451.520978</v>
      </c>
      <c r="U44" s="189">
        <v>50804.122479999998</v>
      </c>
      <c r="V44" s="189">
        <v>47045.522263999999</v>
      </c>
      <c r="W44" s="189">
        <v>44551.559710000001</v>
      </c>
      <c r="X44" s="189">
        <v>42571.522571000001</v>
      </c>
      <c r="Y44" s="189">
        <v>41321.538994293485</v>
      </c>
    </row>
    <row r="45" spans="1:26" x14ac:dyDescent="0.2">
      <c r="A45" s="182" t="s">
        <v>294</v>
      </c>
      <c r="B45" s="189">
        <v>25116.43530712973</v>
      </c>
      <c r="C45" s="189">
        <v>26886.083989845021</v>
      </c>
      <c r="D45" s="189">
        <v>27550.907331151066</v>
      </c>
      <c r="E45" s="189">
        <v>27629.239408150479</v>
      </c>
      <c r="F45" s="189">
        <v>27831.624783071518</v>
      </c>
      <c r="G45" s="189">
        <v>27842.670275562392</v>
      </c>
      <c r="H45" s="189">
        <v>29473.157260140237</v>
      </c>
      <c r="I45" s="189">
        <v>32523.918742035261</v>
      </c>
      <c r="J45" s="189">
        <v>35978.097737684177</v>
      </c>
      <c r="K45" s="189">
        <v>38004.302950626239</v>
      </c>
      <c r="L45" s="189">
        <v>38515.17790703076</v>
      </c>
      <c r="M45" s="189">
        <v>37753.244257386141</v>
      </c>
      <c r="N45" s="189">
        <v>42390.163875929742</v>
      </c>
      <c r="O45" s="189">
        <v>56672.412269161417</v>
      </c>
      <c r="P45" s="189">
        <v>68017.635751893322</v>
      </c>
      <c r="Q45" s="189">
        <v>68932.304049417464</v>
      </c>
      <c r="R45" s="189">
        <v>66331.386915167124</v>
      </c>
      <c r="S45" s="189">
        <v>63049.58819489833</v>
      </c>
      <c r="T45" s="189">
        <v>58742.915099496</v>
      </c>
      <c r="U45" s="189">
        <v>53737.434164511564</v>
      </c>
      <c r="V45" s="189">
        <v>49677.582959688858</v>
      </c>
      <c r="W45" s="189">
        <v>46654.478785433683</v>
      </c>
      <c r="X45" s="189">
        <v>43827.176051847026</v>
      </c>
      <c r="Y45" s="189">
        <v>41321.538994293485</v>
      </c>
    </row>
    <row r="46" spans="1:26" x14ac:dyDescent="0.2">
      <c r="A46" s="186" t="s">
        <v>295</v>
      </c>
      <c r="B46" s="184">
        <v>4065.0762901123267</v>
      </c>
      <c r="C46" s="184">
        <v>4233.8765764816171</v>
      </c>
      <c r="D46" s="184">
        <v>4280.1793484093932</v>
      </c>
      <c r="E46" s="184">
        <v>4308.0425721713118</v>
      </c>
      <c r="F46" s="184">
        <v>4385.7389503710037</v>
      </c>
      <c r="G46" s="184">
        <v>4461.2326457620002</v>
      </c>
      <c r="H46" s="184">
        <v>4530.6703592607892</v>
      </c>
      <c r="I46" s="184">
        <v>4646.2923718861184</v>
      </c>
      <c r="J46" s="184">
        <v>4779.40148849659</v>
      </c>
      <c r="K46" s="184">
        <v>4891.7461341364851</v>
      </c>
      <c r="L46" s="184">
        <v>4963.4620163593709</v>
      </c>
      <c r="M46" s="184">
        <v>4988.4326829903648</v>
      </c>
      <c r="N46" s="184">
        <v>5412.6309843285026</v>
      </c>
      <c r="O46" s="184">
        <v>6785.1836255421695</v>
      </c>
      <c r="P46" s="184">
        <v>6773.3564744872929</v>
      </c>
      <c r="Q46" s="184">
        <v>6318.5092759443387</v>
      </c>
      <c r="R46" s="184">
        <v>6256.1387998964783</v>
      </c>
      <c r="S46" s="184">
        <v>6351.6614904581666</v>
      </c>
      <c r="T46" s="184">
        <v>6781.8026808358591</v>
      </c>
      <c r="U46" s="184">
        <v>6683.5314545802084</v>
      </c>
      <c r="V46" s="184">
        <v>6597.5032368706661</v>
      </c>
      <c r="W46" s="184">
        <v>6569.5924355745356</v>
      </c>
      <c r="X46" s="184">
        <v>6547.1432931860318</v>
      </c>
      <c r="Y46" s="184">
        <v>6663.6133196369938</v>
      </c>
    </row>
    <row r="47" spans="1:26" x14ac:dyDescent="0.2">
      <c r="A47" s="186" t="s">
        <v>296</v>
      </c>
      <c r="B47" s="184">
        <v>6717.5319053511266</v>
      </c>
      <c r="C47" s="184">
        <v>6795.9382199543097</v>
      </c>
      <c r="D47" s="184">
        <v>6720.4416004688946</v>
      </c>
      <c r="E47" s="184">
        <v>6652.2829438885028</v>
      </c>
      <c r="F47" s="184">
        <v>6630.0691657300258</v>
      </c>
      <c r="G47" s="184">
        <v>6506.1191789808936</v>
      </c>
      <c r="H47" s="184">
        <v>6432.4288143992917</v>
      </c>
      <c r="I47" s="184">
        <v>6501.3523346448264</v>
      </c>
      <c r="J47" s="184">
        <v>6549.4173545952781</v>
      </c>
      <c r="K47" s="184">
        <v>6508.708428084472</v>
      </c>
      <c r="L47" s="184">
        <v>6401.3419083657091</v>
      </c>
      <c r="M47" s="184">
        <v>6177.4691238804435</v>
      </c>
      <c r="N47" s="184">
        <v>6548.3534910714334</v>
      </c>
      <c r="O47" s="184">
        <v>7773.5765158770519</v>
      </c>
      <c r="P47" s="184">
        <v>7926.2528231103852</v>
      </c>
      <c r="Q47" s="184">
        <v>7303.7702161525285</v>
      </c>
      <c r="R47" s="184">
        <v>6978.4461646351911</v>
      </c>
      <c r="S47" s="184">
        <v>6986.5947585568147</v>
      </c>
      <c r="T47" s="184">
        <v>7316.2852377040754</v>
      </c>
      <c r="U47" s="184">
        <v>7069.4229915758242</v>
      </c>
      <c r="V47" s="184">
        <v>6966.6144322359105</v>
      </c>
      <c r="W47" s="184">
        <v>6879.6898000781075</v>
      </c>
      <c r="X47" s="184">
        <v>6740.2522723629581</v>
      </c>
      <c r="Y47" s="184">
        <v>6663.6133196369938</v>
      </c>
    </row>
    <row r="48" spans="1:26" x14ac:dyDescent="0.2">
      <c r="A48" s="179" t="s">
        <v>297</v>
      </c>
      <c r="B48" s="187"/>
      <c r="C48" s="177"/>
      <c r="D48" s="177"/>
      <c r="E48" s="177"/>
      <c r="F48" s="180"/>
      <c r="G48" s="181"/>
      <c r="H48" s="181"/>
      <c r="I48" s="181"/>
      <c r="J48" s="181"/>
      <c r="K48" s="181"/>
      <c r="L48" s="181"/>
      <c r="M48" s="181"/>
      <c r="N48" s="181"/>
      <c r="O48" s="181"/>
      <c r="P48" s="181"/>
      <c r="Q48" s="181"/>
      <c r="R48" s="181"/>
      <c r="S48" s="181"/>
      <c r="T48" s="181"/>
      <c r="U48" s="181"/>
      <c r="V48" s="181"/>
      <c r="W48" s="181"/>
      <c r="X48" s="181"/>
      <c r="Y48" s="181"/>
    </row>
    <row r="49" spans="1:26" x14ac:dyDescent="0.2">
      <c r="A49" s="182" t="s">
        <v>292</v>
      </c>
      <c r="B49" s="188">
        <v>3338.36</v>
      </c>
      <c r="C49" s="188">
        <v>3500.5770000000002</v>
      </c>
      <c r="D49" s="188">
        <v>3573.998</v>
      </c>
      <c r="E49" s="188">
        <v>3589.3829999999998</v>
      </c>
      <c r="F49" s="188">
        <v>3529.7170000000001</v>
      </c>
      <c r="G49" s="188">
        <v>3545.393</v>
      </c>
      <c r="H49" s="188">
        <v>3764.2570000000001</v>
      </c>
      <c r="I49" s="188">
        <v>4154.2460000000001</v>
      </c>
      <c r="J49" s="188">
        <v>4618.8159999999998</v>
      </c>
      <c r="K49" s="188">
        <v>4938.1210000000001</v>
      </c>
      <c r="L49" s="188">
        <v>5021.3270000000002</v>
      </c>
      <c r="M49" s="188">
        <v>5125.9269999999997</v>
      </c>
      <c r="N49" s="188">
        <v>5503.4610000000002</v>
      </c>
      <c r="O49" s="188">
        <v>6146.607</v>
      </c>
      <c r="P49" s="188">
        <v>7400.3620299999993</v>
      </c>
      <c r="Q49" s="188">
        <v>7621.933</v>
      </c>
      <c r="R49" s="188">
        <v>7706.9040000000005</v>
      </c>
      <c r="S49" s="188">
        <v>7398.6719999999996</v>
      </c>
      <c r="T49" s="188">
        <v>7017.232</v>
      </c>
      <c r="U49" s="188">
        <v>6555.6019999999999</v>
      </c>
      <c r="V49" s="188">
        <v>6066.2240000000002</v>
      </c>
      <c r="W49" s="188">
        <v>5690.8580000000002</v>
      </c>
      <c r="X49" s="188">
        <v>5466.2139999999999</v>
      </c>
      <c r="Y49" s="188">
        <v>5167.1166616452883</v>
      </c>
    </row>
    <row r="50" spans="1:26" x14ac:dyDescent="0.2">
      <c r="A50" s="182" t="s">
        <v>298</v>
      </c>
      <c r="B50" s="188">
        <v>3784.3530000000001</v>
      </c>
      <c r="C50" s="188">
        <v>4017.1170000000002</v>
      </c>
      <c r="D50" s="188">
        <v>4092.9140000000002</v>
      </c>
      <c r="E50" s="188">
        <v>4111.55</v>
      </c>
      <c r="F50" s="188">
        <v>3993.5889999999999</v>
      </c>
      <c r="G50" s="188">
        <v>4042.0039999999999</v>
      </c>
      <c r="H50" s="188">
        <v>4321.2759999999998</v>
      </c>
      <c r="I50" s="188">
        <v>4781.9120000000003</v>
      </c>
      <c r="J50" s="188">
        <v>5320.826</v>
      </c>
      <c r="K50" s="188">
        <v>5675.3630000000003</v>
      </c>
      <c r="L50" s="188">
        <v>5773.7420000000002</v>
      </c>
      <c r="M50" s="188">
        <v>5874.81</v>
      </c>
      <c r="N50" s="188">
        <v>6435.1750000000002</v>
      </c>
      <c r="O50" s="188">
        <v>7163.2539999999999</v>
      </c>
      <c r="P50" s="188">
        <v>8396.8369700000003</v>
      </c>
      <c r="Q50" s="188">
        <v>8999.5910000000003</v>
      </c>
      <c r="R50" s="188">
        <v>9007.8050000000003</v>
      </c>
      <c r="S50" s="188">
        <v>8595.4459999999999</v>
      </c>
      <c r="T50" s="188">
        <v>8145.6310000000003</v>
      </c>
      <c r="U50" s="188">
        <v>7557.0550000000003</v>
      </c>
      <c r="V50" s="188">
        <v>6947.1279999999997</v>
      </c>
      <c r="W50" s="188">
        <v>6514.9260000000004</v>
      </c>
      <c r="X50" s="188">
        <v>6233.8339999999998</v>
      </c>
      <c r="Y50" s="188">
        <v>5991.8229385157356</v>
      </c>
    </row>
    <row r="51" spans="1:26" x14ac:dyDescent="0.2">
      <c r="A51" s="182" t="s">
        <v>299</v>
      </c>
      <c r="B51" s="189">
        <v>10571.693406</v>
      </c>
      <c r="C51" s="189">
        <v>11278.18159</v>
      </c>
      <c r="D51" s="189">
        <v>11450.714891</v>
      </c>
      <c r="E51" s="189">
        <v>11500.137269000001</v>
      </c>
      <c r="F51" s="189">
        <v>11314.583568</v>
      </c>
      <c r="G51" s="189">
        <v>11388.326886999999</v>
      </c>
      <c r="H51" s="189">
        <v>12072.588551999999</v>
      </c>
      <c r="I51" s="189">
        <v>13437.648522</v>
      </c>
      <c r="J51" s="189">
        <v>15092.857754000001</v>
      </c>
      <c r="K51" s="189">
        <v>16258.163769999999</v>
      </c>
      <c r="L51" s="189">
        <v>16555.011591999999</v>
      </c>
      <c r="M51" s="189">
        <v>16844.099891999998</v>
      </c>
      <c r="N51" s="189">
        <v>20365.815102</v>
      </c>
      <c r="O51" s="189">
        <v>23339.894938000001</v>
      </c>
      <c r="P51" s="189">
        <v>27190.381085000001</v>
      </c>
      <c r="Q51" s="189">
        <v>28944.705193000002</v>
      </c>
      <c r="R51" s="189">
        <v>28973.143466000001</v>
      </c>
      <c r="S51" s="189">
        <v>27800.701695</v>
      </c>
      <c r="T51" s="189">
        <v>26442.801448999999</v>
      </c>
      <c r="U51" s="189">
        <v>24661.724006</v>
      </c>
      <c r="V51" s="189">
        <v>22954.854305000001</v>
      </c>
      <c r="W51" s="189">
        <v>21656.161617000002</v>
      </c>
      <c r="X51" s="189">
        <v>20911.794854</v>
      </c>
      <c r="Y51" s="189">
        <v>20198.451727206713</v>
      </c>
    </row>
    <row r="52" spans="1:26" x14ac:dyDescent="0.2">
      <c r="A52" s="182" t="s">
        <v>300</v>
      </c>
      <c r="B52" s="189">
        <v>17469.706022770071</v>
      </c>
      <c r="C52" s="189">
        <v>18102.989998532099</v>
      </c>
      <c r="D52" s="189">
        <v>17979.120603248259</v>
      </c>
      <c r="E52" s="189">
        <v>17757.987699826066</v>
      </c>
      <c r="F52" s="189">
        <v>17104.636752473954</v>
      </c>
      <c r="G52" s="189">
        <v>16608.372138225241</v>
      </c>
      <c r="H52" s="189">
        <v>17140.083102170771</v>
      </c>
      <c r="I52" s="189">
        <v>18802.709902471579</v>
      </c>
      <c r="J52" s="189">
        <v>20682.385596272561</v>
      </c>
      <c r="K52" s="189">
        <v>21632.285211312668</v>
      </c>
      <c r="L52" s="189">
        <v>21350.881531492079</v>
      </c>
      <c r="M52" s="189">
        <v>20859.038021539815</v>
      </c>
      <c r="N52" s="189">
        <v>24639.137012633815</v>
      </c>
      <c r="O52" s="189">
        <v>26739.80089353543</v>
      </c>
      <c r="P52" s="189">
        <v>31818.469269734109</v>
      </c>
      <c r="Q52" s="189">
        <v>33458.125401319929</v>
      </c>
      <c r="R52" s="189">
        <v>32318.26025040853</v>
      </c>
      <c r="S52" s="189">
        <v>30579.752563683611</v>
      </c>
      <c r="T52" s="189">
        <v>28526.792504823257</v>
      </c>
      <c r="U52" s="189">
        <v>26085.634500969722</v>
      </c>
      <c r="V52" s="189">
        <v>24239.111910907966</v>
      </c>
      <c r="W52" s="189">
        <v>22678.373985354909</v>
      </c>
      <c r="X52" s="189">
        <v>21528.591398107426</v>
      </c>
      <c r="Y52" s="189">
        <v>20198.451727206713</v>
      </c>
    </row>
    <row r="53" spans="1:26" x14ac:dyDescent="0.2">
      <c r="A53" s="186" t="s">
        <v>295</v>
      </c>
      <c r="B53" s="184">
        <v>3166.732589055704</v>
      </c>
      <c r="C53" s="184">
        <v>3221.8064593351319</v>
      </c>
      <c r="D53" s="184">
        <v>3203.8951591467035</v>
      </c>
      <c r="E53" s="184">
        <v>3203.9315027123048</v>
      </c>
      <c r="F53" s="184">
        <v>3205.5214534196366</v>
      </c>
      <c r="G53" s="184">
        <v>3212.1479584914841</v>
      </c>
      <c r="H53" s="184">
        <v>3207.1637382888571</v>
      </c>
      <c r="I53" s="184">
        <v>3234.6780912829909</v>
      </c>
      <c r="J53" s="184">
        <v>3267.6897616185624</v>
      </c>
      <c r="K53" s="184">
        <v>3292.378572740522</v>
      </c>
      <c r="L53" s="184">
        <v>3296.9395524330516</v>
      </c>
      <c r="M53" s="184">
        <v>3286.0592614760217</v>
      </c>
      <c r="N53" s="184">
        <v>3700.5468199011493</v>
      </c>
      <c r="O53" s="184">
        <v>3797.1998108875355</v>
      </c>
      <c r="P53" s="184">
        <v>3674.1960697022823</v>
      </c>
      <c r="Q53" s="184">
        <v>3797.5543989956354</v>
      </c>
      <c r="R53" s="184">
        <v>3759.3751610244526</v>
      </c>
      <c r="S53" s="184">
        <v>3757.5259039730377</v>
      </c>
      <c r="T53" s="184">
        <v>3768.2666682532367</v>
      </c>
      <c r="U53" s="184">
        <v>3761.9312468938779</v>
      </c>
      <c r="V53" s="184">
        <v>3784.0433035443466</v>
      </c>
      <c r="W53" s="184">
        <v>3805.4299750582427</v>
      </c>
      <c r="X53" s="184">
        <v>3825.6451090279306</v>
      </c>
      <c r="Y53" s="184">
        <v>3909.0372929136111</v>
      </c>
    </row>
    <row r="54" spans="1:26" x14ac:dyDescent="0.2">
      <c r="A54" s="186" t="s">
        <v>296</v>
      </c>
      <c r="B54" s="190">
        <v>5233.0204120496501</v>
      </c>
      <c r="C54" s="190">
        <v>5171.4303094981478</v>
      </c>
      <c r="D54" s="190">
        <v>5030.5346010960993</v>
      </c>
      <c r="E54" s="190">
        <v>4947.3649649051295</v>
      </c>
      <c r="F54" s="190">
        <v>4845.8946574113315</v>
      </c>
      <c r="G54" s="190">
        <v>4684.4939723819725</v>
      </c>
      <c r="H54" s="190">
        <v>4553.3774931336438</v>
      </c>
      <c r="I54" s="190">
        <v>4526.1426267177194</v>
      </c>
      <c r="J54" s="190">
        <v>4477.8544103667609</v>
      </c>
      <c r="K54" s="190">
        <v>4380.6713548154585</v>
      </c>
      <c r="L54" s="190">
        <v>4252.0396563482282</v>
      </c>
      <c r="M54" s="190">
        <v>4069.3201486364937</v>
      </c>
      <c r="N54" s="190">
        <v>4477.0258229564661</v>
      </c>
      <c r="O54" s="190">
        <v>4350.3352164105218</v>
      </c>
      <c r="P54" s="190">
        <v>4299.5827961857303</v>
      </c>
      <c r="Q54" s="190">
        <v>4389.7165458316058</v>
      </c>
      <c r="R54" s="190">
        <v>4193.416740419827</v>
      </c>
      <c r="S54" s="190">
        <v>4133.1407262929906</v>
      </c>
      <c r="T54" s="190">
        <v>4065.2485915847237</v>
      </c>
      <c r="U54" s="190">
        <v>3979.1363937239817</v>
      </c>
      <c r="V54" s="190">
        <v>3995.7495652827797</v>
      </c>
      <c r="W54" s="190">
        <v>3985.0535693132579</v>
      </c>
      <c r="X54" s="190">
        <v>3938.483088680287</v>
      </c>
      <c r="Y54" s="190">
        <v>3909.0372929136111</v>
      </c>
    </row>
    <row r="55" spans="1:26" x14ac:dyDescent="0.2">
      <c r="A55" s="179" t="s">
        <v>301</v>
      </c>
      <c r="B55" s="191"/>
      <c r="C55" s="177"/>
      <c r="D55" s="177"/>
      <c r="E55" s="177"/>
      <c r="F55" s="180"/>
      <c r="G55" s="181"/>
      <c r="H55" s="181"/>
      <c r="I55" s="181"/>
      <c r="J55" s="181"/>
      <c r="K55" s="181"/>
      <c r="L55" s="181"/>
      <c r="M55" s="181"/>
      <c r="N55" s="181"/>
      <c r="O55" s="181"/>
      <c r="P55" s="181"/>
      <c r="Q55" s="181"/>
      <c r="R55" s="181"/>
      <c r="S55" s="181"/>
      <c r="T55" s="181"/>
      <c r="U55" s="181"/>
      <c r="V55" s="181"/>
      <c r="W55" s="181"/>
      <c r="X55" s="181"/>
      <c r="Y55" s="181"/>
    </row>
    <row r="56" spans="1:26" x14ac:dyDescent="0.2">
      <c r="A56" s="182" t="s">
        <v>292</v>
      </c>
      <c r="B56" s="203">
        <v>1539.7840000000001</v>
      </c>
      <c r="C56" s="203">
        <v>1759.2170000000001</v>
      </c>
      <c r="D56" s="203">
        <v>1925.03</v>
      </c>
      <c r="E56" s="203">
        <v>1993.0129999999999</v>
      </c>
      <c r="F56" s="203">
        <v>2150.384</v>
      </c>
      <c r="G56" s="203">
        <v>2291.8980000000001</v>
      </c>
      <c r="H56" s="203">
        <v>2552.2179999999998</v>
      </c>
      <c r="I56" s="203">
        <v>2836.1480000000001</v>
      </c>
      <c r="J56" s="203">
        <v>3172.9290000000001</v>
      </c>
      <c r="K56" s="203">
        <v>3438.123</v>
      </c>
      <c r="L56" s="203">
        <v>3659.223</v>
      </c>
      <c r="M56" s="203">
        <v>3731.81</v>
      </c>
      <c r="N56" s="203">
        <v>3893.9569999999999</v>
      </c>
      <c r="O56" s="203">
        <v>5824.4769999999999</v>
      </c>
      <c r="P56" s="203">
        <v>7143.1725800000004</v>
      </c>
      <c r="Q56" s="203">
        <v>7194.6350000000002</v>
      </c>
      <c r="R56" s="203">
        <v>7230.8909999999996</v>
      </c>
      <c r="S56" s="203">
        <v>6944.16</v>
      </c>
      <c r="T56" s="203">
        <v>6603.4229999999998</v>
      </c>
      <c r="U56" s="203">
        <v>6229.13</v>
      </c>
      <c r="V56" s="203">
        <v>5849.3339999999998</v>
      </c>
      <c r="W56" s="203">
        <v>5572.5420000000004</v>
      </c>
      <c r="X56" s="203">
        <v>5338.3159999999998</v>
      </c>
      <c r="Y56" s="203">
        <v>5095.9591641629804</v>
      </c>
    </row>
    <row r="57" spans="1:26" x14ac:dyDescent="0.2">
      <c r="A57" s="182" t="s">
        <v>298</v>
      </c>
      <c r="B57" s="203">
        <v>1752.9190000000001</v>
      </c>
      <c r="C57" s="203">
        <v>2038.8720000000001</v>
      </c>
      <c r="D57" s="203">
        <v>2229.0079999999998</v>
      </c>
      <c r="E57" s="203">
        <v>2310.2469999999998</v>
      </c>
      <c r="F57" s="203">
        <v>2448.0230000000001</v>
      </c>
      <c r="G57" s="203">
        <v>2619.3879999999999</v>
      </c>
      <c r="H57" s="203">
        <v>2941.5360000000001</v>
      </c>
      <c r="I57" s="203">
        <v>3292.9380000000001</v>
      </c>
      <c r="J57" s="203">
        <v>3696.154</v>
      </c>
      <c r="K57" s="203">
        <v>4004.3519999999999</v>
      </c>
      <c r="L57" s="203">
        <v>4268.0630000000001</v>
      </c>
      <c r="M57" s="203">
        <v>4344.3530000000001</v>
      </c>
      <c r="N57" s="203">
        <v>4544.2160000000003</v>
      </c>
      <c r="O57" s="203">
        <v>7518.9049999999997</v>
      </c>
      <c r="P57" s="203">
        <v>8669.47091</v>
      </c>
      <c r="Q57" s="203">
        <v>8954.2829999999994</v>
      </c>
      <c r="R57" s="203">
        <v>8855.9750000000004</v>
      </c>
      <c r="S57" s="203">
        <v>8476.2860000000001</v>
      </c>
      <c r="T57" s="203">
        <v>8038.7529999999997</v>
      </c>
      <c r="U57" s="203">
        <v>7512.72</v>
      </c>
      <c r="V57" s="203">
        <v>6901.2</v>
      </c>
      <c r="W57" s="203">
        <v>6553.1719999999996</v>
      </c>
      <c r="X57" s="203">
        <v>6246.2709999999997</v>
      </c>
      <c r="Y57" s="203">
        <v>6038.9483318530101</v>
      </c>
    </row>
    <row r="58" spans="1:26" x14ac:dyDescent="0.2">
      <c r="A58" s="182" t="s">
        <v>299</v>
      </c>
      <c r="B58" s="204">
        <v>4627.3748079999996</v>
      </c>
      <c r="C58" s="204">
        <v>5471.8766880000003</v>
      </c>
      <c r="D58" s="204">
        <v>6096.1714000000002</v>
      </c>
      <c r="E58" s="204">
        <v>6392.6584240000002</v>
      </c>
      <c r="F58" s="204">
        <v>7095.8187690000004</v>
      </c>
      <c r="G58" s="204">
        <v>7703.3353100000004</v>
      </c>
      <c r="H58" s="204">
        <v>8686.7799300000006</v>
      </c>
      <c r="I58" s="204">
        <v>9806.0749030000006</v>
      </c>
      <c r="J58" s="204">
        <v>11161.962266</v>
      </c>
      <c r="K58" s="204">
        <v>12304.707665</v>
      </c>
      <c r="L58" s="204">
        <v>13308.824043000001</v>
      </c>
      <c r="M58" s="204">
        <v>13642.417121</v>
      </c>
      <c r="N58" s="204">
        <v>14672.353612999999</v>
      </c>
      <c r="O58" s="204">
        <v>26126.746698999999</v>
      </c>
      <c r="P58" s="204">
        <v>30933.893244999999</v>
      </c>
      <c r="Q58" s="204">
        <v>30688.797731999999</v>
      </c>
      <c r="R58" s="204">
        <v>30492.581932000001</v>
      </c>
      <c r="S58" s="204">
        <v>29519.016303</v>
      </c>
      <c r="T58" s="204">
        <v>28008.719529000002</v>
      </c>
      <c r="U58" s="204">
        <v>26142.398474000001</v>
      </c>
      <c r="V58" s="204">
        <v>24090.667958999999</v>
      </c>
      <c r="W58" s="204">
        <v>22895.398093</v>
      </c>
      <c r="X58" s="204">
        <v>21659.727717000002</v>
      </c>
      <c r="Y58" s="204">
        <v>21123.087267086768</v>
      </c>
    </row>
    <row r="59" spans="1:26" x14ac:dyDescent="0.2">
      <c r="A59" s="182" t="s">
        <v>300</v>
      </c>
      <c r="B59" s="204">
        <v>7646.7292843596588</v>
      </c>
      <c r="C59" s="204">
        <v>8783.0939913129168</v>
      </c>
      <c r="D59" s="204">
        <v>9571.7867279028032</v>
      </c>
      <c r="E59" s="204">
        <v>9871.2517083244111</v>
      </c>
      <c r="F59" s="204">
        <v>10726.988030597564</v>
      </c>
      <c r="G59" s="204">
        <v>11234.298137337151</v>
      </c>
      <c r="H59" s="204">
        <v>12333.074157969466</v>
      </c>
      <c r="I59" s="204">
        <v>13721.208839563675</v>
      </c>
      <c r="J59" s="204">
        <v>15295.712141411615</v>
      </c>
      <c r="K59" s="204">
        <v>16372.017739313567</v>
      </c>
      <c r="L59" s="204">
        <v>17164.296375538681</v>
      </c>
      <c r="M59" s="204">
        <v>16894.206235846323</v>
      </c>
      <c r="N59" s="204">
        <v>17751.026863295927</v>
      </c>
      <c r="O59" s="204">
        <v>29932.611375625984</v>
      </c>
      <c r="P59" s="204">
        <v>36199.16648215922</v>
      </c>
      <c r="Q59" s="204">
        <v>35474.178648097542</v>
      </c>
      <c r="R59" s="204">
        <v>34013.126664758602</v>
      </c>
      <c r="S59" s="204">
        <v>32469.835631214723</v>
      </c>
      <c r="T59" s="204">
        <v>30216.122594672743</v>
      </c>
      <c r="U59" s="204">
        <v>27651.799663541842</v>
      </c>
      <c r="V59" s="204">
        <v>25438.471048780888</v>
      </c>
      <c r="W59" s="204">
        <v>23976.104800078781</v>
      </c>
      <c r="X59" s="204">
        <v>22298.584653739603</v>
      </c>
      <c r="Y59" s="204">
        <v>21123.087267086768</v>
      </c>
      <c r="Z59" s="203"/>
    </row>
    <row r="60" spans="1:26" x14ac:dyDescent="0.2">
      <c r="A60" s="186" t="s">
        <v>295</v>
      </c>
      <c r="B60" s="184">
        <v>3005.2103463862459</v>
      </c>
      <c r="C60" s="184">
        <v>3110.4046220562896</v>
      </c>
      <c r="D60" s="184">
        <v>3166.7929330971469</v>
      </c>
      <c r="E60" s="184">
        <v>3207.5347345953091</v>
      </c>
      <c r="F60" s="184">
        <v>3299.7914646872373</v>
      </c>
      <c r="G60" s="184">
        <v>3361.1161186056274</v>
      </c>
      <c r="H60" s="184">
        <v>3403.6198827843077</v>
      </c>
      <c r="I60" s="184">
        <v>3457.5328590045374</v>
      </c>
      <c r="J60" s="184">
        <v>3517.8733170518472</v>
      </c>
      <c r="K60" s="184">
        <v>3578.9026934173089</v>
      </c>
      <c r="L60" s="184">
        <v>3637.0628526875794</v>
      </c>
      <c r="M60" s="184">
        <v>3655.7105321546383</v>
      </c>
      <c r="N60" s="184">
        <v>3767.9803893571502</v>
      </c>
      <c r="O60" s="184">
        <v>4485.6811519729581</v>
      </c>
      <c r="P60" s="184">
        <v>4330.553811847004</v>
      </c>
      <c r="Q60" s="184">
        <v>4265.5114167709689</v>
      </c>
      <c r="R60" s="184">
        <v>4216.9881874861621</v>
      </c>
      <c r="S60" s="184">
        <v>4250.9124650065669</v>
      </c>
      <c r="T60" s="184">
        <v>4241.545563414611</v>
      </c>
      <c r="U60" s="184">
        <v>4196.7977027289526</v>
      </c>
      <c r="V60" s="184">
        <v>4118.5317779767747</v>
      </c>
      <c r="W60" s="184">
        <v>4108.6093371750267</v>
      </c>
      <c r="X60" s="184">
        <v>4057.4083132208734</v>
      </c>
      <c r="Y60" s="184">
        <v>4145.0660389183613</v>
      </c>
    </row>
    <row r="61" spans="1:26" x14ac:dyDescent="0.2">
      <c r="A61" s="186" t="s">
        <v>296</v>
      </c>
      <c r="B61" s="190">
        <v>4966.1051708289333</v>
      </c>
      <c r="C61" s="190">
        <v>4992.6154597829127</v>
      </c>
      <c r="D61" s="190">
        <v>4972.2792517014295</v>
      </c>
      <c r="E61" s="190">
        <v>4952.9289113138811</v>
      </c>
      <c r="F61" s="190">
        <v>4988.4058059386434</v>
      </c>
      <c r="G61" s="190">
        <v>4901.7443783873241</v>
      </c>
      <c r="H61" s="190">
        <v>4832.2965193292521</v>
      </c>
      <c r="I61" s="190">
        <v>4837.9734906512895</v>
      </c>
      <c r="J61" s="190">
        <v>4820.691588564262</v>
      </c>
      <c r="K61" s="190">
        <v>4761.9057664061365</v>
      </c>
      <c r="L61" s="190">
        <v>4690.6942745874412</v>
      </c>
      <c r="M61" s="190">
        <v>4527.081023912343</v>
      </c>
      <c r="N61" s="190">
        <v>4558.6088555410161</v>
      </c>
      <c r="O61" s="190">
        <v>5139.1071465516961</v>
      </c>
      <c r="P61" s="190">
        <v>5067.6595135769794</v>
      </c>
      <c r="Q61" s="190">
        <v>4930.6432707284721</v>
      </c>
      <c r="R61" s="190">
        <v>4703.8638343128951</v>
      </c>
      <c r="S61" s="190">
        <v>4675.847853623005</v>
      </c>
      <c r="T61" s="190">
        <v>4575.8272027511712</v>
      </c>
      <c r="U61" s="190">
        <v>4439.1110257037244</v>
      </c>
      <c r="V61" s="190">
        <v>4348.951700959612</v>
      </c>
      <c r="W61" s="190">
        <v>4302.5435788691739</v>
      </c>
      <c r="X61" s="190">
        <v>4177.0821835461975</v>
      </c>
      <c r="Y61" s="190">
        <v>4145.0660389183613</v>
      </c>
    </row>
    <row r="62" spans="1:26" x14ac:dyDescent="0.2">
      <c r="A62" s="179" t="s">
        <v>302</v>
      </c>
      <c r="B62" s="191"/>
      <c r="C62" s="177"/>
      <c r="D62" s="177"/>
      <c r="E62" s="177"/>
      <c r="F62" s="180"/>
      <c r="G62" s="181"/>
      <c r="H62" s="181"/>
      <c r="I62" s="181"/>
      <c r="J62" s="181"/>
      <c r="K62" s="181"/>
      <c r="L62" s="181"/>
      <c r="M62" s="181"/>
      <c r="N62" s="181"/>
      <c r="O62" s="181"/>
      <c r="P62" s="181"/>
      <c r="Q62" s="181"/>
      <c r="R62" s="181"/>
      <c r="S62" s="181"/>
      <c r="T62" s="181"/>
      <c r="U62" s="181"/>
      <c r="V62" s="181"/>
      <c r="W62" s="181"/>
      <c r="X62" s="181"/>
      <c r="Y62" s="181"/>
    </row>
    <row r="63" spans="1:26" x14ac:dyDescent="0.2">
      <c r="A63" s="182" t="s">
        <v>292</v>
      </c>
      <c r="B63" s="203">
        <v>348.73899999999998</v>
      </c>
      <c r="C63" s="203">
        <v>376.13099999999997</v>
      </c>
      <c r="D63" s="203">
        <v>406.46199999999999</v>
      </c>
      <c r="E63" s="203">
        <v>436.47399999999999</v>
      </c>
      <c r="F63" s="203">
        <v>459.52600000000001</v>
      </c>
      <c r="G63" s="203">
        <v>482.82299999999998</v>
      </c>
      <c r="H63" s="203">
        <v>507.565</v>
      </c>
      <c r="I63" s="203">
        <v>562.83199999999999</v>
      </c>
      <c r="J63" s="203">
        <v>664.88699999999994</v>
      </c>
      <c r="K63" s="203">
        <v>730.27499999999998</v>
      </c>
      <c r="L63" s="203">
        <v>759.09</v>
      </c>
      <c r="M63" s="203">
        <v>721.68600000000004</v>
      </c>
      <c r="N63" s="203">
        <v>670.649</v>
      </c>
      <c r="O63" s="203">
        <v>659.46699999999998</v>
      </c>
      <c r="P63" s="203">
        <v>760.78</v>
      </c>
      <c r="Q63" s="203">
        <v>829.47799999999995</v>
      </c>
      <c r="R63" s="203">
        <v>809.68799999999999</v>
      </c>
      <c r="S63" s="203">
        <v>652.29899999999998</v>
      </c>
      <c r="T63" s="203">
        <v>659.89599999999996</v>
      </c>
      <c r="U63" s="203">
        <v>680.75800000000004</v>
      </c>
      <c r="V63" s="203">
        <v>785.17200000000003</v>
      </c>
      <c r="W63" s="203">
        <v>793.02099999999996</v>
      </c>
      <c r="X63" s="203">
        <v>777.01199999999994</v>
      </c>
      <c r="Y63" s="203">
        <v>748.86974451294839</v>
      </c>
    </row>
    <row r="64" spans="1:26" x14ac:dyDescent="0.2">
      <c r="A64" s="182" t="s">
        <v>298</v>
      </c>
      <c r="B64" s="203">
        <v>373.94600000000003</v>
      </c>
      <c r="C64" s="203">
        <v>405.87299999999999</v>
      </c>
      <c r="D64" s="203">
        <v>441.58</v>
      </c>
      <c r="E64" s="203">
        <v>475.15300000000002</v>
      </c>
      <c r="F64" s="203">
        <v>501.25700000000001</v>
      </c>
      <c r="G64" s="203">
        <v>528.43100000000004</v>
      </c>
      <c r="H64" s="203">
        <v>559.10599999999999</v>
      </c>
      <c r="I64" s="203">
        <v>623.44500000000005</v>
      </c>
      <c r="J64" s="203">
        <v>741.87300000000005</v>
      </c>
      <c r="K64" s="203">
        <v>824.31799999999998</v>
      </c>
      <c r="L64" s="203">
        <v>859.29700000000003</v>
      </c>
      <c r="M64" s="203">
        <v>816.96</v>
      </c>
      <c r="N64" s="203">
        <v>757.50099999999998</v>
      </c>
      <c r="O64" s="203">
        <v>748.58100000000002</v>
      </c>
      <c r="P64" s="203">
        <v>861.279</v>
      </c>
      <c r="Q64" s="203">
        <v>1016.955</v>
      </c>
      <c r="R64" s="203">
        <v>980.44899999999996</v>
      </c>
      <c r="S64" s="203">
        <v>808.88699999999994</v>
      </c>
      <c r="T64" s="203">
        <v>821.17499999999995</v>
      </c>
      <c r="U64" s="203">
        <v>845.46400000000006</v>
      </c>
      <c r="V64" s="203">
        <v>970.99800000000005</v>
      </c>
      <c r="W64" s="203">
        <v>982.84299999999996</v>
      </c>
      <c r="X64" s="203">
        <v>964.33900000000006</v>
      </c>
      <c r="Y64" s="203">
        <v>946.87721287788656</v>
      </c>
    </row>
    <row r="65" spans="1:25" x14ac:dyDescent="0.2">
      <c r="A65" s="182" t="s">
        <v>299</v>
      </c>
      <c r="B65" s="204">
        <v>2064.8559949999999</v>
      </c>
      <c r="C65" s="204">
        <v>2362.2952</v>
      </c>
      <c r="D65" s="204">
        <v>2677.5621609999998</v>
      </c>
      <c r="E65" s="204">
        <v>2956.7343559999999</v>
      </c>
      <c r="F65" s="204">
        <v>3285.2421039999999</v>
      </c>
      <c r="G65" s="204">
        <v>3691.2633080000001</v>
      </c>
      <c r="H65" s="204">
        <v>4122.0504570000003</v>
      </c>
      <c r="I65" s="204">
        <v>4864.0767750000005</v>
      </c>
      <c r="J65" s="204">
        <v>6232.7643749999997</v>
      </c>
      <c r="K65" s="204">
        <v>7363.0974809999998</v>
      </c>
      <c r="L65" s="204">
        <v>8183.361527</v>
      </c>
      <c r="M65" s="204">
        <v>8130.7850010000002</v>
      </c>
      <c r="N65" s="204">
        <v>7694.7759020000003</v>
      </c>
      <c r="O65" s="204">
        <v>7688.170384</v>
      </c>
      <c r="P65" s="204">
        <v>8902.8164620000007</v>
      </c>
      <c r="Q65" s="204">
        <v>10591.442356</v>
      </c>
      <c r="R65" s="204">
        <v>11076.472408</v>
      </c>
      <c r="S65" s="204">
        <v>9821.1706630000008</v>
      </c>
      <c r="T65" s="204">
        <v>10283.530865000001</v>
      </c>
      <c r="U65" s="204">
        <v>10716.397419999999</v>
      </c>
      <c r="V65" s="204">
        <v>11961.759368999999</v>
      </c>
      <c r="W65" s="204">
        <v>12568.075113999999</v>
      </c>
      <c r="X65" s="204">
        <v>12749.133899</v>
      </c>
      <c r="Y65" s="204">
        <v>12898.361500634701</v>
      </c>
    </row>
    <row r="66" spans="1:25" x14ac:dyDescent="0.2">
      <c r="A66" s="182" t="s">
        <v>300</v>
      </c>
      <c r="B66" s="204">
        <v>3412.1711467276723</v>
      </c>
      <c r="C66" s="204">
        <v>3791.799771791083</v>
      </c>
      <c r="D66" s="204">
        <v>4204.1229280060188</v>
      </c>
      <c r="E66" s="204">
        <v>4565.6544002336768</v>
      </c>
      <c r="F66" s="204">
        <v>4966.4110477541935</v>
      </c>
      <c r="G66" s="204">
        <v>5383.2204930315274</v>
      </c>
      <c r="H66" s="204">
        <v>5852.2898448830538</v>
      </c>
      <c r="I66" s="204">
        <v>6806.0884606365908</v>
      </c>
      <c r="J66" s="204">
        <v>8541.0223985114189</v>
      </c>
      <c r="K66" s="204">
        <v>9796.9627444397356</v>
      </c>
      <c r="L66" s="204">
        <v>10554.023566904618</v>
      </c>
      <c r="M66" s="204">
        <v>10068.828525611823</v>
      </c>
      <c r="N66" s="204">
        <v>9309.3567225930601</v>
      </c>
      <c r="O66" s="204">
        <v>8808.1007155275602</v>
      </c>
      <c r="P66" s="204">
        <v>10418.169246127356</v>
      </c>
      <c r="Q66" s="204">
        <v>12242.992428667068</v>
      </c>
      <c r="R66" s="204">
        <v>12355.315133764963</v>
      </c>
      <c r="S66" s="204">
        <v>10802.927640285538</v>
      </c>
      <c r="T66" s="204">
        <v>11093.989105828823</v>
      </c>
      <c r="U66" s="204">
        <v>11335.137243334819</v>
      </c>
      <c r="V66" s="204">
        <v>12630.985156520375</v>
      </c>
      <c r="W66" s="204">
        <v>13161.312366988512</v>
      </c>
      <c r="X66" s="204">
        <v>13125.171526767846</v>
      </c>
      <c r="Y66" s="204">
        <v>12898.361500634701</v>
      </c>
    </row>
    <row r="67" spans="1:25" x14ac:dyDescent="0.2">
      <c r="A67" s="192" t="s">
        <v>295</v>
      </c>
      <c r="B67" s="184">
        <v>5920.9207888994351</v>
      </c>
      <c r="C67" s="184">
        <v>6280.5118429483355</v>
      </c>
      <c r="D67" s="184">
        <v>6587.4845889652661</v>
      </c>
      <c r="E67" s="184">
        <v>6774.1362738674015</v>
      </c>
      <c r="F67" s="184">
        <v>7149.1974425821381</v>
      </c>
      <c r="G67" s="184">
        <v>7645.168742996917</v>
      </c>
      <c r="H67" s="184">
        <v>8121.2267532237256</v>
      </c>
      <c r="I67" s="184">
        <v>8642.1468129033183</v>
      </c>
      <c r="J67" s="184">
        <v>9374.1709117489154</v>
      </c>
      <c r="K67" s="184">
        <v>10082.636651946184</v>
      </c>
      <c r="L67" s="184">
        <v>10780.48917387925</v>
      </c>
      <c r="M67" s="184">
        <v>11266.374851389663</v>
      </c>
      <c r="N67" s="184">
        <v>11473.626147209645</v>
      </c>
      <c r="O67" s="184">
        <v>11658.157851719647</v>
      </c>
      <c r="P67" s="184">
        <v>11702.222011619655</v>
      </c>
      <c r="Q67" s="184">
        <v>12768.804423987134</v>
      </c>
      <c r="R67" s="184">
        <v>13679.926598887472</v>
      </c>
      <c r="S67" s="184">
        <v>15056.240562993353</v>
      </c>
      <c r="T67" s="184">
        <v>15583.562962951739</v>
      </c>
      <c r="U67" s="184">
        <v>15741.860426172001</v>
      </c>
      <c r="V67" s="184">
        <v>15234.572003331752</v>
      </c>
      <c r="W67" s="184">
        <v>15848.350944048141</v>
      </c>
      <c r="X67" s="184">
        <v>16407.898332329489</v>
      </c>
      <c r="Y67" s="184">
        <v>17223.771684117866</v>
      </c>
    </row>
    <row r="68" spans="1:25" ht="13.5" thickBot="1" x14ac:dyDescent="0.25">
      <c r="A68" s="205" t="s">
        <v>296</v>
      </c>
      <c r="B68" s="201">
        <v>9784.3118972287939</v>
      </c>
      <c r="C68" s="201">
        <v>10081.061576395146</v>
      </c>
      <c r="D68" s="201">
        <v>10343.212718546922</v>
      </c>
      <c r="E68" s="201">
        <v>10460.312413187674</v>
      </c>
      <c r="F68" s="201">
        <v>10807.682367818565</v>
      </c>
      <c r="G68" s="201">
        <v>11149.469874118524</v>
      </c>
      <c r="H68" s="201">
        <v>11530.128840410693</v>
      </c>
      <c r="I68" s="201">
        <v>12092.575512118343</v>
      </c>
      <c r="J68" s="201">
        <v>12845.82552901684</v>
      </c>
      <c r="K68" s="201">
        <v>13415.443147361933</v>
      </c>
      <c r="L68" s="201">
        <v>13903.520751036922</v>
      </c>
      <c r="M68" s="201">
        <v>13951.813566581342</v>
      </c>
      <c r="N68" s="201">
        <v>13881.116236053524</v>
      </c>
      <c r="O68" s="201">
        <v>13356.393444292984</v>
      </c>
      <c r="P68" s="201">
        <v>13694.062996040058</v>
      </c>
      <c r="Q68" s="201">
        <v>14759.876004748854</v>
      </c>
      <c r="R68" s="201">
        <v>15259.353150553008</v>
      </c>
      <c r="S68" s="201">
        <v>16561.312588683315</v>
      </c>
      <c r="T68" s="201">
        <v>16811.72352284121</v>
      </c>
      <c r="U68" s="201">
        <v>16650.758776738308</v>
      </c>
      <c r="V68" s="201">
        <v>16086.902177510628</v>
      </c>
      <c r="W68" s="201">
        <v>16596.423508316315</v>
      </c>
      <c r="X68" s="201">
        <v>16891.851769043267</v>
      </c>
      <c r="Y68" s="201">
        <v>17223.771684117866</v>
      </c>
    </row>
    <row r="70" spans="1:25" ht="13.5" thickBot="1" x14ac:dyDescent="0.25">
      <c r="A70" s="202"/>
      <c r="X70" s="202"/>
      <c r="Y70" s="202"/>
    </row>
    <row r="71" spans="1:25" ht="15" x14ac:dyDescent="0.25">
      <c r="A71" s="221"/>
      <c r="B71" s="218"/>
      <c r="C71" s="218"/>
      <c r="D71" s="218"/>
      <c r="E71" s="219"/>
      <c r="F71" s="218"/>
      <c r="G71" s="218"/>
      <c r="H71" s="218"/>
      <c r="I71" s="218"/>
      <c r="J71" s="218"/>
      <c r="K71" s="218"/>
      <c r="L71" s="218"/>
      <c r="M71" s="218"/>
      <c r="N71" s="218"/>
      <c r="O71" s="220"/>
      <c r="P71" s="220"/>
      <c r="Q71" s="220"/>
      <c r="R71" s="220"/>
      <c r="S71" s="220"/>
      <c r="T71" s="220"/>
      <c r="U71" s="220"/>
      <c r="V71" s="220"/>
      <c r="W71" s="220"/>
      <c r="X71" s="212"/>
      <c r="Y71" s="212"/>
    </row>
    <row r="72" spans="1:25" ht="15" x14ac:dyDescent="0.25">
      <c r="A72" s="209" t="s">
        <v>257</v>
      </c>
      <c r="B72" s="213" t="s">
        <v>127</v>
      </c>
      <c r="C72" s="213" t="s">
        <v>128</v>
      </c>
      <c r="D72" s="213" t="s">
        <v>129</v>
      </c>
      <c r="E72" s="213" t="s">
        <v>130</v>
      </c>
      <c r="F72" s="214" t="s">
        <v>131</v>
      </c>
      <c r="G72" s="215" t="s">
        <v>132</v>
      </c>
      <c r="H72" s="215" t="s">
        <v>133</v>
      </c>
      <c r="I72" s="215" t="s">
        <v>134</v>
      </c>
      <c r="J72" s="215" t="s">
        <v>135</v>
      </c>
      <c r="K72" s="215" t="s">
        <v>136</v>
      </c>
      <c r="L72" s="215" t="s">
        <v>137</v>
      </c>
      <c r="M72" s="215" t="s">
        <v>138</v>
      </c>
      <c r="N72" s="215" t="s">
        <v>139</v>
      </c>
      <c r="O72" s="215" t="s">
        <v>140</v>
      </c>
      <c r="P72" s="215" t="s">
        <v>141</v>
      </c>
      <c r="Q72" s="215" t="s">
        <v>142</v>
      </c>
      <c r="R72" s="215" t="s">
        <v>143</v>
      </c>
      <c r="S72" s="215" t="s">
        <v>144</v>
      </c>
      <c r="T72" s="215" t="s">
        <v>145</v>
      </c>
      <c r="U72" s="215" t="s">
        <v>146</v>
      </c>
      <c r="V72" s="215" t="s">
        <v>181</v>
      </c>
      <c r="W72" s="215" t="s">
        <v>261</v>
      </c>
      <c r="X72" s="215" t="s">
        <v>149</v>
      </c>
      <c r="Y72" s="215" t="s">
        <v>183</v>
      </c>
    </row>
    <row r="73" spans="1:25" x14ac:dyDescent="0.2">
      <c r="A73" s="179" t="s">
        <v>291</v>
      </c>
      <c r="B73" s="177"/>
      <c r="C73" s="177"/>
      <c r="D73" s="177"/>
      <c r="E73" s="180"/>
      <c r="F73" s="181"/>
      <c r="G73" s="181"/>
      <c r="H73" s="181"/>
      <c r="I73" s="181"/>
      <c r="J73" s="181"/>
      <c r="K73" s="181"/>
      <c r="L73" s="181"/>
      <c r="M73" s="181"/>
      <c r="N73" s="181"/>
      <c r="O73" s="181"/>
      <c r="P73" s="181"/>
      <c r="Q73" s="181"/>
      <c r="R73" s="181"/>
      <c r="S73" s="181"/>
      <c r="T73" s="181"/>
      <c r="U73" s="181"/>
      <c r="V73" s="181"/>
      <c r="W73" s="181"/>
      <c r="X73" s="181"/>
      <c r="Y73" s="181"/>
    </row>
    <row r="74" spans="1:25" x14ac:dyDescent="0.2">
      <c r="A74" s="182" t="s">
        <v>292</v>
      </c>
      <c r="B74" s="183">
        <v>657.21900000000005</v>
      </c>
      <c r="C74" s="183">
        <v>684.62400000000002</v>
      </c>
      <c r="D74" s="183">
        <v>671.36400000000003</v>
      </c>
      <c r="E74" s="183">
        <v>689.53599999999994</v>
      </c>
      <c r="F74" s="183">
        <v>699.73900000000003</v>
      </c>
      <c r="G74" s="183">
        <v>712.18599999999992</v>
      </c>
      <c r="H74" s="183">
        <v>770.63</v>
      </c>
      <c r="I74" s="183">
        <v>881.00700000000006</v>
      </c>
      <c r="J74" s="183">
        <v>998.83300000000008</v>
      </c>
      <c r="K74" s="183">
        <v>1084.9359999999999</v>
      </c>
      <c r="L74" s="183">
        <v>1134.9690000000001</v>
      </c>
      <c r="M74" s="183">
        <v>1177.0029999999999</v>
      </c>
      <c r="N74" s="183">
        <v>1271.5440000000001</v>
      </c>
      <c r="O74" s="183">
        <v>1366.989</v>
      </c>
      <c r="P74" s="183">
        <v>1595.5906040489735</v>
      </c>
      <c r="Q74" s="183">
        <v>1593.0618116160824</v>
      </c>
      <c r="R74" s="183">
        <v>1596.0040312242759</v>
      </c>
      <c r="S74" s="183">
        <v>1495.0519999999999</v>
      </c>
      <c r="T74" s="183">
        <v>1475.739</v>
      </c>
      <c r="U74" s="183">
        <v>1446.5239999999999</v>
      </c>
      <c r="V74" s="183">
        <v>1438.7560000000001</v>
      </c>
      <c r="W74" s="183">
        <v>1445.0239999999999</v>
      </c>
      <c r="X74" s="183">
        <v>1446.8920000000001</v>
      </c>
      <c r="Y74" s="183">
        <v>1447.9746541143845</v>
      </c>
    </row>
    <row r="75" spans="1:25" x14ac:dyDescent="0.2">
      <c r="A75" s="182" t="s">
        <v>293</v>
      </c>
      <c r="B75" s="189">
        <v>7584.1865850000004</v>
      </c>
      <c r="C75" s="189">
        <v>8370.7299930000008</v>
      </c>
      <c r="D75" s="189">
        <v>8746.1041559999994</v>
      </c>
      <c r="E75" s="189">
        <v>9316.2959100000007</v>
      </c>
      <c r="F75" s="189">
        <v>9945.6441460000005</v>
      </c>
      <c r="G75" s="189">
        <v>10398.739506</v>
      </c>
      <c r="H75" s="189">
        <v>11312.955884999999</v>
      </c>
      <c r="I75" s="189">
        <v>13282.708968999999</v>
      </c>
      <c r="J75" s="189">
        <v>15383.520141000001</v>
      </c>
      <c r="K75" s="189">
        <v>17107.792561999999</v>
      </c>
      <c r="L75" s="189">
        <v>18184.979185</v>
      </c>
      <c r="M75" s="189">
        <v>18876.191133</v>
      </c>
      <c r="N75" s="189">
        <v>21449.426177000001</v>
      </c>
      <c r="O75" s="189">
        <v>23986.165386000001</v>
      </c>
      <c r="P75" s="189">
        <v>26513.351988999999</v>
      </c>
      <c r="Q75" s="189">
        <v>28159.296870999999</v>
      </c>
      <c r="R75" s="189">
        <v>28066.252794</v>
      </c>
      <c r="S75" s="189">
        <v>26975.169854</v>
      </c>
      <c r="T75" s="189">
        <v>27316.191835000001</v>
      </c>
      <c r="U75" s="189">
        <v>26586.148045999998</v>
      </c>
      <c r="V75" s="189">
        <v>26632.658753</v>
      </c>
      <c r="W75" s="189">
        <v>27023.895673999999</v>
      </c>
      <c r="X75" s="189">
        <v>27119.220539999998</v>
      </c>
      <c r="Y75" s="189">
        <v>27879.124783920815</v>
      </c>
    </row>
    <row r="76" spans="1:25" x14ac:dyDescent="0.2">
      <c r="A76" s="182" t="s">
        <v>294</v>
      </c>
      <c r="B76" s="189">
        <v>12532.855898619737</v>
      </c>
      <c r="C76" s="189">
        <v>13436.141290547504</v>
      </c>
      <c r="D76" s="189">
        <v>13732.527874996487</v>
      </c>
      <c r="E76" s="189">
        <v>14385.799430731986</v>
      </c>
      <c r="F76" s="189">
        <v>15035.164958949466</v>
      </c>
      <c r="G76" s="189">
        <v>15165.189513593956</v>
      </c>
      <c r="H76" s="189">
        <v>16061.593018339776</v>
      </c>
      <c r="I76" s="189">
        <v>18585.909808116681</v>
      </c>
      <c r="J76" s="189">
        <v>21080.692640852885</v>
      </c>
      <c r="K76" s="189">
        <v>22762.758037905867</v>
      </c>
      <c r="L76" s="189">
        <v>23453.039224642325</v>
      </c>
      <c r="M76" s="189">
        <v>23375.495934460927</v>
      </c>
      <c r="N76" s="189">
        <v>25950.120226986503</v>
      </c>
      <c r="O76" s="189">
        <v>27480.213099708661</v>
      </c>
      <c r="P76" s="189">
        <v>31026.202717145192</v>
      </c>
      <c r="Q76" s="189">
        <v>32550.246397077335</v>
      </c>
      <c r="R76" s="189">
        <v>31306.663811425024</v>
      </c>
      <c r="S76" s="189">
        <v>29671.697806354863</v>
      </c>
      <c r="T76" s="189">
        <v>29469.015905970176</v>
      </c>
      <c r="U76" s="189">
        <v>28121.170302120783</v>
      </c>
      <c r="V76" s="189">
        <v>28122.678864416765</v>
      </c>
      <c r="W76" s="189">
        <v>28299.475386030346</v>
      </c>
      <c r="X76" s="189">
        <v>27919.106041208404</v>
      </c>
      <c r="Y76" s="189">
        <v>27879.124783920815</v>
      </c>
    </row>
    <row r="77" spans="1:25" x14ac:dyDescent="0.2">
      <c r="A77" s="186" t="s">
        <v>295</v>
      </c>
      <c r="B77" s="184">
        <v>11539.816385405778</v>
      </c>
      <c r="C77" s="184">
        <v>12226.755113755873</v>
      </c>
      <c r="D77" s="184">
        <v>13027.365417269913</v>
      </c>
      <c r="E77" s="184">
        <v>13510.963764038428</v>
      </c>
      <c r="F77" s="184">
        <v>14213.362619490981</v>
      </c>
      <c r="G77" s="184">
        <v>14601.156869132505</v>
      </c>
      <c r="H77" s="184">
        <v>14680.139476791715</v>
      </c>
      <c r="I77" s="184">
        <v>15076.734882923743</v>
      </c>
      <c r="J77" s="184">
        <v>15401.493684129378</v>
      </c>
      <c r="K77" s="184">
        <v>15768.480870761041</v>
      </c>
      <c r="L77" s="184">
        <v>16022.445709970931</v>
      </c>
      <c r="M77" s="184">
        <v>16037.504690302405</v>
      </c>
      <c r="N77" s="184">
        <v>16868.803735458623</v>
      </c>
      <c r="O77" s="184">
        <v>17546.714264708786</v>
      </c>
      <c r="P77" s="184">
        <v>16616.638329230362</v>
      </c>
      <c r="Q77" s="184">
        <v>17676.211095935938</v>
      </c>
      <c r="R77" s="184">
        <v>17585.327007269967</v>
      </c>
      <c r="S77" s="184">
        <v>18042.964294218527</v>
      </c>
      <c r="T77" s="184">
        <v>18510.178178526152</v>
      </c>
      <c r="U77" s="184">
        <v>18379.334214987099</v>
      </c>
      <c r="V77" s="184">
        <v>18510.893266822168</v>
      </c>
      <c r="W77" s="184">
        <v>18701.347295269836</v>
      </c>
      <c r="X77" s="184">
        <v>18743.085551651402</v>
      </c>
      <c r="Y77" s="184">
        <v>19253.876236509368</v>
      </c>
    </row>
    <row r="78" spans="1:25" x14ac:dyDescent="0.2">
      <c r="A78" s="186" t="s">
        <v>296</v>
      </c>
      <c r="B78" s="184">
        <v>19069.527659151267</v>
      </c>
      <c r="C78" s="184">
        <v>19625.577383421416</v>
      </c>
      <c r="D78" s="184">
        <v>20454.668220215095</v>
      </c>
      <c r="E78" s="184">
        <v>20863.014303433014</v>
      </c>
      <c r="F78" s="184">
        <v>21486.818598005066</v>
      </c>
      <c r="G78" s="184">
        <v>21293.860752098411</v>
      </c>
      <c r="H78" s="184">
        <v>20842.159036554218</v>
      </c>
      <c r="I78" s="184">
        <v>21096.211276546815</v>
      </c>
      <c r="J78" s="184">
        <v>21105.322552271384</v>
      </c>
      <c r="K78" s="184">
        <v>20980.738069255574</v>
      </c>
      <c r="L78" s="184">
        <v>20664.035074651663</v>
      </c>
      <c r="M78" s="184">
        <v>19860.183818104902</v>
      </c>
      <c r="N78" s="184">
        <v>20408.354116716764</v>
      </c>
      <c r="O78" s="184">
        <v>20102.731696969513</v>
      </c>
      <c r="P78" s="184">
        <v>19444.964540661647</v>
      </c>
      <c r="Q78" s="184">
        <v>20432.506861775011</v>
      </c>
      <c r="R78" s="184">
        <v>19615.654596692999</v>
      </c>
      <c r="S78" s="184">
        <v>19846.599186085077</v>
      </c>
      <c r="T78" s="184">
        <v>19968.989032593283</v>
      </c>
      <c r="U78" s="184">
        <v>19440.514158161761</v>
      </c>
      <c r="V78" s="184">
        <v>19546.524125297663</v>
      </c>
      <c r="W78" s="184">
        <v>19584.086759825685</v>
      </c>
      <c r="X78" s="184">
        <v>19295.915687700537</v>
      </c>
      <c r="Y78" s="184">
        <v>19253.876236509368</v>
      </c>
    </row>
    <row r="79" spans="1:25" x14ac:dyDescent="0.2">
      <c r="A79" s="179" t="s">
        <v>297</v>
      </c>
      <c r="B79" s="187"/>
      <c r="C79" s="177"/>
      <c r="D79" s="177"/>
      <c r="E79" s="177"/>
      <c r="F79" s="180"/>
      <c r="G79" s="181"/>
      <c r="H79" s="181"/>
      <c r="I79" s="181"/>
      <c r="J79" s="181"/>
      <c r="K79" s="181"/>
      <c r="L79" s="181"/>
      <c r="M79" s="181"/>
      <c r="N79" s="181"/>
      <c r="O79" s="181"/>
      <c r="P79" s="181"/>
      <c r="Q79" s="181"/>
      <c r="R79" s="181"/>
      <c r="S79" s="181"/>
      <c r="T79" s="181"/>
      <c r="U79" s="181"/>
      <c r="V79" s="181"/>
      <c r="W79" s="181"/>
      <c r="X79" s="181"/>
      <c r="Y79" s="181"/>
    </row>
    <row r="80" spans="1:25" x14ac:dyDescent="0.2">
      <c r="A80" s="182" t="s">
        <v>292</v>
      </c>
      <c r="B80" s="188">
        <v>624.16800000000001</v>
      </c>
      <c r="C80" s="188">
        <v>644.31799999999998</v>
      </c>
      <c r="D80" s="188">
        <v>628.601</v>
      </c>
      <c r="E80" s="188">
        <v>642.69200000000001</v>
      </c>
      <c r="F80" s="188">
        <v>644.27099999999996</v>
      </c>
      <c r="G80" s="188">
        <v>655.96500000000003</v>
      </c>
      <c r="H80" s="188">
        <v>704.86699999999996</v>
      </c>
      <c r="I80" s="188">
        <v>802.78499999999997</v>
      </c>
      <c r="J80" s="188">
        <v>912.45</v>
      </c>
      <c r="K80" s="188">
        <v>989.101</v>
      </c>
      <c r="L80" s="188">
        <v>1029.616</v>
      </c>
      <c r="M80" s="188">
        <v>1069.4359999999999</v>
      </c>
      <c r="N80" s="188">
        <v>1142.076</v>
      </c>
      <c r="O80" s="188">
        <v>1247.3510000000001</v>
      </c>
      <c r="P80" s="188">
        <v>1456.5229709999999</v>
      </c>
      <c r="Q80" s="188">
        <v>1491.692</v>
      </c>
      <c r="R80" s="188">
        <v>1485.41</v>
      </c>
      <c r="S80" s="222">
        <v>0</v>
      </c>
      <c r="T80" s="222">
        <v>0</v>
      </c>
      <c r="U80" s="222">
        <v>0</v>
      </c>
      <c r="V80" s="222">
        <v>0</v>
      </c>
      <c r="W80" s="222">
        <v>0</v>
      </c>
      <c r="X80" s="222">
        <v>0</v>
      </c>
      <c r="Y80" s="222">
        <v>0</v>
      </c>
    </row>
    <row r="81" spans="1:25" x14ac:dyDescent="0.2">
      <c r="A81" s="182" t="s">
        <v>298</v>
      </c>
      <c r="B81" s="188">
        <v>731.13699999999994</v>
      </c>
      <c r="C81" s="188">
        <v>765.73099999999999</v>
      </c>
      <c r="D81" s="188">
        <v>743.66600000000005</v>
      </c>
      <c r="E81" s="188">
        <v>758.27300000000002</v>
      </c>
      <c r="F81" s="188">
        <v>758.99800000000005</v>
      </c>
      <c r="G81" s="188">
        <v>777.86</v>
      </c>
      <c r="H81" s="188">
        <v>837.41</v>
      </c>
      <c r="I81" s="188">
        <v>962.077</v>
      </c>
      <c r="J81" s="188">
        <v>1087.6099999999999</v>
      </c>
      <c r="K81" s="188">
        <v>1171.6559999999999</v>
      </c>
      <c r="L81" s="188">
        <v>1220.163</v>
      </c>
      <c r="M81" s="188">
        <v>1262.2909999999999</v>
      </c>
      <c r="N81" s="188">
        <v>1347.011</v>
      </c>
      <c r="O81" s="188">
        <v>1502.7249999999999</v>
      </c>
      <c r="P81" s="188">
        <v>1685.463035</v>
      </c>
      <c r="Q81" s="188">
        <v>1810.789</v>
      </c>
      <c r="R81" s="188">
        <v>1792.336</v>
      </c>
      <c r="S81" s="223">
        <v>0</v>
      </c>
      <c r="T81" s="223">
        <v>0</v>
      </c>
      <c r="U81" s="223">
        <v>0</v>
      </c>
      <c r="V81" s="223">
        <v>0</v>
      </c>
      <c r="W81" s="223">
        <v>0</v>
      </c>
      <c r="X81" s="223">
        <v>0</v>
      </c>
      <c r="Y81" s="223">
        <v>0</v>
      </c>
    </row>
    <row r="82" spans="1:25" x14ac:dyDescent="0.2">
      <c r="A82" s="182" t="s">
        <v>299</v>
      </c>
      <c r="B82" s="189">
        <v>4463.7903409999999</v>
      </c>
      <c r="C82" s="189">
        <v>4705.9486189999998</v>
      </c>
      <c r="D82" s="189">
        <v>4667.8001480000003</v>
      </c>
      <c r="E82" s="189">
        <v>4808.7635319999999</v>
      </c>
      <c r="F82" s="189">
        <v>4875.3445830000001</v>
      </c>
      <c r="G82" s="189">
        <v>4994.3862419999996</v>
      </c>
      <c r="H82" s="189">
        <v>5318.6955180000004</v>
      </c>
      <c r="I82" s="189">
        <v>6092.5647989999998</v>
      </c>
      <c r="J82" s="189">
        <v>6946.3285619999997</v>
      </c>
      <c r="K82" s="189">
        <v>7567.4343989999998</v>
      </c>
      <c r="L82" s="189">
        <v>7884.9483689999997</v>
      </c>
      <c r="M82" s="189">
        <v>8169.8121250000004</v>
      </c>
      <c r="N82" s="189">
        <v>8732.1588449999999</v>
      </c>
      <c r="O82" s="189">
        <v>9688.689832</v>
      </c>
      <c r="P82" s="189">
        <v>10879.671729</v>
      </c>
      <c r="Q82" s="189">
        <v>11666.746945000001</v>
      </c>
      <c r="R82" s="189">
        <v>11601.375362999999</v>
      </c>
      <c r="S82" s="223">
        <v>0</v>
      </c>
      <c r="T82" s="223">
        <v>0</v>
      </c>
      <c r="U82" s="223">
        <v>0</v>
      </c>
      <c r="V82" s="223">
        <v>0</v>
      </c>
      <c r="W82" s="223">
        <v>0</v>
      </c>
      <c r="X82" s="223">
        <v>0</v>
      </c>
      <c r="Y82" s="223">
        <v>0</v>
      </c>
    </row>
    <row r="83" spans="1:25" x14ac:dyDescent="0.2">
      <c r="A83" s="182" t="s">
        <v>300</v>
      </c>
      <c r="B83" s="189">
        <v>7376.4062208134164</v>
      </c>
      <c r="C83" s="189">
        <v>7553.6769915905352</v>
      </c>
      <c r="D83" s="189">
        <v>7329.0569725662808</v>
      </c>
      <c r="E83" s="189">
        <v>7425.4734230710301</v>
      </c>
      <c r="F83" s="189">
        <v>7370.2224774055067</v>
      </c>
      <c r="G83" s="189">
        <v>7283.653352438957</v>
      </c>
      <c r="H83" s="189">
        <v>7551.2291983611722</v>
      </c>
      <c r="I83" s="189">
        <v>8525.0576609483287</v>
      </c>
      <c r="J83" s="189">
        <v>9518.8497857279599</v>
      </c>
      <c r="K83" s="189">
        <v>10068.843047277687</v>
      </c>
      <c r="L83" s="189">
        <v>10169.162224555856</v>
      </c>
      <c r="M83" s="189">
        <v>10117.158105025799</v>
      </c>
      <c r="N83" s="189">
        <v>10564.411840157993</v>
      </c>
      <c r="O83" s="189">
        <v>11100.03441382677</v>
      </c>
      <c r="P83" s="189">
        <v>12731.5060238326</v>
      </c>
      <c r="Q83" s="189">
        <v>13485.971949221233</v>
      </c>
      <c r="R83" s="189">
        <v>12940.821167164677</v>
      </c>
      <c r="S83" s="223">
        <v>0</v>
      </c>
      <c r="T83" s="223">
        <v>0</v>
      </c>
      <c r="U83" s="223">
        <v>0</v>
      </c>
      <c r="V83" s="223">
        <v>0</v>
      </c>
      <c r="W83" s="223">
        <v>0</v>
      </c>
      <c r="X83" s="223">
        <v>0</v>
      </c>
      <c r="Y83" s="223">
        <v>0</v>
      </c>
    </row>
    <row r="84" spans="1:25" x14ac:dyDescent="0.2">
      <c r="A84" s="186" t="s">
        <v>295</v>
      </c>
      <c r="B84" s="184">
        <v>7151.5847351994971</v>
      </c>
      <c r="C84" s="184">
        <v>7303.7671134439825</v>
      </c>
      <c r="D84" s="184">
        <v>7425.6963447401449</v>
      </c>
      <c r="E84" s="184">
        <v>7482.2209269759069</v>
      </c>
      <c r="F84" s="184">
        <v>7567.2264978557159</v>
      </c>
      <c r="G84" s="184">
        <v>7613.7998856646309</v>
      </c>
      <c r="H84" s="184">
        <v>7545.6724715442779</v>
      </c>
      <c r="I84" s="184">
        <v>7589.2857975672187</v>
      </c>
      <c r="J84" s="184">
        <v>7612.8320039454211</v>
      </c>
      <c r="K84" s="184">
        <v>7650.8206937410841</v>
      </c>
      <c r="L84" s="184">
        <v>7658.1447539665278</v>
      </c>
      <c r="M84" s="184">
        <v>7639.3651653768911</v>
      </c>
      <c r="N84" s="184">
        <v>7645.8649380601646</v>
      </c>
      <c r="O84" s="184">
        <v>7767.4125663105251</v>
      </c>
      <c r="P84" s="184">
        <v>7469.6190486651794</v>
      </c>
      <c r="Q84" s="184">
        <v>7821.1500396864767</v>
      </c>
      <c r="R84" s="184">
        <v>7810.2176254367478</v>
      </c>
      <c r="S84" s="223">
        <v>0</v>
      </c>
      <c r="T84" s="223">
        <v>0</v>
      </c>
      <c r="U84" s="223">
        <v>0</v>
      </c>
      <c r="V84" s="223">
        <v>0</v>
      </c>
      <c r="W84" s="223">
        <v>0</v>
      </c>
      <c r="X84" s="223">
        <v>0</v>
      </c>
      <c r="Y84" s="223">
        <v>0</v>
      </c>
    </row>
    <row r="85" spans="1:25" x14ac:dyDescent="0.2">
      <c r="A85" s="186" t="s">
        <v>296</v>
      </c>
      <c r="B85" s="190">
        <v>11817.982051007768</v>
      </c>
      <c r="C85" s="190">
        <v>11723.523154080029</v>
      </c>
      <c r="D85" s="190">
        <v>11659.314847679658</v>
      </c>
      <c r="E85" s="190">
        <v>11553.704454188057</v>
      </c>
      <c r="F85" s="190">
        <v>11439.630958720023</v>
      </c>
      <c r="G85" s="190">
        <v>11103.722534645838</v>
      </c>
      <c r="H85" s="190">
        <v>10712.984433036549</v>
      </c>
      <c r="I85" s="190">
        <v>10619.353451980704</v>
      </c>
      <c r="J85" s="190">
        <v>10432.187830267914</v>
      </c>
      <c r="K85" s="190">
        <v>10179.792606900293</v>
      </c>
      <c r="L85" s="190">
        <v>9876.6552040332081</v>
      </c>
      <c r="M85" s="190">
        <v>9460.2744858278584</v>
      </c>
      <c r="N85" s="190">
        <v>9250.1828601231373</v>
      </c>
      <c r="O85" s="190">
        <v>8898.8860503793785</v>
      </c>
      <c r="P85" s="190">
        <v>8741.0265936908472</v>
      </c>
      <c r="Q85" s="190">
        <v>9040.7215090120699</v>
      </c>
      <c r="R85" s="190">
        <v>8711.9523681439296</v>
      </c>
      <c r="S85" s="224">
        <v>0</v>
      </c>
      <c r="T85" s="224">
        <v>0</v>
      </c>
      <c r="U85" s="224">
        <v>0</v>
      </c>
      <c r="V85" s="224">
        <v>0</v>
      </c>
      <c r="W85" s="224">
        <v>0</v>
      </c>
      <c r="X85" s="224">
        <v>0</v>
      </c>
      <c r="Y85" s="224">
        <v>0</v>
      </c>
    </row>
    <row r="86" spans="1:25" x14ac:dyDescent="0.2">
      <c r="A86" s="179" t="s">
        <v>301</v>
      </c>
      <c r="B86" s="191"/>
      <c r="C86" s="177"/>
      <c r="D86" s="177"/>
      <c r="E86" s="177"/>
      <c r="F86" s="180"/>
      <c r="G86" s="181"/>
      <c r="H86" s="181"/>
      <c r="I86" s="181"/>
      <c r="J86" s="181"/>
      <c r="K86" s="181"/>
      <c r="L86" s="181"/>
      <c r="M86" s="181"/>
      <c r="N86" s="181"/>
      <c r="O86" s="181"/>
      <c r="P86" s="181"/>
      <c r="Q86" s="181"/>
      <c r="R86" s="181"/>
      <c r="S86" s="199"/>
      <c r="T86" s="199"/>
      <c r="U86" s="199"/>
      <c r="V86" s="199"/>
      <c r="W86" s="199"/>
      <c r="X86" s="199"/>
      <c r="Y86" s="199"/>
    </row>
    <row r="87" spans="1:25" x14ac:dyDescent="0.2">
      <c r="A87" s="182" t="s">
        <v>292</v>
      </c>
      <c r="B87" s="206">
        <v>428.10899999999998</v>
      </c>
      <c r="C87" s="206">
        <v>469.91300000000001</v>
      </c>
      <c r="D87" s="206">
        <v>480.55399999999997</v>
      </c>
      <c r="E87" s="206">
        <v>502.68400000000003</v>
      </c>
      <c r="F87" s="206">
        <v>529.678</v>
      </c>
      <c r="G87" s="206">
        <v>546.59100000000001</v>
      </c>
      <c r="H87" s="206">
        <v>601.197</v>
      </c>
      <c r="I87" s="206">
        <v>703.68100000000004</v>
      </c>
      <c r="J87" s="206">
        <v>815.83600000000001</v>
      </c>
      <c r="K87" s="206">
        <v>902.14499999999998</v>
      </c>
      <c r="L87" s="206">
        <v>952.976</v>
      </c>
      <c r="M87" s="206">
        <v>986.32</v>
      </c>
      <c r="N87" s="206">
        <v>1074</v>
      </c>
      <c r="O87" s="206">
        <v>1158.375</v>
      </c>
      <c r="P87" s="206">
        <v>1348.7434189999999</v>
      </c>
      <c r="Q87" s="206">
        <v>1354.69</v>
      </c>
      <c r="R87" s="206">
        <v>1356.817</v>
      </c>
      <c r="S87" s="206">
        <v>1495.0519999999999</v>
      </c>
      <c r="T87" s="206">
        <v>1475.739</v>
      </c>
      <c r="U87" s="206">
        <v>1446.5239999999999</v>
      </c>
      <c r="V87" s="206">
        <v>1438.7560000000001</v>
      </c>
      <c r="W87" s="206">
        <v>1445.0239999999999</v>
      </c>
      <c r="X87" s="206">
        <v>1446.8920000000001</v>
      </c>
      <c r="Y87" s="206">
        <v>1447.9746541143845</v>
      </c>
    </row>
    <row r="88" spans="1:25" x14ac:dyDescent="0.2">
      <c r="A88" s="182" t="s">
        <v>298</v>
      </c>
      <c r="B88" s="206">
        <v>517.44399999999996</v>
      </c>
      <c r="C88" s="206">
        <v>592.245</v>
      </c>
      <c r="D88" s="206">
        <v>607.00400000000002</v>
      </c>
      <c r="E88" s="206">
        <v>634.06500000000005</v>
      </c>
      <c r="F88" s="206">
        <v>667.80200000000002</v>
      </c>
      <c r="G88" s="206">
        <v>690.81</v>
      </c>
      <c r="H88" s="206">
        <v>766.005</v>
      </c>
      <c r="I88" s="206">
        <v>906.53200000000004</v>
      </c>
      <c r="J88" s="206">
        <v>1048.547</v>
      </c>
      <c r="K88" s="206">
        <v>1150.5619999999999</v>
      </c>
      <c r="L88" s="206">
        <v>1214.4359999999999</v>
      </c>
      <c r="M88" s="206">
        <v>1247.155</v>
      </c>
      <c r="N88" s="206">
        <v>1395.2070000000001</v>
      </c>
      <c r="O88" s="206">
        <v>1506.248</v>
      </c>
      <c r="P88" s="206">
        <v>1666.3460899999998</v>
      </c>
      <c r="Q88" s="206">
        <v>1762.7860000000001</v>
      </c>
      <c r="R88" s="206">
        <v>1752.0340000000001</v>
      </c>
      <c r="S88" s="206">
        <v>1983.991</v>
      </c>
      <c r="T88" s="206">
        <v>1960.9829999999999</v>
      </c>
      <c r="U88" s="206">
        <v>1904.222</v>
      </c>
      <c r="V88" s="206">
        <v>1890.6579999999999</v>
      </c>
      <c r="W88" s="206">
        <v>1907.575</v>
      </c>
      <c r="X88" s="206">
        <v>1889.68</v>
      </c>
      <c r="Y88" s="206">
        <v>1944.4473955565325</v>
      </c>
    </row>
    <row r="89" spans="1:25" x14ac:dyDescent="0.2">
      <c r="A89" s="182" t="s">
        <v>299</v>
      </c>
      <c r="B89" s="207">
        <v>3120.396244</v>
      </c>
      <c r="C89" s="207">
        <v>3664.7813740000001</v>
      </c>
      <c r="D89" s="207">
        <v>4078.3040080000001</v>
      </c>
      <c r="E89" s="207">
        <v>4507.5323779999999</v>
      </c>
      <c r="F89" s="207">
        <v>5070.2995629999996</v>
      </c>
      <c r="G89" s="207">
        <v>5404.3532640000003</v>
      </c>
      <c r="H89" s="207">
        <v>5994.2603669999999</v>
      </c>
      <c r="I89" s="207">
        <v>7190.1441699999996</v>
      </c>
      <c r="J89" s="207">
        <v>8437.1915790000003</v>
      </c>
      <c r="K89" s="207">
        <v>9540.3581630000008</v>
      </c>
      <c r="L89" s="207">
        <v>10300.030816</v>
      </c>
      <c r="M89" s="207">
        <v>10706.379008</v>
      </c>
      <c r="N89" s="207">
        <v>12717.267331999999</v>
      </c>
      <c r="O89" s="207">
        <v>14297.475554000001</v>
      </c>
      <c r="P89" s="207">
        <v>15633.680259999999</v>
      </c>
      <c r="Q89" s="207">
        <v>16492.549926</v>
      </c>
      <c r="R89" s="207">
        <v>16464.877431000001</v>
      </c>
      <c r="S89" s="207">
        <v>26975.169854</v>
      </c>
      <c r="T89" s="207">
        <v>27316.191835000001</v>
      </c>
      <c r="U89" s="207">
        <v>26586.148045999998</v>
      </c>
      <c r="V89" s="207">
        <v>26632.658753</v>
      </c>
      <c r="W89" s="207">
        <v>27023.895673999999</v>
      </c>
      <c r="X89" s="207">
        <v>27119.220539999998</v>
      </c>
      <c r="Y89" s="207">
        <v>27879.124783920815</v>
      </c>
    </row>
    <row r="90" spans="1:25" x14ac:dyDescent="0.2">
      <c r="A90" s="182" t="s">
        <v>300</v>
      </c>
      <c r="B90" s="207">
        <v>5156.4496778063212</v>
      </c>
      <c r="C90" s="207">
        <v>5882.4642989569684</v>
      </c>
      <c r="D90" s="207">
        <v>6403.4709024302056</v>
      </c>
      <c r="E90" s="207">
        <v>6960.3260076609567</v>
      </c>
      <c r="F90" s="207">
        <v>7664.9424815439597</v>
      </c>
      <c r="G90" s="207">
        <v>7881.5361611549988</v>
      </c>
      <c r="H90" s="207">
        <v>8510.3638199786037</v>
      </c>
      <c r="I90" s="207">
        <v>10060.852147168351</v>
      </c>
      <c r="J90" s="207">
        <v>11561.842855124927</v>
      </c>
      <c r="K90" s="207">
        <v>12693.914990628184</v>
      </c>
      <c r="L90" s="207">
        <v>13283.87700008647</v>
      </c>
      <c r="M90" s="207">
        <v>13258.337829435128</v>
      </c>
      <c r="N90" s="207">
        <v>15385.708386828508</v>
      </c>
      <c r="O90" s="207">
        <v>16380.178685881889</v>
      </c>
      <c r="P90" s="207">
        <v>18294.696693312591</v>
      </c>
      <c r="Q90" s="207">
        <v>19064.274447856104</v>
      </c>
      <c r="R90" s="207">
        <v>18365.842644260345</v>
      </c>
      <c r="S90" s="207">
        <v>29671.697806354863</v>
      </c>
      <c r="T90" s="207">
        <v>29469.015905970176</v>
      </c>
      <c r="U90" s="207">
        <v>28121.170302120783</v>
      </c>
      <c r="V90" s="207">
        <v>28122.678864416765</v>
      </c>
      <c r="W90" s="207">
        <v>28299.475386030346</v>
      </c>
      <c r="X90" s="207">
        <v>27919.106041208404</v>
      </c>
      <c r="Y90" s="207">
        <v>27879.124783920815</v>
      </c>
    </row>
    <row r="91" spans="1:25" x14ac:dyDescent="0.2">
      <c r="A91" s="186" t="s">
        <v>295</v>
      </c>
      <c r="B91" s="184">
        <v>7288.7891728508393</v>
      </c>
      <c r="C91" s="184">
        <v>7798.8507957856036</v>
      </c>
      <c r="D91" s="184">
        <v>8486.6716498041842</v>
      </c>
      <c r="E91" s="184">
        <v>8966.9302742876225</v>
      </c>
      <c r="F91" s="184">
        <v>9572.4186449125682</v>
      </c>
      <c r="G91" s="184">
        <v>9887.380626464761</v>
      </c>
      <c r="H91" s="184">
        <v>9970.5427122889832</v>
      </c>
      <c r="I91" s="184">
        <v>10217.902956026948</v>
      </c>
      <c r="J91" s="184">
        <v>10341.774056305434</v>
      </c>
      <c r="K91" s="184">
        <v>10575.193747124909</v>
      </c>
      <c r="L91" s="184">
        <v>10808.279343865952</v>
      </c>
      <c r="M91" s="184">
        <v>10854.8736799416</v>
      </c>
      <c r="N91" s="184">
        <v>11841.031035381749</v>
      </c>
      <c r="O91" s="184">
        <v>12342.700381137371</v>
      </c>
      <c r="P91" s="184">
        <v>11591.293080481752</v>
      </c>
      <c r="Q91" s="184">
        <v>12174.408850733376</v>
      </c>
      <c r="R91" s="184">
        <v>12134.928609385055</v>
      </c>
      <c r="S91" s="184">
        <v>18042.964294218527</v>
      </c>
      <c r="T91" s="184">
        <v>18510.178178526148</v>
      </c>
      <c r="U91" s="184">
        <v>18379.334214987102</v>
      </c>
      <c r="V91" s="184">
        <v>18510.893266822168</v>
      </c>
      <c r="W91" s="184">
        <v>18701.347295269836</v>
      </c>
      <c r="X91" s="184">
        <v>18743.085551651402</v>
      </c>
      <c r="Y91" s="184">
        <v>19253.876236509364</v>
      </c>
    </row>
    <row r="92" spans="1:25" x14ac:dyDescent="0.2">
      <c r="A92" s="193" t="s">
        <v>296</v>
      </c>
      <c r="B92" s="194">
        <v>12044.712159301303</v>
      </c>
      <c r="C92" s="194">
        <v>12518.19868562259</v>
      </c>
      <c r="D92" s="194">
        <v>13325.184895828994</v>
      </c>
      <c r="E92" s="194">
        <v>13846.324943027741</v>
      </c>
      <c r="F92" s="194">
        <v>14470.947408697284</v>
      </c>
      <c r="G92" s="194">
        <v>14419.440058755081</v>
      </c>
      <c r="H92" s="194">
        <v>14155.699080299144</v>
      </c>
      <c r="I92" s="194">
        <v>14297.461700924639</v>
      </c>
      <c r="J92" s="194">
        <v>14171.773316113689</v>
      </c>
      <c r="K92" s="194">
        <v>14070.814548246883</v>
      </c>
      <c r="L92" s="194">
        <v>13939.361537002475</v>
      </c>
      <c r="M92" s="194">
        <v>13442.227501657806</v>
      </c>
      <c r="N92" s="194">
        <v>14325.613023117792</v>
      </c>
      <c r="O92" s="194">
        <v>14140.652798862104</v>
      </c>
      <c r="P92" s="194">
        <v>13564.252796782392</v>
      </c>
      <c r="Q92" s="194">
        <v>14072.794844470765</v>
      </c>
      <c r="R92" s="194">
        <v>13535.97621806061</v>
      </c>
      <c r="S92" s="194">
        <v>19846.599186085074</v>
      </c>
      <c r="T92" s="194">
        <v>19968.989032593279</v>
      </c>
      <c r="U92" s="194">
        <v>19440.514158161761</v>
      </c>
      <c r="V92" s="194">
        <v>19546.524125297659</v>
      </c>
      <c r="W92" s="194">
        <v>19584.086759825685</v>
      </c>
      <c r="X92" s="190">
        <v>19295.915687700537</v>
      </c>
      <c r="Y92" s="190">
        <v>19253.876236509364</v>
      </c>
    </row>
    <row r="93" spans="1:25" x14ac:dyDescent="0.2">
      <c r="A93" s="195" t="s">
        <v>303</v>
      </c>
      <c r="B93" s="196"/>
      <c r="C93" s="197"/>
      <c r="D93" s="197"/>
      <c r="E93" s="197"/>
      <c r="F93" s="198"/>
      <c r="G93" s="199"/>
      <c r="H93" s="199"/>
      <c r="I93" s="199"/>
      <c r="J93" s="199"/>
      <c r="K93" s="199"/>
      <c r="L93" s="199"/>
      <c r="M93" s="199"/>
      <c r="N93" s="199"/>
      <c r="O93" s="199"/>
      <c r="P93" s="199"/>
      <c r="Q93" s="199"/>
      <c r="R93" s="199"/>
      <c r="S93" s="199"/>
      <c r="T93" s="199"/>
      <c r="U93" s="199"/>
      <c r="V93" s="199"/>
      <c r="W93" s="199"/>
      <c r="X93" s="181"/>
      <c r="Y93" s="181"/>
    </row>
    <row r="94" spans="1:25" x14ac:dyDescent="0.2">
      <c r="A94" s="182" t="s">
        <v>292</v>
      </c>
      <c r="B94" s="216">
        <v>0</v>
      </c>
      <c r="C94" s="216">
        <v>0</v>
      </c>
      <c r="D94" s="216">
        <v>0</v>
      </c>
      <c r="E94" s="216">
        <v>0</v>
      </c>
      <c r="F94" s="216">
        <v>0</v>
      </c>
      <c r="G94" s="216">
        <v>0</v>
      </c>
      <c r="H94" s="216">
        <v>0</v>
      </c>
      <c r="I94" s="216">
        <v>0</v>
      </c>
      <c r="J94" s="216">
        <v>0</v>
      </c>
      <c r="K94" s="216">
        <v>0</v>
      </c>
      <c r="L94" s="216">
        <v>0</v>
      </c>
      <c r="M94" s="206">
        <v>127.375</v>
      </c>
      <c r="N94" s="206">
        <v>181.24799999999999</v>
      </c>
      <c r="O94" s="206">
        <v>235.00399999999999</v>
      </c>
      <c r="P94" s="206">
        <v>306.96499999999997</v>
      </c>
      <c r="Q94" s="206">
        <v>347.20100000000002</v>
      </c>
      <c r="R94" s="206">
        <v>354.62</v>
      </c>
      <c r="S94" s="206">
        <v>346.01900000000001</v>
      </c>
      <c r="T94" s="206">
        <v>353.28899999999999</v>
      </c>
      <c r="U94" s="206">
        <v>361.05799999999999</v>
      </c>
      <c r="V94" s="206">
        <v>379.37700000000001</v>
      </c>
      <c r="W94" s="206">
        <v>402.76499999999999</v>
      </c>
      <c r="X94" s="206">
        <v>415.44799999999998</v>
      </c>
      <c r="Y94" s="206">
        <v>422.30683205760982</v>
      </c>
    </row>
    <row r="95" spans="1:25" x14ac:dyDescent="0.2">
      <c r="A95" s="182" t="s">
        <v>298</v>
      </c>
      <c r="B95" s="216">
        <v>0</v>
      </c>
      <c r="C95" s="216">
        <v>0</v>
      </c>
      <c r="D95" s="216">
        <v>0</v>
      </c>
      <c r="E95" s="216">
        <v>0</v>
      </c>
      <c r="F95" s="216">
        <v>0</v>
      </c>
      <c r="G95" s="216">
        <v>0</v>
      </c>
      <c r="H95" s="216">
        <v>0</v>
      </c>
      <c r="I95" s="216">
        <v>0</v>
      </c>
      <c r="J95" s="216">
        <v>0</v>
      </c>
      <c r="K95" s="216">
        <v>0</v>
      </c>
      <c r="L95" s="216">
        <v>0</v>
      </c>
      <c r="M95" s="206">
        <v>162.67099999999999</v>
      </c>
      <c r="N95" s="206">
        <v>239.404</v>
      </c>
      <c r="O95" s="206">
        <v>325.14</v>
      </c>
      <c r="P95" s="206">
        <v>415.52499999999998</v>
      </c>
      <c r="Q95" s="206">
        <v>481.74400000000003</v>
      </c>
      <c r="R95" s="206">
        <v>497.08300000000003</v>
      </c>
      <c r="S95" s="206">
        <v>487.827</v>
      </c>
      <c r="T95" s="206">
        <v>500.70100000000002</v>
      </c>
      <c r="U95" s="206">
        <v>512.00099999999998</v>
      </c>
      <c r="V95" s="206">
        <v>538.71199999999999</v>
      </c>
      <c r="W95" s="206">
        <v>574.98099999999999</v>
      </c>
      <c r="X95" s="206">
        <v>597.35199999999998</v>
      </c>
      <c r="Y95" s="206">
        <v>625.43571296344612</v>
      </c>
    </row>
    <row r="96" spans="1:25" x14ac:dyDescent="0.2">
      <c r="A96" s="182" t="s">
        <v>299</v>
      </c>
      <c r="B96" s="216">
        <v>0</v>
      </c>
      <c r="C96" s="216">
        <v>0</v>
      </c>
      <c r="D96" s="216">
        <v>0</v>
      </c>
      <c r="E96" s="216">
        <v>0</v>
      </c>
      <c r="F96" s="216">
        <v>0</v>
      </c>
      <c r="G96" s="216">
        <v>0</v>
      </c>
      <c r="H96" s="216">
        <v>0</v>
      </c>
      <c r="I96" s="216">
        <v>0</v>
      </c>
      <c r="J96" s="216">
        <v>0</v>
      </c>
      <c r="K96" s="216">
        <v>0</v>
      </c>
      <c r="L96" s="216">
        <v>0</v>
      </c>
      <c r="M96" s="207">
        <v>2090.5302809999998</v>
      </c>
      <c r="N96" s="207">
        <v>3078.9312920000002</v>
      </c>
      <c r="O96" s="207">
        <v>4326.5579109999999</v>
      </c>
      <c r="P96" s="207">
        <v>5684.0968810000004</v>
      </c>
      <c r="Q96" s="207">
        <v>6959.2758709999998</v>
      </c>
      <c r="R96" s="207">
        <v>7479.4088380000003</v>
      </c>
      <c r="S96" s="207">
        <v>7603.7954060000002</v>
      </c>
      <c r="T96" s="207">
        <v>8107.8260010000004</v>
      </c>
      <c r="U96" s="207">
        <v>8350.9492900000005</v>
      </c>
      <c r="V96" s="207">
        <v>8842.9630479999996</v>
      </c>
      <c r="W96" s="207">
        <v>9644.6643349999995</v>
      </c>
      <c r="X96" s="207">
        <v>10295.44074</v>
      </c>
      <c r="Y96" s="207">
        <v>10957.237788879229</v>
      </c>
    </row>
    <row r="97" spans="1:25" x14ac:dyDescent="0.2">
      <c r="A97" s="182" t="s">
        <v>300</v>
      </c>
      <c r="B97" s="216">
        <v>0</v>
      </c>
      <c r="C97" s="216">
        <v>0</v>
      </c>
      <c r="D97" s="216">
        <v>0</v>
      </c>
      <c r="E97" s="216">
        <v>0</v>
      </c>
      <c r="F97" s="216">
        <v>0</v>
      </c>
      <c r="G97" s="216">
        <v>0</v>
      </c>
      <c r="H97" s="216">
        <v>0</v>
      </c>
      <c r="I97" s="216">
        <v>0</v>
      </c>
      <c r="J97" s="216">
        <v>0</v>
      </c>
      <c r="K97" s="216">
        <v>0</v>
      </c>
      <c r="L97" s="216">
        <v>0</v>
      </c>
      <c r="M97" s="207">
        <v>2588.8264078313809</v>
      </c>
      <c r="N97" s="207">
        <v>3724.9778403725027</v>
      </c>
      <c r="O97" s="207">
        <v>4956.8045358307081</v>
      </c>
      <c r="P97" s="207">
        <v>6651.5898165937751</v>
      </c>
      <c r="Q97" s="207">
        <v>8044.4531475348776</v>
      </c>
      <c r="R97" s="207">
        <v>8342.9497951904996</v>
      </c>
      <c r="S97" s="207">
        <v>8363.8961566992984</v>
      </c>
      <c r="T97" s="207">
        <v>8746.8141543862312</v>
      </c>
      <c r="U97" s="207">
        <v>8833.1136485865263</v>
      </c>
      <c r="V97" s="207">
        <v>9337.7012154595704</v>
      </c>
      <c r="W97" s="207">
        <v>10099.910991643404</v>
      </c>
      <c r="X97" s="207">
        <v>10599.106317863114</v>
      </c>
      <c r="Y97" s="207">
        <v>10957.237788879229</v>
      </c>
    </row>
    <row r="98" spans="1:25" x14ac:dyDescent="0.2">
      <c r="A98" s="186" t="s">
        <v>295</v>
      </c>
      <c r="B98" s="216">
        <v>0</v>
      </c>
      <c r="C98" s="216">
        <v>0</v>
      </c>
      <c r="D98" s="216">
        <v>0</v>
      </c>
      <c r="E98" s="216">
        <v>0</v>
      </c>
      <c r="F98" s="216">
        <v>0</v>
      </c>
      <c r="G98" s="216">
        <v>0</v>
      </c>
      <c r="H98" s="216">
        <v>0</v>
      </c>
      <c r="I98" s="216">
        <v>0</v>
      </c>
      <c r="J98" s="216">
        <v>0</v>
      </c>
      <c r="K98" s="216">
        <v>0</v>
      </c>
      <c r="L98" s="216">
        <v>0</v>
      </c>
      <c r="M98" s="190">
        <v>16412.406524043177</v>
      </c>
      <c r="N98" s="190">
        <v>16987.394575388422</v>
      </c>
      <c r="O98" s="190">
        <v>18410.571356232238</v>
      </c>
      <c r="P98" s="190">
        <v>18517.084622025315</v>
      </c>
      <c r="Q98" s="190">
        <v>20043.93959406799</v>
      </c>
      <c r="R98" s="190">
        <v>21091.33392927641</v>
      </c>
      <c r="S98" s="190">
        <v>21975.080576500135</v>
      </c>
      <c r="T98" s="190">
        <v>22949.556881193585</v>
      </c>
      <c r="U98" s="190">
        <v>23129.107484116124</v>
      </c>
      <c r="V98" s="190">
        <v>23309.170160552698</v>
      </c>
      <c r="W98" s="190">
        <v>23946.133191811601</v>
      </c>
      <c r="X98" s="190">
        <v>24781.53882074291</v>
      </c>
      <c r="Y98" s="190">
        <v>25946.153263711527</v>
      </c>
    </row>
    <row r="99" spans="1:25" ht="13.5" thickBot="1" x14ac:dyDescent="0.25">
      <c r="A99" s="200" t="s">
        <v>296</v>
      </c>
      <c r="B99" s="217">
        <v>0</v>
      </c>
      <c r="C99" s="217">
        <v>0</v>
      </c>
      <c r="D99" s="217">
        <v>0</v>
      </c>
      <c r="E99" s="217">
        <v>0</v>
      </c>
      <c r="F99" s="217">
        <v>0</v>
      </c>
      <c r="G99" s="217">
        <v>0</v>
      </c>
      <c r="H99" s="217">
        <v>0</v>
      </c>
      <c r="I99" s="217">
        <v>0</v>
      </c>
      <c r="J99" s="217">
        <v>0</v>
      </c>
      <c r="K99" s="217">
        <v>0</v>
      </c>
      <c r="L99" s="217">
        <v>0</v>
      </c>
      <c r="M99" s="201">
        <v>20324.446773946074</v>
      </c>
      <c r="N99" s="201">
        <v>20551.828656716229</v>
      </c>
      <c r="O99" s="201">
        <v>21092.426238832992</v>
      </c>
      <c r="P99" s="201">
        <v>21668.886734949509</v>
      </c>
      <c r="Q99" s="201">
        <v>23169.441181145437</v>
      </c>
      <c r="R99" s="201">
        <v>23526.450271249505</v>
      </c>
      <c r="S99" s="201">
        <v>24171.782927236072</v>
      </c>
      <c r="T99" s="201">
        <v>24758.240857729033</v>
      </c>
      <c r="U99" s="201">
        <v>24464.528271320749</v>
      </c>
      <c r="V99" s="201">
        <v>24613.250712245524</v>
      </c>
      <c r="W99" s="201">
        <v>25076.436611034736</v>
      </c>
      <c r="X99" s="201">
        <v>25512.474046964035</v>
      </c>
      <c r="Y99" s="201">
        <v>25946.153263711527</v>
      </c>
    </row>
    <row r="101" spans="1:25" ht="28.5" customHeight="1" x14ac:dyDescent="0.2">
      <c r="A101" s="225" t="s">
        <v>310</v>
      </c>
    </row>
    <row r="102" spans="1:25" ht="36" customHeight="1" x14ac:dyDescent="0.2">
      <c r="A102" s="225" t="s">
        <v>179</v>
      </c>
      <c r="B102" s="204"/>
      <c r="C102" s="204"/>
      <c r="D102" s="204"/>
      <c r="E102" s="204"/>
      <c r="F102" s="204"/>
      <c r="G102" s="204"/>
      <c r="H102" s="204"/>
      <c r="I102" s="204"/>
      <c r="J102" s="204"/>
      <c r="K102" s="204"/>
      <c r="L102" s="204"/>
      <c r="M102" s="204"/>
      <c r="N102" s="204"/>
      <c r="O102" s="204"/>
      <c r="P102" s="204"/>
      <c r="Q102" s="204"/>
      <c r="R102" s="204"/>
      <c r="S102" s="204"/>
      <c r="T102" s="204"/>
      <c r="U102" s="204"/>
      <c r="V102" s="208"/>
    </row>
    <row r="103" spans="1:25" x14ac:dyDescent="0.2">
      <c r="B103" s="204"/>
      <c r="C103" s="204"/>
      <c r="D103" s="204"/>
      <c r="E103" s="204"/>
      <c r="F103" s="204"/>
      <c r="G103" s="204"/>
      <c r="H103" s="204"/>
      <c r="I103" s="204"/>
      <c r="J103" s="204"/>
      <c r="K103" s="204"/>
      <c r="L103" s="204"/>
      <c r="M103" s="204"/>
      <c r="N103" s="204"/>
      <c r="O103" s="204"/>
      <c r="P103" s="204"/>
      <c r="Q103" s="204"/>
      <c r="R103" s="204"/>
      <c r="S103" s="204"/>
      <c r="T103" s="204"/>
      <c r="U103" s="204"/>
    </row>
    <row r="104" spans="1:25" x14ac:dyDescent="0.2">
      <c r="B104" s="44"/>
      <c r="F104" s="44"/>
    </row>
    <row r="105" spans="1:25" x14ac:dyDescent="0.2">
      <c r="B105" s="44"/>
      <c r="C105" s="44"/>
      <c r="D105" s="44"/>
      <c r="E105" s="44"/>
      <c r="F105" s="44"/>
      <c r="G105" s="44"/>
      <c r="H105" s="44"/>
      <c r="I105" s="44"/>
      <c r="J105" s="44"/>
      <c r="K105" s="44"/>
      <c r="L105" s="44"/>
      <c r="M105" s="44"/>
      <c r="N105" s="44"/>
      <c r="O105" s="44"/>
      <c r="P105" s="44"/>
      <c r="Q105" s="44"/>
      <c r="R105" s="44"/>
      <c r="S105" s="44"/>
      <c r="T105" s="44"/>
      <c r="U105" s="44"/>
    </row>
    <row r="106" spans="1:25" x14ac:dyDescent="0.2">
      <c r="B106" s="44"/>
      <c r="C106" s="44"/>
      <c r="D106" s="44"/>
      <c r="E106" s="44"/>
      <c r="F106" s="44"/>
      <c r="G106" s="44"/>
      <c r="H106" s="44"/>
      <c r="I106" s="44"/>
      <c r="J106" s="44"/>
      <c r="K106" s="44"/>
      <c r="L106" s="44"/>
      <c r="M106" s="44"/>
      <c r="N106" s="44"/>
      <c r="O106" s="44"/>
      <c r="P106" s="44"/>
      <c r="Q106" s="44"/>
      <c r="R106" s="44"/>
      <c r="S106" s="44"/>
      <c r="T106" s="44"/>
      <c r="U106" s="44"/>
    </row>
    <row r="107" spans="1:25" x14ac:dyDescent="0.2">
      <c r="B107" s="44"/>
      <c r="F107" s="44"/>
    </row>
    <row r="108" spans="1:25" x14ac:dyDescent="0.2">
      <c r="B108" s="44"/>
      <c r="F108" s="44"/>
    </row>
    <row r="109" spans="1:25" x14ac:dyDescent="0.2">
      <c r="B109" s="44"/>
      <c r="F109" s="44"/>
    </row>
    <row r="110" spans="1:25" x14ac:dyDescent="0.2">
      <c r="B110" s="44"/>
      <c r="F110" s="44"/>
    </row>
    <row r="111" spans="1:25" x14ac:dyDescent="0.2">
      <c r="B111" s="44"/>
      <c r="F111" s="44"/>
    </row>
    <row r="112" spans="1:25" x14ac:dyDescent="0.2">
      <c r="B112" s="44"/>
      <c r="F112" s="44"/>
    </row>
    <row r="113" spans="2:6" x14ac:dyDescent="0.2">
      <c r="B113" s="44"/>
      <c r="F113" s="44"/>
    </row>
    <row r="114" spans="2:6" x14ac:dyDescent="0.2">
      <c r="B114" s="44"/>
      <c r="F114" s="44"/>
    </row>
    <row r="115" spans="2:6" x14ac:dyDescent="0.2">
      <c r="B115" s="44"/>
      <c r="F115" s="44"/>
    </row>
    <row r="116" spans="2:6" x14ac:dyDescent="0.2">
      <c r="B116" s="44"/>
      <c r="F116" s="44"/>
    </row>
    <row r="117" spans="2:6" x14ac:dyDescent="0.2">
      <c r="B117" s="44"/>
      <c r="F117" s="44"/>
    </row>
    <row r="118" spans="2:6" x14ac:dyDescent="0.2">
      <c r="B118" s="44"/>
      <c r="F118" s="44"/>
    </row>
    <row r="119" spans="2:6" x14ac:dyDescent="0.2">
      <c r="B119" s="44"/>
      <c r="F119" s="44"/>
    </row>
    <row r="120" spans="2:6" x14ac:dyDescent="0.2">
      <c r="B120" s="44"/>
      <c r="F120" s="44"/>
    </row>
    <row r="121" spans="2:6" x14ac:dyDescent="0.2">
      <c r="B121" s="44"/>
      <c r="F121" s="44"/>
    </row>
    <row r="122" spans="2:6" x14ac:dyDescent="0.2">
      <c r="B122" s="44"/>
      <c r="F122" s="44"/>
    </row>
    <row r="123" spans="2:6" x14ac:dyDescent="0.2">
      <c r="B123" s="44"/>
      <c r="F123" s="44"/>
    </row>
  </sheetData>
  <mergeCells count="1">
    <mergeCell ref="A1:W1"/>
  </mergeCells>
  <pageMargins left="0.2" right="0.2" top="0.25" bottom="0.25" header="0.3" footer="0.3"/>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DAF00-8367-453D-BEE4-C3D7256DAEF6}">
  <sheetPr>
    <tabColor theme="5" tint="0.39997558519241921"/>
  </sheetPr>
  <dimension ref="A1:AX45"/>
  <sheetViews>
    <sheetView zoomScale="80" zoomScaleNormal="80" workbookViewId="0">
      <selection activeCell="AD39" sqref="AD39"/>
    </sheetView>
  </sheetViews>
  <sheetFormatPr defaultColWidth="5.7109375" defaultRowHeight="12.75" x14ac:dyDescent="0.2"/>
  <cols>
    <col min="1" max="1" width="1.5703125" style="691" customWidth="1"/>
    <col min="2" max="2" width="30.5703125" style="691" customWidth="1"/>
    <col min="3" max="3" width="10.28515625" style="702" customWidth="1"/>
    <col min="4" max="30" width="7.140625" style="702" customWidth="1"/>
    <col min="31" max="31" width="5.7109375" style="691"/>
    <col min="32" max="32" width="6.85546875" style="691" customWidth="1"/>
    <col min="33" max="33" width="5.7109375" style="691"/>
    <col min="34" max="34" width="7.7109375" style="691" customWidth="1"/>
    <col min="35" max="256" width="5.7109375" style="691"/>
    <col min="257" max="257" width="1.5703125" style="691" customWidth="1"/>
    <col min="258" max="258" width="15.7109375" style="691" customWidth="1"/>
    <col min="259" max="259" width="10.28515625" style="691" customWidth="1"/>
    <col min="260" max="286" width="7.140625" style="691" customWidth="1"/>
    <col min="287" max="287" width="5.7109375" style="691"/>
    <col min="288" max="288" width="6.85546875" style="691" customWidth="1"/>
    <col min="289" max="512" width="5.7109375" style="691"/>
    <col min="513" max="513" width="1.5703125" style="691" customWidth="1"/>
    <col min="514" max="514" width="15.7109375" style="691" customWidth="1"/>
    <col min="515" max="515" width="10.28515625" style="691" customWidth="1"/>
    <col min="516" max="542" width="7.140625" style="691" customWidth="1"/>
    <col min="543" max="543" width="5.7109375" style="691"/>
    <col min="544" max="544" width="6.85546875" style="691" customWidth="1"/>
    <col min="545" max="768" width="5.7109375" style="691"/>
    <col min="769" max="769" width="1.5703125" style="691" customWidth="1"/>
    <col min="770" max="770" width="15.7109375" style="691" customWidth="1"/>
    <col min="771" max="771" width="10.28515625" style="691" customWidth="1"/>
    <col min="772" max="798" width="7.140625" style="691" customWidth="1"/>
    <col min="799" max="799" width="5.7109375" style="691"/>
    <col min="800" max="800" width="6.85546875" style="691" customWidth="1"/>
    <col min="801" max="1024" width="5.7109375" style="691"/>
    <col min="1025" max="1025" width="1.5703125" style="691" customWidth="1"/>
    <col min="1026" max="1026" width="15.7109375" style="691" customWidth="1"/>
    <col min="1027" max="1027" width="10.28515625" style="691" customWidth="1"/>
    <col min="1028" max="1054" width="7.140625" style="691" customWidth="1"/>
    <col min="1055" max="1055" width="5.7109375" style="691"/>
    <col min="1056" max="1056" width="6.85546875" style="691" customWidth="1"/>
    <col min="1057" max="1280" width="5.7109375" style="691"/>
    <col min="1281" max="1281" width="1.5703125" style="691" customWidth="1"/>
    <col min="1282" max="1282" width="15.7109375" style="691" customWidth="1"/>
    <col min="1283" max="1283" width="10.28515625" style="691" customWidth="1"/>
    <col min="1284" max="1310" width="7.140625" style="691" customWidth="1"/>
    <col min="1311" max="1311" width="5.7109375" style="691"/>
    <col min="1312" max="1312" width="6.85546875" style="691" customWidth="1"/>
    <col min="1313" max="1536" width="5.7109375" style="691"/>
    <col min="1537" max="1537" width="1.5703125" style="691" customWidth="1"/>
    <col min="1538" max="1538" width="15.7109375" style="691" customWidth="1"/>
    <col min="1539" max="1539" width="10.28515625" style="691" customWidth="1"/>
    <col min="1540" max="1566" width="7.140625" style="691" customWidth="1"/>
    <col min="1567" max="1567" width="5.7109375" style="691"/>
    <col min="1568" max="1568" width="6.85546875" style="691" customWidth="1"/>
    <col min="1569" max="1792" width="5.7109375" style="691"/>
    <col min="1793" max="1793" width="1.5703125" style="691" customWidth="1"/>
    <col min="1794" max="1794" width="15.7109375" style="691" customWidth="1"/>
    <col min="1795" max="1795" width="10.28515625" style="691" customWidth="1"/>
    <col min="1796" max="1822" width="7.140625" style="691" customWidth="1"/>
    <col min="1823" max="1823" width="5.7109375" style="691"/>
    <col min="1824" max="1824" width="6.85546875" style="691" customWidth="1"/>
    <col min="1825" max="2048" width="5.7109375" style="691"/>
    <col min="2049" max="2049" width="1.5703125" style="691" customWidth="1"/>
    <col min="2050" max="2050" width="15.7109375" style="691" customWidth="1"/>
    <col min="2051" max="2051" width="10.28515625" style="691" customWidth="1"/>
    <col min="2052" max="2078" width="7.140625" style="691" customWidth="1"/>
    <col min="2079" max="2079" width="5.7109375" style="691"/>
    <col min="2080" max="2080" width="6.85546875" style="691" customWidth="1"/>
    <col min="2081" max="2304" width="5.7109375" style="691"/>
    <col min="2305" max="2305" width="1.5703125" style="691" customWidth="1"/>
    <col min="2306" max="2306" width="15.7109375" style="691" customWidth="1"/>
    <col min="2307" max="2307" width="10.28515625" style="691" customWidth="1"/>
    <col min="2308" max="2334" width="7.140625" style="691" customWidth="1"/>
    <col min="2335" max="2335" width="5.7109375" style="691"/>
    <col min="2336" max="2336" width="6.85546875" style="691" customWidth="1"/>
    <col min="2337" max="2560" width="5.7109375" style="691"/>
    <col min="2561" max="2561" width="1.5703125" style="691" customWidth="1"/>
    <col min="2562" max="2562" width="15.7109375" style="691" customWidth="1"/>
    <col min="2563" max="2563" width="10.28515625" style="691" customWidth="1"/>
    <col min="2564" max="2590" width="7.140625" style="691" customWidth="1"/>
    <col min="2591" max="2591" width="5.7109375" style="691"/>
    <col min="2592" max="2592" width="6.85546875" style="691" customWidth="1"/>
    <col min="2593" max="2816" width="5.7109375" style="691"/>
    <col min="2817" max="2817" width="1.5703125" style="691" customWidth="1"/>
    <col min="2818" max="2818" width="15.7109375" style="691" customWidth="1"/>
    <col min="2819" max="2819" width="10.28515625" style="691" customWidth="1"/>
    <col min="2820" max="2846" width="7.140625" style="691" customWidth="1"/>
    <col min="2847" max="2847" width="5.7109375" style="691"/>
    <col min="2848" max="2848" width="6.85546875" style="691" customWidth="1"/>
    <col min="2849" max="3072" width="5.7109375" style="691"/>
    <col min="3073" max="3073" width="1.5703125" style="691" customWidth="1"/>
    <col min="3074" max="3074" width="15.7109375" style="691" customWidth="1"/>
    <col min="3075" max="3075" width="10.28515625" style="691" customWidth="1"/>
    <col min="3076" max="3102" width="7.140625" style="691" customWidth="1"/>
    <col min="3103" max="3103" width="5.7109375" style="691"/>
    <col min="3104" max="3104" width="6.85546875" style="691" customWidth="1"/>
    <col min="3105" max="3328" width="5.7109375" style="691"/>
    <col min="3329" max="3329" width="1.5703125" style="691" customWidth="1"/>
    <col min="3330" max="3330" width="15.7109375" style="691" customWidth="1"/>
    <col min="3331" max="3331" width="10.28515625" style="691" customWidth="1"/>
    <col min="3332" max="3358" width="7.140625" style="691" customWidth="1"/>
    <col min="3359" max="3359" width="5.7109375" style="691"/>
    <col min="3360" max="3360" width="6.85546875" style="691" customWidth="1"/>
    <col min="3361" max="3584" width="5.7109375" style="691"/>
    <col min="3585" max="3585" width="1.5703125" style="691" customWidth="1"/>
    <col min="3586" max="3586" width="15.7109375" style="691" customWidth="1"/>
    <col min="3587" max="3587" width="10.28515625" style="691" customWidth="1"/>
    <col min="3588" max="3614" width="7.140625" style="691" customWidth="1"/>
    <col min="3615" max="3615" width="5.7109375" style="691"/>
    <col min="3616" max="3616" width="6.85546875" style="691" customWidth="1"/>
    <col min="3617" max="3840" width="5.7109375" style="691"/>
    <col min="3841" max="3841" width="1.5703125" style="691" customWidth="1"/>
    <col min="3842" max="3842" width="15.7109375" style="691" customWidth="1"/>
    <col min="3843" max="3843" width="10.28515625" style="691" customWidth="1"/>
    <col min="3844" max="3870" width="7.140625" style="691" customWidth="1"/>
    <col min="3871" max="3871" width="5.7109375" style="691"/>
    <col min="3872" max="3872" width="6.85546875" style="691" customWidth="1"/>
    <col min="3873" max="4096" width="5.7109375" style="691"/>
    <col min="4097" max="4097" width="1.5703125" style="691" customWidth="1"/>
    <col min="4098" max="4098" width="15.7109375" style="691" customWidth="1"/>
    <col min="4099" max="4099" width="10.28515625" style="691" customWidth="1"/>
    <col min="4100" max="4126" width="7.140625" style="691" customWidth="1"/>
    <col min="4127" max="4127" width="5.7109375" style="691"/>
    <col min="4128" max="4128" width="6.85546875" style="691" customWidth="1"/>
    <col min="4129" max="4352" width="5.7109375" style="691"/>
    <col min="4353" max="4353" width="1.5703125" style="691" customWidth="1"/>
    <col min="4354" max="4354" width="15.7109375" style="691" customWidth="1"/>
    <col min="4355" max="4355" width="10.28515625" style="691" customWidth="1"/>
    <col min="4356" max="4382" width="7.140625" style="691" customWidth="1"/>
    <col min="4383" max="4383" width="5.7109375" style="691"/>
    <col min="4384" max="4384" width="6.85546875" style="691" customWidth="1"/>
    <col min="4385" max="4608" width="5.7109375" style="691"/>
    <col min="4609" max="4609" width="1.5703125" style="691" customWidth="1"/>
    <col min="4610" max="4610" width="15.7109375" style="691" customWidth="1"/>
    <col min="4611" max="4611" width="10.28515625" style="691" customWidth="1"/>
    <col min="4612" max="4638" width="7.140625" style="691" customWidth="1"/>
    <col min="4639" max="4639" width="5.7109375" style="691"/>
    <col min="4640" max="4640" width="6.85546875" style="691" customWidth="1"/>
    <col min="4641" max="4864" width="5.7109375" style="691"/>
    <col min="4865" max="4865" width="1.5703125" style="691" customWidth="1"/>
    <col min="4866" max="4866" width="15.7109375" style="691" customWidth="1"/>
    <col min="4867" max="4867" width="10.28515625" style="691" customWidth="1"/>
    <col min="4868" max="4894" width="7.140625" style="691" customWidth="1"/>
    <col min="4895" max="4895" width="5.7109375" style="691"/>
    <col min="4896" max="4896" width="6.85546875" style="691" customWidth="1"/>
    <col min="4897" max="5120" width="5.7109375" style="691"/>
    <col min="5121" max="5121" width="1.5703125" style="691" customWidth="1"/>
    <col min="5122" max="5122" width="15.7109375" style="691" customWidth="1"/>
    <col min="5123" max="5123" width="10.28515625" style="691" customWidth="1"/>
    <col min="5124" max="5150" width="7.140625" style="691" customWidth="1"/>
    <col min="5151" max="5151" width="5.7109375" style="691"/>
    <col min="5152" max="5152" width="6.85546875" style="691" customWidth="1"/>
    <col min="5153" max="5376" width="5.7109375" style="691"/>
    <col min="5377" max="5377" width="1.5703125" style="691" customWidth="1"/>
    <col min="5378" max="5378" width="15.7109375" style="691" customWidth="1"/>
    <col min="5379" max="5379" width="10.28515625" style="691" customWidth="1"/>
    <col min="5380" max="5406" width="7.140625" style="691" customWidth="1"/>
    <col min="5407" max="5407" width="5.7109375" style="691"/>
    <col min="5408" max="5408" width="6.85546875" style="691" customWidth="1"/>
    <col min="5409" max="5632" width="5.7109375" style="691"/>
    <col min="5633" max="5633" width="1.5703125" style="691" customWidth="1"/>
    <col min="5634" max="5634" width="15.7109375" style="691" customWidth="1"/>
    <col min="5635" max="5635" width="10.28515625" style="691" customWidth="1"/>
    <col min="5636" max="5662" width="7.140625" style="691" customWidth="1"/>
    <col min="5663" max="5663" width="5.7109375" style="691"/>
    <col min="5664" max="5664" width="6.85546875" style="691" customWidth="1"/>
    <col min="5665" max="5888" width="5.7109375" style="691"/>
    <col min="5889" max="5889" width="1.5703125" style="691" customWidth="1"/>
    <col min="5890" max="5890" width="15.7109375" style="691" customWidth="1"/>
    <col min="5891" max="5891" width="10.28515625" style="691" customWidth="1"/>
    <col min="5892" max="5918" width="7.140625" style="691" customWidth="1"/>
    <col min="5919" max="5919" width="5.7109375" style="691"/>
    <col min="5920" max="5920" width="6.85546875" style="691" customWidth="1"/>
    <col min="5921" max="6144" width="5.7109375" style="691"/>
    <col min="6145" max="6145" width="1.5703125" style="691" customWidth="1"/>
    <col min="6146" max="6146" width="15.7109375" style="691" customWidth="1"/>
    <col min="6147" max="6147" width="10.28515625" style="691" customWidth="1"/>
    <col min="6148" max="6174" width="7.140625" style="691" customWidth="1"/>
    <col min="6175" max="6175" width="5.7109375" style="691"/>
    <col min="6176" max="6176" width="6.85546875" style="691" customWidth="1"/>
    <col min="6177" max="6400" width="5.7109375" style="691"/>
    <col min="6401" max="6401" width="1.5703125" style="691" customWidth="1"/>
    <col min="6402" max="6402" width="15.7109375" style="691" customWidth="1"/>
    <col min="6403" max="6403" width="10.28515625" style="691" customWidth="1"/>
    <col min="6404" max="6430" width="7.140625" style="691" customWidth="1"/>
    <col min="6431" max="6431" width="5.7109375" style="691"/>
    <col min="6432" max="6432" width="6.85546875" style="691" customWidth="1"/>
    <col min="6433" max="6656" width="5.7109375" style="691"/>
    <col min="6657" max="6657" width="1.5703125" style="691" customWidth="1"/>
    <col min="6658" max="6658" width="15.7109375" style="691" customWidth="1"/>
    <col min="6659" max="6659" width="10.28515625" style="691" customWidth="1"/>
    <col min="6660" max="6686" width="7.140625" style="691" customWidth="1"/>
    <col min="6687" max="6687" width="5.7109375" style="691"/>
    <col min="6688" max="6688" width="6.85546875" style="691" customWidth="1"/>
    <col min="6689" max="6912" width="5.7109375" style="691"/>
    <col min="6913" max="6913" width="1.5703125" style="691" customWidth="1"/>
    <col min="6914" max="6914" width="15.7109375" style="691" customWidth="1"/>
    <col min="6915" max="6915" width="10.28515625" style="691" customWidth="1"/>
    <col min="6916" max="6942" width="7.140625" style="691" customWidth="1"/>
    <col min="6943" max="6943" width="5.7109375" style="691"/>
    <col min="6944" max="6944" width="6.85546875" style="691" customWidth="1"/>
    <col min="6945" max="7168" width="5.7109375" style="691"/>
    <col min="7169" max="7169" width="1.5703125" style="691" customWidth="1"/>
    <col min="7170" max="7170" width="15.7109375" style="691" customWidth="1"/>
    <col min="7171" max="7171" width="10.28515625" style="691" customWidth="1"/>
    <col min="7172" max="7198" width="7.140625" style="691" customWidth="1"/>
    <col min="7199" max="7199" width="5.7109375" style="691"/>
    <col min="7200" max="7200" width="6.85546875" style="691" customWidth="1"/>
    <col min="7201" max="7424" width="5.7109375" style="691"/>
    <col min="7425" max="7425" width="1.5703125" style="691" customWidth="1"/>
    <col min="7426" max="7426" width="15.7109375" style="691" customWidth="1"/>
    <col min="7427" max="7427" width="10.28515625" style="691" customWidth="1"/>
    <col min="7428" max="7454" width="7.140625" style="691" customWidth="1"/>
    <col min="7455" max="7455" width="5.7109375" style="691"/>
    <col min="7456" max="7456" width="6.85546875" style="691" customWidth="1"/>
    <col min="7457" max="7680" width="5.7109375" style="691"/>
    <col min="7681" max="7681" width="1.5703125" style="691" customWidth="1"/>
    <col min="7682" max="7682" width="15.7109375" style="691" customWidth="1"/>
    <col min="7683" max="7683" width="10.28515625" style="691" customWidth="1"/>
    <col min="7684" max="7710" width="7.140625" style="691" customWidth="1"/>
    <col min="7711" max="7711" width="5.7109375" style="691"/>
    <col min="7712" max="7712" width="6.85546875" style="691" customWidth="1"/>
    <col min="7713" max="7936" width="5.7109375" style="691"/>
    <col min="7937" max="7937" width="1.5703125" style="691" customWidth="1"/>
    <col min="7938" max="7938" width="15.7109375" style="691" customWidth="1"/>
    <col min="7939" max="7939" width="10.28515625" style="691" customWidth="1"/>
    <col min="7940" max="7966" width="7.140625" style="691" customWidth="1"/>
    <col min="7967" max="7967" width="5.7109375" style="691"/>
    <col min="7968" max="7968" width="6.85546875" style="691" customWidth="1"/>
    <col min="7969" max="8192" width="5.7109375" style="691"/>
    <col min="8193" max="8193" width="1.5703125" style="691" customWidth="1"/>
    <col min="8194" max="8194" width="15.7109375" style="691" customWidth="1"/>
    <col min="8195" max="8195" width="10.28515625" style="691" customWidth="1"/>
    <col min="8196" max="8222" width="7.140625" style="691" customWidth="1"/>
    <col min="8223" max="8223" width="5.7109375" style="691"/>
    <col min="8224" max="8224" width="6.85546875" style="691" customWidth="1"/>
    <col min="8225" max="8448" width="5.7109375" style="691"/>
    <col min="8449" max="8449" width="1.5703125" style="691" customWidth="1"/>
    <col min="8450" max="8450" width="15.7109375" style="691" customWidth="1"/>
    <col min="8451" max="8451" width="10.28515625" style="691" customWidth="1"/>
    <col min="8452" max="8478" width="7.140625" style="691" customWidth="1"/>
    <col min="8479" max="8479" width="5.7109375" style="691"/>
    <col min="8480" max="8480" width="6.85546875" style="691" customWidth="1"/>
    <col min="8481" max="8704" width="5.7109375" style="691"/>
    <col min="8705" max="8705" width="1.5703125" style="691" customWidth="1"/>
    <col min="8706" max="8706" width="15.7109375" style="691" customWidth="1"/>
    <col min="8707" max="8707" width="10.28515625" style="691" customWidth="1"/>
    <col min="8708" max="8734" width="7.140625" style="691" customWidth="1"/>
    <col min="8735" max="8735" width="5.7109375" style="691"/>
    <col min="8736" max="8736" width="6.85546875" style="691" customWidth="1"/>
    <col min="8737" max="8960" width="5.7109375" style="691"/>
    <col min="8961" max="8961" width="1.5703125" style="691" customWidth="1"/>
    <col min="8962" max="8962" width="15.7109375" style="691" customWidth="1"/>
    <col min="8963" max="8963" width="10.28515625" style="691" customWidth="1"/>
    <col min="8964" max="8990" width="7.140625" style="691" customWidth="1"/>
    <col min="8991" max="8991" width="5.7109375" style="691"/>
    <col min="8992" max="8992" width="6.85546875" style="691" customWidth="1"/>
    <col min="8993" max="9216" width="5.7109375" style="691"/>
    <col min="9217" max="9217" width="1.5703125" style="691" customWidth="1"/>
    <col min="9218" max="9218" width="15.7109375" style="691" customWidth="1"/>
    <col min="9219" max="9219" width="10.28515625" style="691" customWidth="1"/>
    <col min="9220" max="9246" width="7.140625" style="691" customWidth="1"/>
    <col min="9247" max="9247" width="5.7109375" style="691"/>
    <col min="9248" max="9248" width="6.85546875" style="691" customWidth="1"/>
    <col min="9249" max="9472" width="5.7109375" style="691"/>
    <col min="9473" max="9473" width="1.5703125" style="691" customWidth="1"/>
    <col min="9474" max="9474" width="15.7109375" style="691" customWidth="1"/>
    <col min="9475" max="9475" width="10.28515625" style="691" customWidth="1"/>
    <col min="9476" max="9502" width="7.140625" style="691" customWidth="1"/>
    <col min="9503" max="9503" width="5.7109375" style="691"/>
    <col min="9504" max="9504" width="6.85546875" style="691" customWidth="1"/>
    <col min="9505" max="9728" width="5.7109375" style="691"/>
    <col min="9729" max="9729" width="1.5703125" style="691" customWidth="1"/>
    <col min="9730" max="9730" width="15.7109375" style="691" customWidth="1"/>
    <col min="9731" max="9731" width="10.28515625" style="691" customWidth="1"/>
    <col min="9732" max="9758" width="7.140625" style="691" customWidth="1"/>
    <col min="9759" max="9759" width="5.7109375" style="691"/>
    <col min="9760" max="9760" width="6.85546875" style="691" customWidth="1"/>
    <col min="9761" max="9984" width="5.7109375" style="691"/>
    <col min="9985" max="9985" width="1.5703125" style="691" customWidth="1"/>
    <col min="9986" max="9986" width="15.7109375" style="691" customWidth="1"/>
    <col min="9987" max="9987" width="10.28515625" style="691" customWidth="1"/>
    <col min="9988" max="10014" width="7.140625" style="691" customWidth="1"/>
    <col min="10015" max="10015" width="5.7109375" style="691"/>
    <col min="10016" max="10016" width="6.85546875" style="691" customWidth="1"/>
    <col min="10017" max="10240" width="5.7109375" style="691"/>
    <col min="10241" max="10241" width="1.5703125" style="691" customWidth="1"/>
    <col min="10242" max="10242" width="15.7109375" style="691" customWidth="1"/>
    <col min="10243" max="10243" width="10.28515625" style="691" customWidth="1"/>
    <col min="10244" max="10270" width="7.140625" style="691" customWidth="1"/>
    <col min="10271" max="10271" width="5.7109375" style="691"/>
    <col min="10272" max="10272" width="6.85546875" style="691" customWidth="1"/>
    <col min="10273" max="10496" width="5.7109375" style="691"/>
    <col min="10497" max="10497" width="1.5703125" style="691" customWidth="1"/>
    <col min="10498" max="10498" width="15.7109375" style="691" customWidth="1"/>
    <col min="10499" max="10499" width="10.28515625" style="691" customWidth="1"/>
    <col min="10500" max="10526" width="7.140625" style="691" customWidth="1"/>
    <col min="10527" max="10527" width="5.7109375" style="691"/>
    <col min="10528" max="10528" width="6.85546875" style="691" customWidth="1"/>
    <col min="10529" max="10752" width="5.7109375" style="691"/>
    <col min="10753" max="10753" width="1.5703125" style="691" customWidth="1"/>
    <col min="10754" max="10754" width="15.7109375" style="691" customWidth="1"/>
    <col min="10755" max="10755" width="10.28515625" style="691" customWidth="1"/>
    <col min="10756" max="10782" width="7.140625" style="691" customWidth="1"/>
    <col min="10783" max="10783" width="5.7109375" style="691"/>
    <col min="10784" max="10784" width="6.85546875" style="691" customWidth="1"/>
    <col min="10785" max="11008" width="5.7109375" style="691"/>
    <col min="11009" max="11009" width="1.5703125" style="691" customWidth="1"/>
    <col min="11010" max="11010" width="15.7109375" style="691" customWidth="1"/>
    <col min="11011" max="11011" width="10.28515625" style="691" customWidth="1"/>
    <col min="11012" max="11038" width="7.140625" style="691" customWidth="1"/>
    <col min="11039" max="11039" width="5.7109375" style="691"/>
    <col min="11040" max="11040" width="6.85546875" style="691" customWidth="1"/>
    <col min="11041" max="11264" width="5.7109375" style="691"/>
    <col min="11265" max="11265" width="1.5703125" style="691" customWidth="1"/>
    <col min="11266" max="11266" width="15.7109375" style="691" customWidth="1"/>
    <col min="11267" max="11267" width="10.28515625" style="691" customWidth="1"/>
    <col min="11268" max="11294" width="7.140625" style="691" customWidth="1"/>
    <col min="11295" max="11295" width="5.7109375" style="691"/>
    <col min="11296" max="11296" width="6.85546875" style="691" customWidth="1"/>
    <col min="11297" max="11520" width="5.7109375" style="691"/>
    <col min="11521" max="11521" width="1.5703125" style="691" customWidth="1"/>
    <col min="11522" max="11522" width="15.7109375" style="691" customWidth="1"/>
    <col min="11523" max="11523" width="10.28515625" style="691" customWidth="1"/>
    <col min="11524" max="11550" width="7.140625" style="691" customWidth="1"/>
    <col min="11551" max="11551" width="5.7109375" style="691"/>
    <col min="11552" max="11552" width="6.85546875" style="691" customWidth="1"/>
    <col min="11553" max="11776" width="5.7109375" style="691"/>
    <col min="11777" max="11777" width="1.5703125" style="691" customWidth="1"/>
    <col min="11778" max="11778" width="15.7109375" style="691" customWidth="1"/>
    <col min="11779" max="11779" width="10.28515625" style="691" customWidth="1"/>
    <col min="11780" max="11806" width="7.140625" style="691" customWidth="1"/>
    <col min="11807" max="11807" width="5.7109375" style="691"/>
    <col min="11808" max="11808" width="6.85546875" style="691" customWidth="1"/>
    <col min="11809" max="12032" width="5.7109375" style="691"/>
    <col min="12033" max="12033" width="1.5703125" style="691" customWidth="1"/>
    <col min="12034" max="12034" width="15.7109375" style="691" customWidth="1"/>
    <col min="12035" max="12035" width="10.28515625" style="691" customWidth="1"/>
    <col min="12036" max="12062" width="7.140625" style="691" customWidth="1"/>
    <col min="12063" max="12063" width="5.7109375" style="691"/>
    <col min="12064" max="12064" width="6.85546875" style="691" customWidth="1"/>
    <col min="12065" max="12288" width="5.7109375" style="691"/>
    <col min="12289" max="12289" width="1.5703125" style="691" customWidth="1"/>
    <col min="12290" max="12290" width="15.7109375" style="691" customWidth="1"/>
    <col min="12291" max="12291" width="10.28515625" style="691" customWidth="1"/>
    <col min="12292" max="12318" width="7.140625" style="691" customWidth="1"/>
    <col min="12319" max="12319" width="5.7109375" style="691"/>
    <col min="12320" max="12320" width="6.85546875" style="691" customWidth="1"/>
    <col min="12321" max="12544" width="5.7109375" style="691"/>
    <col min="12545" max="12545" width="1.5703125" style="691" customWidth="1"/>
    <col min="12546" max="12546" width="15.7109375" style="691" customWidth="1"/>
    <col min="12547" max="12547" width="10.28515625" style="691" customWidth="1"/>
    <col min="12548" max="12574" width="7.140625" style="691" customWidth="1"/>
    <col min="12575" max="12575" width="5.7109375" style="691"/>
    <col min="12576" max="12576" width="6.85546875" style="691" customWidth="1"/>
    <col min="12577" max="12800" width="5.7109375" style="691"/>
    <col min="12801" max="12801" width="1.5703125" style="691" customWidth="1"/>
    <col min="12802" max="12802" width="15.7109375" style="691" customWidth="1"/>
    <col min="12803" max="12803" width="10.28515625" style="691" customWidth="1"/>
    <col min="12804" max="12830" width="7.140625" style="691" customWidth="1"/>
    <col min="12831" max="12831" width="5.7109375" style="691"/>
    <col min="12832" max="12832" width="6.85546875" style="691" customWidth="1"/>
    <col min="12833" max="13056" width="5.7109375" style="691"/>
    <col min="13057" max="13057" width="1.5703125" style="691" customWidth="1"/>
    <col min="13058" max="13058" width="15.7109375" style="691" customWidth="1"/>
    <col min="13059" max="13059" width="10.28515625" style="691" customWidth="1"/>
    <col min="13060" max="13086" width="7.140625" style="691" customWidth="1"/>
    <col min="13087" max="13087" width="5.7109375" style="691"/>
    <col min="13088" max="13088" width="6.85546875" style="691" customWidth="1"/>
    <col min="13089" max="13312" width="5.7109375" style="691"/>
    <col min="13313" max="13313" width="1.5703125" style="691" customWidth="1"/>
    <col min="13314" max="13314" width="15.7109375" style="691" customWidth="1"/>
    <col min="13315" max="13315" width="10.28515625" style="691" customWidth="1"/>
    <col min="13316" max="13342" width="7.140625" style="691" customWidth="1"/>
    <col min="13343" max="13343" width="5.7109375" style="691"/>
    <col min="13344" max="13344" width="6.85546875" style="691" customWidth="1"/>
    <col min="13345" max="13568" width="5.7109375" style="691"/>
    <col min="13569" max="13569" width="1.5703125" style="691" customWidth="1"/>
    <col min="13570" max="13570" width="15.7109375" style="691" customWidth="1"/>
    <col min="13571" max="13571" width="10.28515625" style="691" customWidth="1"/>
    <col min="13572" max="13598" width="7.140625" style="691" customWidth="1"/>
    <col min="13599" max="13599" width="5.7109375" style="691"/>
    <col min="13600" max="13600" width="6.85546875" style="691" customWidth="1"/>
    <col min="13601" max="13824" width="5.7109375" style="691"/>
    <col min="13825" max="13825" width="1.5703125" style="691" customWidth="1"/>
    <col min="13826" max="13826" width="15.7109375" style="691" customWidth="1"/>
    <col min="13827" max="13827" width="10.28515625" style="691" customWidth="1"/>
    <col min="13828" max="13854" width="7.140625" style="691" customWidth="1"/>
    <col min="13855" max="13855" width="5.7109375" style="691"/>
    <col min="13856" max="13856" width="6.85546875" style="691" customWidth="1"/>
    <col min="13857" max="14080" width="5.7109375" style="691"/>
    <col min="14081" max="14081" width="1.5703125" style="691" customWidth="1"/>
    <col min="14082" max="14082" width="15.7109375" style="691" customWidth="1"/>
    <col min="14083" max="14083" width="10.28515625" style="691" customWidth="1"/>
    <col min="14084" max="14110" width="7.140625" style="691" customWidth="1"/>
    <col min="14111" max="14111" width="5.7109375" style="691"/>
    <col min="14112" max="14112" width="6.85546875" style="691" customWidth="1"/>
    <col min="14113" max="14336" width="5.7109375" style="691"/>
    <col min="14337" max="14337" width="1.5703125" style="691" customWidth="1"/>
    <col min="14338" max="14338" width="15.7109375" style="691" customWidth="1"/>
    <col min="14339" max="14339" width="10.28515625" style="691" customWidth="1"/>
    <col min="14340" max="14366" width="7.140625" style="691" customWidth="1"/>
    <col min="14367" max="14367" width="5.7109375" style="691"/>
    <col min="14368" max="14368" width="6.85546875" style="691" customWidth="1"/>
    <col min="14369" max="14592" width="5.7109375" style="691"/>
    <col min="14593" max="14593" width="1.5703125" style="691" customWidth="1"/>
    <col min="14594" max="14594" width="15.7109375" style="691" customWidth="1"/>
    <col min="14595" max="14595" width="10.28515625" style="691" customWidth="1"/>
    <col min="14596" max="14622" width="7.140625" style="691" customWidth="1"/>
    <col min="14623" max="14623" width="5.7109375" style="691"/>
    <col min="14624" max="14624" width="6.85546875" style="691" customWidth="1"/>
    <col min="14625" max="14848" width="5.7109375" style="691"/>
    <col min="14849" max="14849" width="1.5703125" style="691" customWidth="1"/>
    <col min="14850" max="14850" width="15.7109375" style="691" customWidth="1"/>
    <col min="14851" max="14851" width="10.28515625" style="691" customWidth="1"/>
    <col min="14852" max="14878" width="7.140625" style="691" customWidth="1"/>
    <col min="14879" max="14879" width="5.7109375" style="691"/>
    <col min="14880" max="14880" width="6.85546875" style="691" customWidth="1"/>
    <col min="14881" max="15104" width="5.7109375" style="691"/>
    <col min="15105" max="15105" width="1.5703125" style="691" customWidth="1"/>
    <col min="15106" max="15106" width="15.7109375" style="691" customWidth="1"/>
    <col min="15107" max="15107" width="10.28515625" style="691" customWidth="1"/>
    <col min="15108" max="15134" width="7.140625" style="691" customWidth="1"/>
    <col min="15135" max="15135" width="5.7109375" style="691"/>
    <col min="15136" max="15136" width="6.85546875" style="691" customWidth="1"/>
    <col min="15137" max="15360" width="5.7109375" style="691"/>
    <col min="15361" max="15361" width="1.5703125" style="691" customWidth="1"/>
    <col min="15362" max="15362" width="15.7109375" style="691" customWidth="1"/>
    <col min="15363" max="15363" width="10.28515625" style="691" customWidth="1"/>
    <col min="15364" max="15390" width="7.140625" style="691" customWidth="1"/>
    <col min="15391" max="15391" width="5.7109375" style="691"/>
    <col min="15392" max="15392" width="6.85546875" style="691" customWidth="1"/>
    <col min="15393" max="15616" width="5.7109375" style="691"/>
    <col min="15617" max="15617" width="1.5703125" style="691" customWidth="1"/>
    <col min="15618" max="15618" width="15.7109375" style="691" customWidth="1"/>
    <col min="15619" max="15619" width="10.28515625" style="691" customWidth="1"/>
    <col min="15620" max="15646" width="7.140625" style="691" customWidth="1"/>
    <col min="15647" max="15647" width="5.7109375" style="691"/>
    <col min="15648" max="15648" width="6.85546875" style="691" customWidth="1"/>
    <col min="15649" max="15872" width="5.7109375" style="691"/>
    <col min="15873" max="15873" width="1.5703125" style="691" customWidth="1"/>
    <col min="15874" max="15874" width="15.7109375" style="691" customWidth="1"/>
    <col min="15875" max="15875" width="10.28515625" style="691" customWidth="1"/>
    <col min="15876" max="15902" width="7.140625" style="691" customWidth="1"/>
    <col min="15903" max="15903" width="5.7109375" style="691"/>
    <col min="15904" max="15904" width="6.85546875" style="691" customWidth="1"/>
    <col min="15905" max="16128" width="5.7109375" style="691"/>
    <col min="16129" max="16129" width="1.5703125" style="691" customWidth="1"/>
    <col min="16130" max="16130" width="15.7109375" style="691" customWidth="1"/>
    <col min="16131" max="16131" width="10.28515625" style="691" customWidth="1"/>
    <col min="16132" max="16158" width="7.140625" style="691" customWidth="1"/>
    <col min="16159" max="16159" width="5.7109375" style="691"/>
    <col min="16160" max="16160" width="6.85546875" style="691" customWidth="1"/>
    <col min="16161" max="16384" width="5.7109375" style="691"/>
  </cols>
  <sheetData>
    <row r="1" spans="1:50" ht="33" customHeight="1" x14ac:dyDescent="0.2">
      <c r="A1" s="752" t="s">
        <v>704</v>
      </c>
      <c r="B1" s="752"/>
      <c r="C1" s="752"/>
      <c r="D1" s="752"/>
      <c r="E1" s="752"/>
      <c r="F1" s="752"/>
      <c r="G1" s="752"/>
      <c r="H1" s="752"/>
      <c r="I1" s="752"/>
      <c r="J1" s="752"/>
      <c r="K1" s="752"/>
      <c r="L1" s="714"/>
      <c r="M1" s="714"/>
      <c r="N1" s="714"/>
      <c r="O1" s="714"/>
      <c r="P1" s="714"/>
      <c r="Q1" s="714"/>
      <c r="R1" s="714"/>
      <c r="S1" s="714"/>
      <c r="T1" s="714"/>
      <c r="U1" s="714"/>
      <c r="V1" s="714"/>
      <c r="W1" s="714"/>
      <c r="X1" s="714"/>
      <c r="Y1" s="714"/>
      <c r="Z1" s="714"/>
      <c r="AA1" s="714"/>
      <c r="AB1" s="714"/>
      <c r="AC1" s="714"/>
      <c r="AD1" s="714"/>
      <c r="AE1" s="715"/>
      <c r="AF1" s="715"/>
      <c r="AG1" s="715"/>
      <c r="AH1" s="715"/>
    </row>
    <row r="2" spans="1:50" s="694" customFormat="1" ht="30" customHeight="1" x14ac:dyDescent="0.2">
      <c r="A2" s="753" t="s">
        <v>694</v>
      </c>
      <c r="B2" s="753"/>
      <c r="C2" s="692" t="s">
        <v>118</v>
      </c>
      <c r="D2" s="692" t="s">
        <v>119</v>
      </c>
      <c r="E2" s="692" t="s">
        <v>120</v>
      </c>
      <c r="F2" s="692" t="s">
        <v>121</v>
      </c>
      <c r="G2" s="692" t="s">
        <v>122</v>
      </c>
      <c r="H2" s="692" t="s">
        <v>123</v>
      </c>
      <c r="I2" s="692" t="s">
        <v>124</v>
      </c>
      <c r="J2" s="692" t="s">
        <v>125</v>
      </c>
      <c r="K2" s="692" t="s">
        <v>126</v>
      </c>
      <c r="L2" s="692" t="s">
        <v>127</v>
      </c>
      <c r="M2" s="692" t="s">
        <v>128</v>
      </c>
      <c r="N2" s="692" t="s">
        <v>129</v>
      </c>
      <c r="O2" s="692" t="s">
        <v>130</v>
      </c>
      <c r="P2" s="692" t="s">
        <v>131</v>
      </c>
      <c r="Q2" s="692" t="s">
        <v>132</v>
      </c>
      <c r="R2" s="692" t="s">
        <v>133</v>
      </c>
      <c r="S2" s="692" t="s">
        <v>134</v>
      </c>
      <c r="T2" s="692" t="s">
        <v>135</v>
      </c>
      <c r="U2" s="692" t="s">
        <v>136</v>
      </c>
      <c r="V2" s="692" t="s">
        <v>137</v>
      </c>
      <c r="W2" s="692" t="s">
        <v>138</v>
      </c>
      <c r="X2" s="692" t="s">
        <v>139</v>
      </c>
      <c r="Y2" s="692" t="s">
        <v>140</v>
      </c>
      <c r="Z2" s="692" t="s">
        <v>141</v>
      </c>
      <c r="AA2" s="692" t="s">
        <v>142</v>
      </c>
      <c r="AB2" s="692" t="s">
        <v>143</v>
      </c>
      <c r="AC2" s="692" t="s">
        <v>144</v>
      </c>
      <c r="AD2" s="692" t="s">
        <v>695</v>
      </c>
      <c r="AE2" s="692" t="s">
        <v>146</v>
      </c>
      <c r="AF2" s="692" t="s">
        <v>181</v>
      </c>
      <c r="AG2" s="692" t="s">
        <v>261</v>
      </c>
      <c r="AH2" s="713" t="s">
        <v>149</v>
      </c>
    </row>
    <row r="3" spans="1:50" x14ac:dyDescent="0.2">
      <c r="A3" s="695"/>
      <c r="B3" s="696" t="s">
        <v>352</v>
      </c>
      <c r="C3" s="697">
        <v>0.187</v>
      </c>
      <c r="D3" s="697">
        <v>0.185</v>
      </c>
      <c r="E3" s="697">
        <v>0.19700000000000001</v>
      </c>
      <c r="F3" s="697">
        <v>0.21099999999999999</v>
      </c>
      <c r="G3" s="697">
        <v>0.22600000000000001</v>
      </c>
      <c r="H3" s="697">
        <v>0.24299999999999999</v>
      </c>
      <c r="I3" s="697">
        <v>0.25700000000000001</v>
      </c>
      <c r="J3" s="697">
        <v>0.3</v>
      </c>
      <c r="K3" s="697">
        <v>0.32700000000000001</v>
      </c>
      <c r="L3" s="697">
        <v>0.32700000000000001</v>
      </c>
      <c r="M3" s="697">
        <v>0.33</v>
      </c>
      <c r="N3" s="697">
        <v>0.32800000000000001</v>
      </c>
      <c r="O3" s="697">
        <v>0.32400000000000001</v>
      </c>
      <c r="P3" s="697">
        <v>0.33400000000000002</v>
      </c>
      <c r="Q3" s="697">
        <v>0.33700000000000002</v>
      </c>
      <c r="R3" s="697">
        <v>0.35</v>
      </c>
      <c r="S3" s="697">
        <v>0.34699999999999998</v>
      </c>
      <c r="T3" s="697">
        <v>0.32800000000000001</v>
      </c>
      <c r="U3" s="697">
        <v>0.32400000000000001</v>
      </c>
      <c r="V3" s="697">
        <v>0.32700000000000001</v>
      </c>
      <c r="W3" s="697">
        <v>0.309</v>
      </c>
      <c r="X3" s="697">
        <f>'[6]2007-08'!B41</f>
        <v>0.32833293746744768</v>
      </c>
      <c r="Y3" s="697">
        <f>'[6]2008-09'!B40</f>
        <v>0.33606848519857824</v>
      </c>
      <c r="Z3" s="697">
        <f>'[6]2009-10'!B40</f>
        <v>0.34963000165681596</v>
      </c>
      <c r="AA3" s="697">
        <f>'[6]2010-11'!B31</f>
        <v>0.35414295786732858</v>
      </c>
      <c r="AB3" s="697">
        <f>'[6]2011-12'!B32</f>
        <v>0.37124452337355318</v>
      </c>
      <c r="AC3" s="697">
        <v>0.36754002872054015</v>
      </c>
      <c r="AD3" s="697">
        <v>0.36337933801925754</v>
      </c>
      <c r="AE3" s="698">
        <v>0.35486549297078185</v>
      </c>
      <c r="AF3" s="698">
        <v>0.34067629637220426</v>
      </c>
      <c r="AG3" s="698">
        <v>0.3382969108243109</v>
      </c>
      <c r="AH3" s="699">
        <v>0.33320403832019335</v>
      </c>
      <c r="AL3" s="710"/>
      <c r="AM3" s="710"/>
      <c r="AN3" s="710"/>
      <c r="AO3" s="710"/>
      <c r="AP3" s="710"/>
      <c r="AU3" s="694"/>
    </row>
    <row r="4" spans="1:50" ht="15" x14ac:dyDescent="0.25">
      <c r="A4" s="695"/>
      <c r="B4" s="696" t="s">
        <v>696</v>
      </c>
      <c r="C4" s="697">
        <v>0.35699999999999998</v>
      </c>
      <c r="D4" s="697">
        <v>0.34799999999999998</v>
      </c>
      <c r="E4" s="697">
        <v>0.35599999999999998</v>
      </c>
      <c r="F4" s="697">
        <v>0.35799999999999998</v>
      </c>
      <c r="G4" s="697">
        <v>0.35499999999999998</v>
      </c>
      <c r="H4" s="697">
        <v>0.35499999999999998</v>
      </c>
      <c r="I4" s="697">
        <v>0.36299999999999999</v>
      </c>
      <c r="J4" s="697">
        <v>0.35899999999999999</v>
      </c>
      <c r="K4" s="697">
        <v>0.35099999999999998</v>
      </c>
      <c r="L4" s="697">
        <v>0.36</v>
      </c>
      <c r="M4" s="697">
        <v>0.36</v>
      </c>
      <c r="N4" s="697">
        <v>0.36399999999999999</v>
      </c>
      <c r="O4" s="697">
        <v>0.36399999999999999</v>
      </c>
      <c r="P4" s="697">
        <v>0.34799999999999998</v>
      </c>
      <c r="Q4" s="697">
        <v>0.34399999999999997</v>
      </c>
      <c r="R4" s="697">
        <v>0.33</v>
      </c>
      <c r="S4" s="697">
        <v>0.33</v>
      </c>
      <c r="T4" s="697">
        <v>0.34</v>
      </c>
      <c r="U4" s="697">
        <v>0.33600000000000002</v>
      </c>
      <c r="V4" s="697">
        <v>0.33600000000000002</v>
      </c>
      <c r="W4" s="697">
        <v>0.33700000000000002</v>
      </c>
      <c r="X4" s="697">
        <f>'[6]2007-08'!B42</f>
        <v>0.30669139270322715</v>
      </c>
      <c r="Y4" s="697">
        <f>'[6]2008-09'!B41</f>
        <v>0.28299674625065474</v>
      </c>
      <c r="Z4" s="697">
        <f>'[6]2009-10'!B41</f>
        <v>0.26688583499278984</v>
      </c>
      <c r="AA4" s="697">
        <f>'[6]2010-11'!B32</f>
        <v>0.26611250850314666</v>
      </c>
      <c r="AB4" s="697">
        <f>'[6]2011-12'!B33</f>
        <v>0.27803570070864625</v>
      </c>
      <c r="AC4" s="697">
        <v>0.28763920121019643</v>
      </c>
      <c r="AD4" s="697">
        <v>0.29697976104122431</v>
      </c>
      <c r="AE4" s="698">
        <v>0.31338076606028409</v>
      </c>
      <c r="AF4" s="698">
        <v>0.33485365021351521</v>
      </c>
      <c r="AG4" s="698">
        <v>0.35092672564801169</v>
      </c>
      <c r="AH4" s="699">
        <v>0.36393187938588833</v>
      </c>
      <c r="AL4" s="689"/>
      <c r="AM4" s="689"/>
      <c r="AN4" s="689"/>
      <c r="AO4" s="689"/>
      <c r="AP4" s="689"/>
      <c r="AQ4" s="711"/>
      <c r="AR4" s="689"/>
      <c r="AS4" s="689"/>
      <c r="AT4" s="689"/>
      <c r="AU4" s="689"/>
      <c r="AV4" s="702"/>
      <c r="AW4" s="702"/>
      <c r="AX4" s="702"/>
    </row>
    <row r="5" spans="1:50" ht="15" x14ac:dyDescent="0.25">
      <c r="A5" s="695"/>
      <c r="B5" s="696" t="s">
        <v>556</v>
      </c>
      <c r="C5" s="697">
        <v>0.20799999999999999</v>
      </c>
      <c r="D5" s="697">
        <v>0.20100000000000001</v>
      </c>
      <c r="E5" s="697">
        <v>0.20200000000000001</v>
      </c>
      <c r="F5" s="697">
        <v>0.2</v>
      </c>
      <c r="G5" s="697">
        <v>0.19800000000000001</v>
      </c>
      <c r="H5" s="697">
        <v>0.19600000000000001</v>
      </c>
      <c r="I5" s="697">
        <v>0.19500000000000001</v>
      </c>
      <c r="J5" s="697">
        <v>0.188</v>
      </c>
      <c r="K5" s="697">
        <v>0.19</v>
      </c>
      <c r="L5" s="697">
        <v>0.188</v>
      </c>
      <c r="M5" s="697">
        <v>0.185</v>
      </c>
      <c r="N5" s="697">
        <v>0.186</v>
      </c>
      <c r="O5" s="697">
        <v>0.186</v>
      </c>
      <c r="P5" s="697">
        <v>0.186</v>
      </c>
      <c r="Q5" s="697">
        <v>0.183</v>
      </c>
      <c r="R5" s="697">
        <v>0.17899999999999999</v>
      </c>
      <c r="S5" s="697">
        <v>0.16900000000000001</v>
      </c>
      <c r="T5" s="697">
        <v>0.16700000000000001</v>
      </c>
      <c r="U5" s="697">
        <v>0.16300000000000001</v>
      </c>
      <c r="V5" s="697">
        <v>0.161</v>
      </c>
      <c r="W5" s="697">
        <v>0.16</v>
      </c>
      <c r="X5" s="697">
        <f>'[6]2007-08'!B43</f>
        <v>0.15449616779376535</v>
      </c>
      <c r="Y5" s="697">
        <f>'[6]2008-09'!B42</f>
        <v>0.14401595157022212</v>
      </c>
      <c r="Z5" s="697">
        <f>'[6]2009-10'!B42</f>
        <v>0.13183333993236729</v>
      </c>
      <c r="AA5" s="697">
        <f>'[6]2010-11'!B33</f>
        <v>0.12931985104594043</v>
      </c>
      <c r="AB5" s="697">
        <f>'[6]2011-12'!B34</f>
        <v>0.13689623905825171</v>
      </c>
      <c r="AC5" s="697">
        <v>0.13946492615042155</v>
      </c>
      <c r="AD5" s="697">
        <v>0.14369146701042032</v>
      </c>
      <c r="AE5" s="698">
        <v>0.14785869131821314</v>
      </c>
      <c r="AF5" s="698">
        <v>0.16078704098032132</v>
      </c>
      <c r="AG5" s="698">
        <v>0.1639031147310408</v>
      </c>
      <c r="AH5" s="699">
        <v>0.16811935887117532</v>
      </c>
      <c r="AL5" s="689"/>
      <c r="AM5" s="689"/>
      <c r="AN5" s="689"/>
      <c r="AO5" s="689"/>
      <c r="AP5" s="689"/>
      <c r="AQ5" s="711"/>
      <c r="AR5" s="689"/>
      <c r="AS5" s="689"/>
      <c r="AT5" s="689"/>
      <c r="AU5" s="689"/>
      <c r="AV5" s="702"/>
      <c r="AW5" s="702"/>
      <c r="AX5" s="702"/>
    </row>
    <row r="6" spans="1:50" ht="15" x14ac:dyDescent="0.25">
      <c r="A6" s="695"/>
      <c r="B6" s="696" t="s">
        <v>697</v>
      </c>
      <c r="C6" s="697">
        <v>0.248</v>
      </c>
      <c r="D6" s="697">
        <v>0.26600000000000001</v>
      </c>
      <c r="E6" s="697">
        <v>0.245</v>
      </c>
      <c r="F6" s="697">
        <v>0.23100000000000001</v>
      </c>
      <c r="G6" s="697">
        <v>0.221</v>
      </c>
      <c r="H6" s="697">
        <v>0.20699999999999999</v>
      </c>
      <c r="I6" s="697">
        <v>0.185</v>
      </c>
      <c r="J6" s="697">
        <v>0.153</v>
      </c>
      <c r="K6" s="697">
        <v>0.13200000000000001</v>
      </c>
      <c r="L6" s="697">
        <v>0.125</v>
      </c>
      <c r="M6" s="697">
        <v>0.125</v>
      </c>
      <c r="N6" s="697">
        <v>0.122</v>
      </c>
      <c r="O6" s="697">
        <v>0.125</v>
      </c>
      <c r="P6" s="697">
        <v>0.13100000000000001</v>
      </c>
      <c r="Q6" s="697">
        <v>0.13600000000000001</v>
      </c>
      <c r="R6" s="697">
        <v>0.14199999999999999</v>
      </c>
      <c r="S6" s="697">
        <v>0.154</v>
      </c>
      <c r="T6" s="697">
        <v>0.16500000000000001</v>
      </c>
      <c r="U6" s="697">
        <v>0.17699999999999999</v>
      </c>
      <c r="V6" s="697">
        <v>0.186</v>
      </c>
      <c r="W6" s="697">
        <v>0.19400000000000001</v>
      </c>
      <c r="X6" s="697">
        <f>'[6]2007-08'!B44</f>
        <v>0.2104795020355596</v>
      </c>
      <c r="Y6" s="697">
        <f>'[6]2008-09'!B43</f>
        <v>0.23691881698054479</v>
      </c>
      <c r="Z6" s="697">
        <f>'[6]2009-10'!B43</f>
        <v>0.25165082341802686</v>
      </c>
      <c r="AA6" s="697">
        <f>'[6]2010-11'!B34</f>
        <v>0.25042468258358436</v>
      </c>
      <c r="AB6" s="697">
        <f>'[6]2011-12'!B35</f>
        <v>0.21382353685954883</v>
      </c>
      <c r="AC6" s="697">
        <v>0.20535584391884185</v>
      </c>
      <c r="AD6" s="697">
        <v>0.19594943392909797</v>
      </c>
      <c r="AE6" s="698">
        <v>0.18389504965072087</v>
      </c>
      <c r="AF6" s="698">
        <v>0.16368301243395919</v>
      </c>
      <c r="AG6" s="698">
        <v>0.14687324879663669</v>
      </c>
      <c r="AH6" s="699">
        <v>0.13474472342274296</v>
      </c>
      <c r="AL6" s="689"/>
      <c r="AM6" s="689"/>
      <c r="AN6" s="689"/>
      <c r="AO6" s="689"/>
      <c r="AP6" s="689"/>
      <c r="AQ6" s="711"/>
      <c r="AR6" s="689"/>
      <c r="AS6" s="689"/>
      <c r="AT6" s="689"/>
      <c r="AU6" s="689"/>
      <c r="AV6" s="702"/>
      <c r="AW6" s="702"/>
      <c r="AX6" s="702"/>
    </row>
    <row r="7" spans="1:50" s="694" customFormat="1" ht="15.75" customHeight="1" x14ac:dyDescent="0.25">
      <c r="A7" s="753" t="s">
        <v>698</v>
      </c>
      <c r="B7" s="753"/>
      <c r="C7" s="700"/>
      <c r="D7" s="700"/>
      <c r="E7" s="700"/>
      <c r="F7" s="700"/>
      <c r="G7" s="700"/>
      <c r="H7" s="700"/>
      <c r="I7" s="700"/>
      <c r="J7" s="700"/>
      <c r="K7" s="700"/>
      <c r="L7" s="700"/>
      <c r="M7" s="700"/>
      <c r="N7" s="700"/>
      <c r="O7" s="700"/>
      <c r="P7" s="700"/>
      <c r="Q7" s="700"/>
      <c r="R7" s="700"/>
      <c r="S7" s="700"/>
      <c r="T7" s="700"/>
      <c r="U7" s="700"/>
      <c r="V7" s="700"/>
      <c r="W7" s="700"/>
      <c r="X7" s="700"/>
      <c r="Y7" s="700"/>
      <c r="Z7" s="700"/>
      <c r="AA7" s="700"/>
      <c r="AB7" s="700"/>
      <c r="AC7" s="700"/>
      <c r="AD7" s="700"/>
      <c r="AE7" s="693"/>
      <c r="AF7" s="693"/>
      <c r="AG7" s="693"/>
      <c r="AH7" s="693"/>
      <c r="AL7" s="689"/>
      <c r="AM7" s="689"/>
      <c r="AN7" s="689"/>
      <c r="AO7" s="689"/>
      <c r="AP7" s="689"/>
      <c r="AQ7" s="711"/>
      <c r="AR7" s="689"/>
      <c r="AS7" s="689"/>
      <c r="AT7" s="689"/>
      <c r="AU7" s="689"/>
      <c r="AV7" s="702"/>
      <c r="AW7" s="702"/>
      <c r="AX7" s="702"/>
    </row>
    <row r="8" spans="1:50" ht="15" x14ac:dyDescent="0.25">
      <c r="A8" s="695"/>
      <c r="B8" s="696" t="s">
        <v>352</v>
      </c>
      <c r="C8" s="701" t="s">
        <v>272</v>
      </c>
      <c r="D8" s="701" t="s">
        <v>272</v>
      </c>
      <c r="E8" s="701" t="s">
        <v>272</v>
      </c>
      <c r="F8" s="701" t="s">
        <v>272</v>
      </c>
      <c r="G8" s="701" t="s">
        <v>272</v>
      </c>
      <c r="H8" s="701" t="s">
        <v>272</v>
      </c>
      <c r="I8" s="701" t="s">
        <v>272</v>
      </c>
      <c r="J8" s="701" t="s">
        <v>272</v>
      </c>
      <c r="K8" s="701" t="s">
        <v>272</v>
      </c>
      <c r="L8" s="701" t="s">
        <v>272</v>
      </c>
      <c r="M8" s="701" t="s">
        <v>272</v>
      </c>
      <c r="N8" s="701" t="s">
        <v>272</v>
      </c>
      <c r="O8" s="697">
        <v>0.16800000000000001</v>
      </c>
      <c r="P8" s="697">
        <v>0.16700000000000001</v>
      </c>
      <c r="Q8" s="697">
        <v>0.16800000000000001</v>
      </c>
      <c r="R8" s="697">
        <v>0.17199999999999999</v>
      </c>
      <c r="S8" s="697">
        <v>0.17199999999999999</v>
      </c>
      <c r="T8" s="697">
        <v>0.17</v>
      </c>
      <c r="U8" s="697">
        <v>0.16700000000000001</v>
      </c>
      <c r="V8" s="697">
        <v>0.16800000000000001</v>
      </c>
      <c r="W8" s="697">
        <v>0.16200000000000001</v>
      </c>
      <c r="X8" s="697">
        <f>'[6]2007-08'!AQ41</f>
        <v>0.16931464964806026</v>
      </c>
      <c r="Y8" s="697">
        <f>'[6]2008-09'!AQ40</f>
        <v>0.17805114188614557</v>
      </c>
      <c r="Z8" s="697">
        <f>'[6]2009-10'!AQ40</f>
        <v>0.18004053992266</v>
      </c>
      <c r="AA8" s="697">
        <v>0.18634569920543956</v>
      </c>
      <c r="AB8" s="697">
        <v>0.21475548974242534</v>
      </c>
      <c r="AC8" s="697">
        <v>0.22982505880479828</v>
      </c>
      <c r="AD8" s="697">
        <v>0.23245899058134434</v>
      </c>
      <c r="AE8" s="698">
        <v>0.24154898169724701</v>
      </c>
      <c r="AF8" s="698">
        <v>0.24220940355380391</v>
      </c>
      <c r="AG8" s="698">
        <v>0.24229826695968343</v>
      </c>
      <c r="AH8" s="689">
        <v>0.24098097701360818</v>
      </c>
    </row>
    <row r="9" spans="1:50" ht="15" x14ac:dyDescent="0.25">
      <c r="A9" s="695"/>
      <c r="B9" s="696" t="s">
        <v>696</v>
      </c>
      <c r="C9" s="701" t="s">
        <v>272</v>
      </c>
      <c r="D9" s="701" t="s">
        <v>272</v>
      </c>
      <c r="E9" s="701" t="s">
        <v>272</v>
      </c>
      <c r="F9" s="701" t="s">
        <v>272</v>
      </c>
      <c r="G9" s="701" t="s">
        <v>272</v>
      </c>
      <c r="H9" s="701" t="s">
        <v>272</v>
      </c>
      <c r="I9" s="701" t="s">
        <v>272</v>
      </c>
      <c r="J9" s="701" t="s">
        <v>272</v>
      </c>
      <c r="K9" s="701" t="s">
        <v>272</v>
      </c>
      <c r="L9" s="701" t="s">
        <v>272</v>
      </c>
      <c r="M9" s="701" t="s">
        <v>272</v>
      </c>
      <c r="N9" s="701" t="s">
        <v>272</v>
      </c>
      <c r="O9" s="697">
        <v>0.35399999999999998</v>
      </c>
      <c r="P9" s="697">
        <v>0.35</v>
      </c>
      <c r="Q9" s="697">
        <v>0.34100000000000003</v>
      </c>
      <c r="R9" s="697">
        <v>0.32600000000000001</v>
      </c>
      <c r="S9" s="697">
        <v>0.31900000000000001</v>
      </c>
      <c r="T9" s="697">
        <v>0.308</v>
      </c>
      <c r="U9" s="697">
        <v>0.308</v>
      </c>
      <c r="V9" s="697">
        <v>0.31</v>
      </c>
      <c r="W9" s="697">
        <v>0.312</v>
      </c>
      <c r="X9" s="697">
        <f>'[6]2007-08'!AQ42</f>
        <v>0.2987395380812497</v>
      </c>
      <c r="Y9" s="697">
        <f>'[6]2008-09'!AQ41</f>
        <v>0.29560938132215991</v>
      </c>
      <c r="Z9" s="697">
        <f>'[6]2009-10'!AQ41</f>
        <v>0.28948107283355612</v>
      </c>
      <c r="AA9" s="697">
        <v>0.28630791697162411</v>
      </c>
      <c r="AB9" s="697">
        <v>0.27598431954497515</v>
      </c>
      <c r="AC9" s="697">
        <v>0.27731316412936841</v>
      </c>
      <c r="AD9" s="697">
        <v>0.29130015405322185</v>
      </c>
      <c r="AE9" s="698">
        <v>0.29217705573318131</v>
      </c>
      <c r="AF9" s="698">
        <v>0.2999476744548859</v>
      </c>
      <c r="AG9" s="698">
        <v>0.31058321390661914</v>
      </c>
      <c r="AH9" s="689">
        <v>0.32140910978235671</v>
      </c>
    </row>
    <row r="10" spans="1:50" ht="15" x14ac:dyDescent="0.25">
      <c r="A10" s="695"/>
      <c r="B10" s="696" t="s">
        <v>556</v>
      </c>
      <c r="C10" s="701" t="s">
        <v>272</v>
      </c>
      <c r="D10" s="701" t="s">
        <v>272</v>
      </c>
      <c r="E10" s="701" t="s">
        <v>272</v>
      </c>
      <c r="F10" s="701" t="s">
        <v>272</v>
      </c>
      <c r="G10" s="701" t="s">
        <v>272</v>
      </c>
      <c r="H10" s="701" t="s">
        <v>272</v>
      </c>
      <c r="I10" s="701" t="s">
        <v>272</v>
      </c>
      <c r="J10" s="701" t="s">
        <v>272</v>
      </c>
      <c r="K10" s="701" t="s">
        <v>272</v>
      </c>
      <c r="L10" s="701" t="s">
        <v>272</v>
      </c>
      <c r="M10" s="701" t="s">
        <v>272</v>
      </c>
      <c r="N10" s="701" t="s">
        <v>272</v>
      </c>
      <c r="O10" s="697">
        <v>0.40100000000000002</v>
      </c>
      <c r="P10" s="697">
        <v>0.40200000000000002</v>
      </c>
      <c r="Q10" s="697">
        <v>0.40400000000000003</v>
      </c>
      <c r="R10" s="697">
        <v>0.40400000000000003</v>
      </c>
      <c r="S10" s="697">
        <v>0.4</v>
      </c>
      <c r="T10" s="697">
        <v>0.40100000000000002</v>
      </c>
      <c r="U10" s="697">
        <v>0.39200000000000002</v>
      </c>
      <c r="V10" s="697">
        <v>0.38100000000000001</v>
      </c>
      <c r="W10" s="697">
        <v>0.373</v>
      </c>
      <c r="X10" s="697">
        <f>'[6]2007-08'!AQ43</f>
        <v>0.37326615288629711</v>
      </c>
      <c r="Y10" s="697">
        <f>'[6]2008-09'!AQ42</f>
        <v>0.36853149422757137</v>
      </c>
      <c r="Z10" s="697">
        <f>'[6]2009-10'!AQ42</f>
        <v>0.35831667910615439</v>
      </c>
      <c r="AA10" s="697">
        <v>0.34886972753460926</v>
      </c>
      <c r="AB10" s="697">
        <v>0.33551891408151191</v>
      </c>
      <c r="AC10" s="697">
        <v>0.3299709098887918</v>
      </c>
      <c r="AD10" s="697">
        <v>0.33013345952645945</v>
      </c>
      <c r="AE10" s="698">
        <v>0.32372947329294038</v>
      </c>
      <c r="AF10" s="698">
        <v>0.33497893819750552</v>
      </c>
      <c r="AG10" s="698">
        <v>0.32898497060904591</v>
      </c>
      <c r="AH10" s="689">
        <v>0.3342400295591253</v>
      </c>
    </row>
    <row r="11" spans="1:50" ht="15" x14ac:dyDescent="0.25">
      <c r="A11" s="695"/>
      <c r="B11" s="696" t="s">
        <v>697</v>
      </c>
      <c r="C11" s="701" t="s">
        <v>272</v>
      </c>
      <c r="D11" s="701" t="s">
        <v>272</v>
      </c>
      <c r="E11" s="701" t="s">
        <v>272</v>
      </c>
      <c r="F11" s="701" t="s">
        <v>272</v>
      </c>
      <c r="G11" s="701" t="s">
        <v>272</v>
      </c>
      <c r="H11" s="701" t="s">
        <v>272</v>
      </c>
      <c r="I11" s="701" t="s">
        <v>272</v>
      </c>
      <c r="J11" s="701" t="s">
        <v>272</v>
      </c>
      <c r="K11" s="701" t="s">
        <v>272</v>
      </c>
      <c r="L11" s="701" t="s">
        <v>272</v>
      </c>
      <c r="M11" s="701" t="s">
        <v>272</v>
      </c>
      <c r="N11" s="701" t="s">
        <v>272</v>
      </c>
      <c r="O11" s="697">
        <v>7.8E-2</v>
      </c>
      <c r="P11" s="697">
        <v>8.1000000000000003E-2</v>
      </c>
      <c r="Q11" s="697">
        <v>8.6999999999999994E-2</v>
      </c>
      <c r="R11" s="697">
        <v>9.8000000000000004E-2</v>
      </c>
      <c r="S11" s="697">
        <v>0.108</v>
      </c>
      <c r="T11" s="697">
        <v>0.121</v>
      </c>
      <c r="U11" s="697">
        <v>0.13200000000000001</v>
      </c>
      <c r="V11" s="697">
        <v>0.14099999999999999</v>
      </c>
      <c r="W11" s="697">
        <v>0.153</v>
      </c>
      <c r="X11" s="697">
        <f>'[6]2007-08'!AQ44</f>
        <v>0.15867965938439293</v>
      </c>
      <c r="Y11" s="697">
        <f>'[6]2008-09'!AQ43</f>
        <v>0.15780798256412315</v>
      </c>
      <c r="Z11" s="697">
        <f>'[6]2009-10'!AQ43</f>
        <v>0.17216170813762952</v>
      </c>
      <c r="AA11" s="697">
        <v>0.1784766562883271</v>
      </c>
      <c r="AB11" s="697">
        <v>0.1737412766310876</v>
      </c>
      <c r="AC11" s="697">
        <v>0.16289086717704149</v>
      </c>
      <c r="AD11" s="697">
        <v>0.14610739583897436</v>
      </c>
      <c r="AE11" s="698">
        <v>0.14254448927663127</v>
      </c>
      <c r="AF11" s="698">
        <v>0.12286398379380471</v>
      </c>
      <c r="AG11" s="698">
        <v>0.11813354852465155</v>
      </c>
      <c r="AH11" s="689">
        <v>0.10336988364490984</v>
      </c>
    </row>
    <row r="12" spans="1:50" ht="29.25" customHeight="1" x14ac:dyDescent="0.2">
      <c r="A12" s="754" t="s">
        <v>699</v>
      </c>
      <c r="B12" s="754"/>
      <c r="C12" s="700"/>
      <c r="D12" s="700"/>
      <c r="E12" s="700"/>
      <c r="F12" s="700"/>
      <c r="G12" s="700"/>
      <c r="H12" s="700"/>
      <c r="I12" s="700"/>
      <c r="J12" s="700"/>
      <c r="K12" s="700"/>
      <c r="L12" s="700"/>
      <c r="M12" s="700"/>
      <c r="N12" s="700"/>
      <c r="O12" s="700"/>
      <c r="P12" s="700"/>
      <c r="Q12" s="700"/>
      <c r="R12" s="700"/>
      <c r="S12" s="700"/>
      <c r="T12" s="700"/>
      <c r="U12" s="700"/>
      <c r="V12" s="700"/>
      <c r="W12" s="700"/>
      <c r="X12" s="700"/>
      <c r="Y12" s="700"/>
      <c r="Z12" s="700"/>
      <c r="AA12" s="700"/>
      <c r="AB12" s="700"/>
      <c r="AC12" s="700"/>
      <c r="AD12" s="700"/>
      <c r="AE12" s="404"/>
      <c r="AF12" s="404"/>
      <c r="AG12" s="404"/>
      <c r="AH12" s="404"/>
    </row>
    <row r="13" spans="1:50" ht="15" x14ac:dyDescent="0.25">
      <c r="A13" s="695"/>
      <c r="B13" s="696" t="s">
        <v>352</v>
      </c>
      <c r="C13" s="701" t="s">
        <v>272</v>
      </c>
      <c r="D13" s="701" t="s">
        <v>272</v>
      </c>
      <c r="E13" s="701" t="s">
        <v>272</v>
      </c>
      <c r="F13" s="701" t="s">
        <v>272</v>
      </c>
      <c r="G13" s="701" t="s">
        <v>272</v>
      </c>
      <c r="H13" s="701" t="s">
        <v>272</v>
      </c>
      <c r="I13" s="701" t="s">
        <v>272</v>
      </c>
      <c r="J13" s="701" t="s">
        <v>272</v>
      </c>
      <c r="K13" s="701" t="s">
        <v>272</v>
      </c>
      <c r="L13" s="701" t="s">
        <v>272</v>
      </c>
      <c r="M13" s="701" t="s">
        <v>272</v>
      </c>
      <c r="N13" s="701" t="s">
        <v>272</v>
      </c>
      <c r="O13" s="697">
        <v>0.15511132074337469</v>
      </c>
      <c r="P13" s="697">
        <v>0.15429521294693882</v>
      </c>
      <c r="Q13" s="697">
        <v>0.15473441249294725</v>
      </c>
      <c r="R13" s="697">
        <v>0.15032536556302387</v>
      </c>
      <c r="S13" s="697">
        <v>0.15406334347717468</v>
      </c>
      <c r="T13" s="697">
        <v>0.15927897470238647</v>
      </c>
      <c r="U13" s="697">
        <v>0.16081616690985098</v>
      </c>
      <c r="V13" s="697">
        <v>0.15899940750812119</v>
      </c>
      <c r="W13" s="697">
        <v>0.15492738714946908</v>
      </c>
      <c r="X13" s="697">
        <f>'[6]2007-08'!AK41</f>
        <v>0.15725271017931713</v>
      </c>
      <c r="Y13" s="697">
        <f>'[6]2008-09'!AK40</f>
        <v>0.15644562285799885</v>
      </c>
      <c r="Z13" s="697">
        <f>'[6]2009-10'!AK40</f>
        <v>0.1597961972812543</v>
      </c>
      <c r="AA13" s="697">
        <v>0.16595788622586366</v>
      </c>
      <c r="AB13" s="697">
        <v>0.1792712278402297</v>
      </c>
      <c r="AC13" s="697">
        <v>0.17912993697558743</v>
      </c>
      <c r="AD13" s="697">
        <v>0.17637038862370177</v>
      </c>
      <c r="AE13" s="698">
        <v>0.18359477761099194</v>
      </c>
      <c r="AF13" s="698">
        <v>0.18055965427398896</v>
      </c>
      <c r="AG13" s="698">
        <v>0.18223354490021168</v>
      </c>
      <c r="AH13" s="689">
        <v>0.17392478029047945</v>
      </c>
    </row>
    <row r="14" spans="1:50" ht="15" x14ac:dyDescent="0.25">
      <c r="A14" s="695"/>
      <c r="B14" s="696" t="s">
        <v>696</v>
      </c>
      <c r="C14" s="701" t="s">
        <v>272</v>
      </c>
      <c r="D14" s="701" t="s">
        <v>272</v>
      </c>
      <c r="E14" s="701" t="s">
        <v>272</v>
      </c>
      <c r="F14" s="701" t="s">
        <v>272</v>
      </c>
      <c r="G14" s="701" t="s">
        <v>272</v>
      </c>
      <c r="H14" s="701" t="s">
        <v>272</v>
      </c>
      <c r="I14" s="701" t="s">
        <v>272</v>
      </c>
      <c r="J14" s="701" t="s">
        <v>272</v>
      </c>
      <c r="K14" s="701" t="s">
        <v>272</v>
      </c>
      <c r="L14" s="701" t="s">
        <v>272</v>
      </c>
      <c r="M14" s="701" t="s">
        <v>272</v>
      </c>
      <c r="N14" s="701" t="s">
        <v>272</v>
      </c>
      <c r="O14" s="697">
        <v>0.39340946310723274</v>
      </c>
      <c r="P14" s="697">
        <v>0.38981246838912603</v>
      </c>
      <c r="Q14" s="697">
        <v>0.37405039782909644</v>
      </c>
      <c r="R14" s="697">
        <v>0.36929903687459165</v>
      </c>
      <c r="S14" s="697">
        <v>0.36419675020323922</v>
      </c>
      <c r="T14" s="697">
        <v>0.36181178446247814</v>
      </c>
      <c r="U14" s="697">
        <v>0.35997307743214702</v>
      </c>
      <c r="V14" s="697">
        <v>0.36029105474362855</v>
      </c>
      <c r="W14" s="697">
        <v>0.36075588355311344</v>
      </c>
      <c r="X14" s="697">
        <f>'[6]2007-08'!AK42</f>
        <v>0.34886544738394359</v>
      </c>
      <c r="Y14" s="697">
        <f>'[6]2008-09'!AK41</f>
        <v>0.34647590737919892</v>
      </c>
      <c r="Z14" s="697">
        <f>'[6]2009-10'!AK41</f>
        <v>0.32856621975620942</v>
      </c>
      <c r="AA14" s="697">
        <v>0.33886955355693943</v>
      </c>
      <c r="AB14" s="697">
        <v>0.33663708948185211</v>
      </c>
      <c r="AC14" s="697">
        <v>0.34289267640670468</v>
      </c>
      <c r="AD14" s="697">
        <v>0.35478994591230578</v>
      </c>
      <c r="AE14" s="698">
        <v>0.35770945326991099</v>
      </c>
      <c r="AF14" s="698">
        <v>0.36161622231909368</v>
      </c>
      <c r="AG14" s="698">
        <v>0.36071096428693494</v>
      </c>
      <c r="AH14" s="689">
        <v>0.36653966154863404</v>
      </c>
    </row>
    <row r="15" spans="1:50" ht="15" x14ac:dyDescent="0.25">
      <c r="A15" s="695"/>
      <c r="B15" s="696" t="s">
        <v>556</v>
      </c>
      <c r="C15" s="701" t="s">
        <v>272</v>
      </c>
      <c r="D15" s="701" t="s">
        <v>272</v>
      </c>
      <c r="E15" s="701" t="s">
        <v>272</v>
      </c>
      <c r="F15" s="701" t="s">
        <v>272</v>
      </c>
      <c r="G15" s="701" t="s">
        <v>272</v>
      </c>
      <c r="H15" s="701" t="s">
        <v>272</v>
      </c>
      <c r="I15" s="701" t="s">
        <v>272</v>
      </c>
      <c r="J15" s="701" t="s">
        <v>272</v>
      </c>
      <c r="K15" s="701" t="s">
        <v>272</v>
      </c>
      <c r="L15" s="701" t="s">
        <v>272</v>
      </c>
      <c r="M15" s="701" t="s">
        <v>272</v>
      </c>
      <c r="N15" s="701" t="s">
        <v>272</v>
      </c>
      <c r="O15" s="697">
        <v>0.42099615047436595</v>
      </c>
      <c r="P15" s="697">
        <v>0.4242484482918415</v>
      </c>
      <c r="Q15" s="697">
        <v>0.43525586894747448</v>
      </c>
      <c r="R15" s="697">
        <v>0.43767915632798104</v>
      </c>
      <c r="S15" s="697">
        <v>0.43753245373445809</v>
      </c>
      <c r="T15" s="697">
        <v>0.43286079060141736</v>
      </c>
      <c r="U15" s="697">
        <v>0.42911152150395582</v>
      </c>
      <c r="V15" s="697">
        <v>0.42670537740307818</v>
      </c>
      <c r="W15" s="697">
        <v>0.42851214605742838</v>
      </c>
      <c r="X15" s="697">
        <f>'[6]2007-08'!AK43</f>
        <v>0.43789179459440658</v>
      </c>
      <c r="Y15" s="697">
        <f>'[6]2008-09'!AK42</f>
        <v>0.4376165485293963</v>
      </c>
      <c r="Z15" s="697">
        <f>'[6]2009-10'!AK42</f>
        <v>0.44425026413994617</v>
      </c>
      <c r="AA15" s="697">
        <v>0.42731384215581775</v>
      </c>
      <c r="AB15" s="697">
        <v>0.41693075271191027</v>
      </c>
      <c r="AC15" s="697">
        <v>0.40998615644644881</v>
      </c>
      <c r="AD15" s="697">
        <v>0.40714618838156519</v>
      </c>
      <c r="AE15" s="698">
        <v>0.40252447827118704</v>
      </c>
      <c r="AF15" s="698">
        <v>0.40760225962557722</v>
      </c>
      <c r="AG15" s="698">
        <v>0.40808890974336998</v>
      </c>
      <c r="AH15" s="689">
        <v>0.41690633399248989</v>
      </c>
    </row>
    <row r="16" spans="1:50" ht="15" x14ac:dyDescent="0.25">
      <c r="A16" s="695"/>
      <c r="B16" s="696" t="s">
        <v>697</v>
      </c>
      <c r="C16" s="701" t="s">
        <v>272</v>
      </c>
      <c r="D16" s="701" t="s">
        <v>272</v>
      </c>
      <c r="E16" s="701" t="s">
        <v>272</v>
      </c>
      <c r="F16" s="701" t="s">
        <v>272</v>
      </c>
      <c r="G16" s="701" t="s">
        <v>272</v>
      </c>
      <c r="H16" s="701" t="s">
        <v>272</v>
      </c>
      <c r="I16" s="701" t="s">
        <v>272</v>
      </c>
      <c r="J16" s="701" t="s">
        <v>272</v>
      </c>
      <c r="K16" s="701" t="s">
        <v>272</v>
      </c>
      <c r="L16" s="701" t="s">
        <v>272</v>
      </c>
      <c r="M16" s="701" t="s">
        <v>272</v>
      </c>
      <c r="N16" s="701" t="s">
        <v>272</v>
      </c>
      <c r="O16" s="697">
        <v>3.0483065675026618E-2</v>
      </c>
      <c r="P16" s="697">
        <v>3.1643870372093652E-2</v>
      </c>
      <c r="Q16" s="697">
        <v>3.5959320730481831E-2</v>
      </c>
      <c r="R16" s="697">
        <v>4.2696441234403394E-2</v>
      </c>
      <c r="S16" s="697">
        <v>4.420745258512801E-2</v>
      </c>
      <c r="T16" s="697">
        <v>4.6048450233718029E-2</v>
      </c>
      <c r="U16" s="697">
        <v>5.0099234154046234E-2</v>
      </c>
      <c r="V16" s="697">
        <v>5.4004160345172088E-2</v>
      </c>
      <c r="W16" s="697">
        <v>5.5804583239989131E-2</v>
      </c>
      <c r="X16" s="697">
        <f>'[6]2007-08'!AK44</f>
        <v>5.5990047842332698E-2</v>
      </c>
      <c r="Y16" s="697">
        <f>'[6]2008-09'!AK43</f>
        <v>5.9461921233405955E-2</v>
      </c>
      <c r="Z16" s="697">
        <f>'[6]2009-10'!AK43</f>
        <v>6.7387318822590137E-2</v>
      </c>
      <c r="AA16" s="697">
        <v>6.7858718061379109E-2</v>
      </c>
      <c r="AB16" s="697">
        <v>6.7160929966007879E-2</v>
      </c>
      <c r="AC16" s="697">
        <v>6.7991230171259076E-2</v>
      </c>
      <c r="AD16" s="697">
        <v>6.1693477082427242E-2</v>
      </c>
      <c r="AE16" s="698">
        <v>5.6171290847910026E-2</v>
      </c>
      <c r="AF16" s="698">
        <v>5.0221863781340144E-2</v>
      </c>
      <c r="AG16" s="698">
        <v>4.89665810694834E-2</v>
      </c>
      <c r="AH16" s="689">
        <v>4.2629224168396603E-2</v>
      </c>
    </row>
    <row r="17" spans="1:34" ht="21.75" customHeight="1" x14ac:dyDescent="0.2">
      <c r="A17" s="750" t="s">
        <v>162</v>
      </c>
      <c r="B17" s="750"/>
      <c r="C17" s="700"/>
      <c r="D17" s="700"/>
      <c r="E17" s="700"/>
      <c r="F17" s="700"/>
      <c r="G17" s="700"/>
      <c r="H17" s="700"/>
      <c r="I17" s="700"/>
      <c r="J17" s="700"/>
      <c r="K17" s="700"/>
      <c r="L17" s="700"/>
      <c r="M17" s="700"/>
      <c r="N17" s="700"/>
      <c r="O17" s="700"/>
      <c r="P17" s="700"/>
      <c r="Q17" s="700"/>
      <c r="R17" s="700"/>
      <c r="S17" s="700"/>
      <c r="T17" s="700"/>
      <c r="U17" s="700"/>
      <c r="V17" s="700"/>
      <c r="W17" s="700"/>
      <c r="X17" s="700"/>
      <c r="Y17" s="700"/>
      <c r="Z17" s="700"/>
      <c r="AA17" s="700"/>
      <c r="AB17" s="700"/>
      <c r="AC17" s="700"/>
      <c r="AD17" s="700"/>
      <c r="AE17" s="404"/>
      <c r="AF17" s="404"/>
      <c r="AG17" s="404"/>
      <c r="AH17" s="404"/>
    </row>
    <row r="18" spans="1:34" x14ac:dyDescent="0.2">
      <c r="A18" s="695"/>
      <c r="B18" s="696" t="s">
        <v>352</v>
      </c>
      <c r="C18" s="701" t="s">
        <v>272</v>
      </c>
      <c r="D18" s="701" t="s">
        <v>272</v>
      </c>
      <c r="E18" s="701" t="s">
        <v>272</v>
      </c>
      <c r="F18" s="701" t="s">
        <v>272</v>
      </c>
      <c r="G18" s="701" t="s">
        <v>272</v>
      </c>
      <c r="H18" s="701" t="s">
        <v>272</v>
      </c>
      <c r="I18" s="701" t="s">
        <v>272</v>
      </c>
      <c r="J18" s="701" t="s">
        <v>272</v>
      </c>
      <c r="K18" s="701" t="s">
        <v>272</v>
      </c>
      <c r="L18" s="701" t="s">
        <v>272</v>
      </c>
      <c r="M18" s="701" t="s">
        <v>272</v>
      </c>
      <c r="N18" s="701">
        <v>2.1109994831002114E-2</v>
      </c>
      <c r="O18" s="697">
        <v>2.078147126008539E-2</v>
      </c>
      <c r="P18" s="697">
        <v>1.820562864260887E-2</v>
      </c>
      <c r="Q18" s="697">
        <v>1.9733873009684769E-2</v>
      </c>
      <c r="R18" s="697">
        <v>1.7295585878072464E-2</v>
      </c>
      <c r="S18" s="697">
        <v>1.3666057773598188E-2</v>
      </c>
      <c r="T18" s="697">
        <v>1.1977885031856674E-2</v>
      </c>
      <c r="U18" s="697">
        <v>1.1131168239491689E-2</v>
      </c>
      <c r="V18" s="697">
        <v>1.010963879889817E-2</v>
      </c>
      <c r="W18" s="697">
        <v>9.8442843174201579E-3</v>
      </c>
      <c r="X18" s="697">
        <f>'[6]2007-08'!AO41</f>
        <v>1.381670721221657E-2</v>
      </c>
      <c r="Y18" s="697">
        <f>'[6]2008-09'!AO40</f>
        <v>1.8658843653068916E-2</v>
      </c>
      <c r="Z18" s="697">
        <f>'[6]2009-10'!AO40</f>
        <v>1.5624194093277045E-2</v>
      </c>
      <c r="AA18" s="697">
        <v>1.1119970571288541E-2</v>
      </c>
      <c r="AB18" s="697">
        <v>9.1029576260153473E-3</v>
      </c>
      <c r="AC18" s="697">
        <v>9.3862449225289146E-3</v>
      </c>
      <c r="AD18" s="697">
        <v>9.8379018820396943E-3</v>
      </c>
      <c r="AE18" s="698">
        <v>1.0547332427905802E-2</v>
      </c>
      <c r="AF18" s="698">
        <v>6.6288261457395315E-3</v>
      </c>
      <c r="AG18" s="698">
        <v>5.3085221066547766E-3</v>
      </c>
      <c r="AH18" s="702">
        <v>4.3835569884721013E-3</v>
      </c>
    </row>
    <row r="19" spans="1:34" x14ac:dyDescent="0.2">
      <c r="A19" s="695"/>
      <c r="B19" s="696" t="s">
        <v>696</v>
      </c>
      <c r="C19" s="701" t="s">
        <v>272</v>
      </c>
      <c r="D19" s="701" t="s">
        <v>272</v>
      </c>
      <c r="E19" s="701" t="s">
        <v>272</v>
      </c>
      <c r="F19" s="701" t="s">
        <v>272</v>
      </c>
      <c r="G19" s="701" t="s">
        <v>272</v>
      </c>
      <c r="H19" s="701" t="s">
        <v>272</v>
      </c>
      <c r="I19" s="701" t="s">
        <v>272</v>
      </c>
      <c r="J19" s="701" t="s">
        <v>272</v>
      </c>
      <c r="K19" s="701" t="s">
        <v>272</v>
      </c>
      <c r="L19" s="701" t="s">
        <v>272</v>
      </c>
      <c r="M19" s="701" t="s">
        <v>272</v>
      </c>
      <c r="N19" s="701">
        <v>0.46063570342913518</v>
      </c>
      <c r="O19" s="697">
        <v>0.46098310647471691</v>
      </c>
      <c r="P19" s="697">
        <v>0.46256131476199097</v>
      </c>
      <c r="Q19" s="697">
        <v>0.46498850054525825</v>
      </c>
      <c r="R19" s="697">
        <v>0.46007601801171771</v>
      </c>
      <c r="S19" s="697">
        <v>0.4739317941831992</v>
      </c>
      <c r="T19" s="697">
        <v>0.46046779313391489</v>
      </c>
      <c r="U19" s="697">
        <v>0.45009521439366212</v>
      </c>
      <c r="V19" s="697">
        <v>0.45791372071289543</v>
      </c>
      <c r="W19" s="697">
        <v>0.45928277413881469</v>
      </c>
      <c r="X19" s="697">
        <f>'[6]2007-08'!AO42</f>
        <v>0.43220895441479856</v>
      </c>
      <c r="Y19" s="697">
        <f>'[6]2008-09'!AO41</f>
        <v>0.39444167033523486</v>
      </c>
      <c r="Z19" s="697">
        <f>'[6]2009-10'!AO41</f>
        <v>0.41567509934511343</v>
      </c>
      <c r="AA19" s="697">
        <v>0.43738929532972803</v>
      </c>
      <c r="AB19" s="697">
        <v>0.44770115563276636</v>
      </c>
      <c r="AC19" s="697">
        <v>0.43592674813668436</v>
      </c>
      <c r="AD19" s="697">
        <v>0.45371677646389375</v>
      </c>
      <c r="AE19" s="698">
        <v>0.4547080506566834</v>
      </c>
      <c r="AF19" s="698">
        <v>0.46298136087028902</v>
      </c>
      <c r="AG19" s="698">
        <v>0.49546939007484886</v>
      </c>
      <c r="AH19" s="702">
        <v>0.52380939479162159</v>
      </c>
    </row>
    <row r="20" spans="1:34" x14ac:dyDescent="0.2">
      <c r="A20" s="695"/>
      <c r="B20" s="696" t="s">
        <v>556</v>
      </c>
      <c r="C20" s="701" t="s">
        <v>272</v>
      </c>
      <c r="D20" s="701" t="s">
        <v>272</v>
      </c>
      <c r="E20" s="701" t="s">
        <v>272</v>
      </c>
      <c r="F20" s="701" t="s">
        <v>272</v>
      </c>
      <c r="G20" s="701" t="s">
        <v>272</v>
      </c>
      <c r="H20" s="701" t="s">
        <v>272</v>
      </c>
      <c r="I20" s="701" t="s">
        <v>272</v>
      </c>
      <c r="J20" s="701" t="s">
        <v>272</v>
      </c>
      <c r="K20" s="701" t="s">
        <v>272</v>
      </c>
      <c r="L20" s="701" t="s">
        <v>272</v>
      </c>
      <c r="M20" s="701" t="s">
        <v>272</v>
      </c>
      <c r="N20" s="701">
        <v>0.48697556537719849</v>
      </c>
      <c r="O20" s="697">
        <v>0.48978988212515662</v>
      </c>
      <c r="P20" s="697">
        <v>0.48793217325148586</v>
      </c>
      <c r="Q20" s="697">
        <v>0.48769868877990857</v>
      </c>
      <c r="R20" s="697">
        <v>0.4945809208249099</v>
      </c>
      <c r="S20" s="697">
        <v>0.48165968892372141</v>
      </c>
      <c r="T20" s="697">
        <v>0.49795522825913174</v>
      </c>
      <c r="U20" s="697">
        <v>0.5088494498011954</v>
      </c>
      <c r="V20" s="697">
        <v>0.50166852839862597</v>
      </c>
      <c r="W20" s="697">
        <v>0.49944168719958137</v>
      </c>
      <c r="X20" s="697">
        <f>'[6]2007-08'!AO43</f>
        <v>0.51622162426077622</v>
      </c>
      <c r="Y20" s="697">
        <f>'[6]2008-09'!AO42</f>
        <v>0.55712137078392943</v>
      </c>
      <c r="Z20" s="697">
        <f>'[6]2009-10'!AO42</f>
        <v>0.53968394348897719</v>
      </c>
      <c r="AA20" s="697">
        <v>0.52739375027235069</v>
      </c>
      <c r="AB20" s="697">
        <v>0.51688046049509739</v>
      </c>
      <c r="AC20" s="697">
        <v>0.52212396800660232</v>
      </c>
      <c r="AD20" s="697">
        <v>0.50926911451609302</v>
      </c>
      <c r="AE20" s="698">
        <v>0.50958870495725084</v>
      </c>
      <c r="AF20" s="698">
        <v>0.50497081530485588</v>
      </c>
      <c r="AG20" s="698">
        <v>0.47735784041588664</v>
      </c>
      <c r="AH20" s="702">
        <v>0.45387171368932533</v>
      </c>
    </row>
    <row r="21" spans="1:34" x14ac:dyDescent="0.2">
      <c r="A21" s="695"/>
      <c r="B21" s="696" t="s">
        <v>697</v>
      </c>
      <c r="C21" s="701" t="s">
        <v>272</v>
      </c>
      <c r="D21" s="701" t="s">
        <v>272</v>
      </c>
      <c r="E21" s="701" t="s">
        <v>272</v>
      </c>
      <c r="F21" s="701" t="s">
        <v>272</v>
      </c>
      <c r="G21" s="701" t="s">
        <v>272</v>
      </c>
      <c r="H21" s="701" t="s">
        <v>272</v>
      </c>
      <c r="I21" s="701" t="s">
        <v>272</v>
      </c>
      <c r="J21" s="701" t="s">
        <v>272</v>
      </c>
      <c r="K21" s="701" t="s">
        <v>272</v>
      </c>
      <c r="L21" s="701" t="s">
        <v>272</v>
      </c>
      <c r="M21" s="701" t="s">
        <v>272</v>
      </c>
      <c r="N21" s="701">
        <v>3.1278736362664213E-2</v>
      </c>
      <c r="O21" s="697">
        <v>2.8445540140041074E-2</v>
      </c>
      <c r="P21" s="697">
        <v>3.1300883343914315E-2</v>
      </c>
      <c r="Q21" s="697">
        <v>2.7578937665148358E-2</v>
      </c>
      <c r="R21" s="697">
        <v>2.8047475285299956E-2</v>
      </c>
      <c r="S21" s="697">
        <v>3.074245911948122E-2</v>
      </c>
      <c r="T21" s="697">
        <v>2.9599093575096703E-2</v>
      </c>
      <c r="U21" s="697">
        <v>2.9924167565650767E-2</v>
      </c>
      <c r="V21" s="697">
        <v>3.0308112089580414E-2</v>
      </c>
      <c r="W21" s="697">
        <v>3.1431254344183736E-2</v>
      </c>
      <c r="X21" s="697">
        <f>'[6]2007-08'!AO44</f>
        <v>3.7752714112208638E-2</v>
      </c>
      <c r="Y21" s="697">
        <f>'[6]2008-09'!AO43</f>
        <v>2.977811522776673E-2</v>
      </c>
      <c r="Z21" s="697">
        <f>'[6]2009-10'!AO43</f>
        <v>2.9016763072632401E-2</v>
      </c>
      <c r="AA21" s="697">
        <v>2.4096983826632803E-2</v>
      </c>
      <c r="AB21" s="697">
        <v>2.631542624612089E-2</v>
      </c>
      <c r="AC21" s="697">
        <v>3.2563038934184406E-2</v>
      </c>
      <c r="AD21" s="697">
        <v>2.7176207137973502E-2</v>
      </c>
      <c r="AE21" s="698">
        <v>2.5155911958159922E-2</v>
      </c>
      <c r="AF21" s="698">
        <v>2.5418997679115537E-2</v>
      </c>
      <c r="AG21" s="698">
        <v>2.1864247402609695E-2</v>
      </c>
      <c r="AH21" s="702">
        <v>1.7935334530580951E-2</v>
      </c>
    </row>
    <row r="22" spans="1:34" ht="19.5" customHeight="1" x14ac:dyDescent="0.2">
      <c r="A22" s="750" t="s">
        <v>700</v>
      </c>
      <c r="B22" s="750"/>
      <c r="C22" s="750"/>
      <c r="D22" s="703"/>
      <c r="E22" s="703"/>
      <c r="F22" s="703"/>
      <c r="G22" s="703"/>
      <c r="H22" s="703"/>
      <c r="I22" s="703"/>
      <c r="J22" s="703"/>
      <c r="K22" s="703"/>
      <c r="L22" s="703"/>
      <c r="M22" s="703"/>
      <c r="N22" s="703"/>
      <c r="O22" s="703"/>
      <c r="P22" s="703"/>
      <c r="Q22" s="703"/>
      <c r="R22" s="703"/>
      <c r="S22" s="703"/>
      <c r="T22" s="703"/>
      <c r="U22" s="703"/>
      <c r="V22" s="703"/>
      <c r="W22" s="703"/>
      <c r="X22" s="703"/>
      <c r="Y22" s="703"/>
      <c r="Z22" s="703"/>
      <c r="AA22" s="703"/>
      <c r="AB22" s="703"/>
      <c r="AC22" s="703"/>
      <c r="AD22" s="703"/>
      <c r="AE22" s="404"/>
      <c r="AF22" s="404"/>
      <c r="AG22" s="404"/>
      <c r="AH22" s="404"/>
    </row>
    <row r="23" spans="1:34" x14ac:dyDescent="0.2">
      <c r="A23" s="695"/>
      <c r="B23" s="696" t="s">
        <v>352</v>
      </c>
      <c r="C23" s="697">
        <v>7.0999999999999994E-2</v>
      </c>
      <c r="D23" s="697">
        <v>5.6000000000000001E-2</v>
      </c>
      <c r="E23" s="697">
        <v>5.5E-2</v>
      </c>
      <c r="F23" s="697">
        <v>5.6000000000000001E-2</v>
      </c>
      <c r="G23" s="697">
        <v>6.3E-2</v>
      </c>
      <c r="H23" s="697">
        <v>6.4000000000000001E-2</v>
      </c>
      <c r="I23" s="697">
        <v>6.3E-2</v>
      </c>
      <c r="J23" s="697">
        <v>6.0999999999999999E-2</v>
      </c>
      <c r="K23" s="697">
        <v>5.8999999999999997E-2</v>
      </c>
      <c r="L23" s="697">
        <v>5.3999999999999999E-2</v>
      </c>
      <c r="M23" s="697">
        <v>5.3999999999999999E-2</v>
      </c>
      <c r="N23" s="697">
        <v>5.3999999999999999E-2</v>
      </c>
      <c r="O23" s="697">
        <v>5.1999999999999998E-2</v>
      </c>
      <c r="P23" s="697">
        <v>5.0999999999999997E-2</v>
      </c>
      <c r="Q23" s="697">
        <v>0.05</v>
      </c>
      <c r="R23" s="697">
        <v>5.3999999999999999E-2</v>
      </c>
      <c r="S23" s="697">
        <v>5.8999999999999997E-2</v>
      </c>
      <c r="T23" s="697">
        <v>6.3E-2</v>
      </c>
      <c r="U23" s="697">
        <v>6.6000000000000003E-2</v>
      </c>
      <c r="V23" s="697">
        <v>6.6000000000000003E-2</v>
      </c>
      <c r="W23" s="697">
        <v>6.7000000000000004E-2</v>
      </c>
      <c r="X23" s="697">
        <f>'[6]2007-08'!D41</f>
        <v>8.7180593144903104E-2</v>
      </c>
      <c r="Y23" s="697">
        <f>'[6]2008-09'!D40</f>
        <v>9.5034087537089765E-2</v>
      </c>
      <c r="Z23" s="697">
        <f>'[6]2009-10'!D40</f>
        <v>0.10692712958250479</v>
      </c>
      <c r="AA23" s="697">
        <f>'[6]2010-11'!D31</f>
        <v>0.11521622276471441</v>
      </c>
      <c r="AB23" s="697">
        <v>0.12213433540914584</v>
      </c>
      <c r="AC23" s="697">
        <v>0.17272964683188782</v>
      </c>
      <c r="AD23" s="697">
        <v>0.16404979852090054</v>
      </c>
      <c r="AE23" s="698">
        <v>0.15332167323810569</v>
      </c>
      <c r="AF23" s="698">
        <v>0.14010549914595047</v>
      </c>
      <c r="AG23" s="698">
        <v>0.13335690606916159</v>
      </c>
      <c r="AH23" s="702">
        <v>0.12412923579445583</v>
      </c>
    </row>
    <row r="24" spans="1:34" x14ac:dyDescent="0.2">
      <c r="A24" s="695"/>
      <c r="B24" s="696" t="s">
        <v>696</v>
      </c>
      <c r="C24" s="697">
        <v>0.34699999999999998</v>
      </c>
      <c r="D24" s="697">
        <v>0.32400000000000001</v>
      </c>
      <c r="E24" s="697">
        <v>0.32400000000000001</v>
      </c>
      <c r="F24" s="697">
        <v>0.35399999999999998</v>
      </c>
      <c r="G24" s="697">
        <v>0.39600000000000002</v>
      </c>
      <c r="H24" s="697">
        <v>0.41899999999999998</v>
      </c>
      <c r="I24" s="697">
        <v>0.46200000000000002</v>
      </c>
      <c r="J24" s="697">
        <v>0.45900000000000002</v>
      </c>
      <c r="K24" s="697">
        <v>0.46500000000000002</v>
      </c>
      <c r="L24" s="697">
        <v>0.48499999999999999</v>
      </c>
      <c r="M24" s="697">
        <v>0.48699999999999999</v>
      </c>
      <c r="N24" s="697">
        <v>0.48499999999999999</v>
      </c>
      <c r="O24" s="697">
        <v>0.48</v>
      </c>
      <c r="P24" s="697">
        <v>0.47</v>
      </c>
      <c r="Q24" s="697">
        <v>0.45900000000000002</v>
      </c>
      <c r="R24" s="697">
        <v>0.45</v>
      </c>
      <c r="S24" s="697">
        <v>0.44400000000000001</v>
      </c>
      <c r="T24" s="697">
        <v>0.439</v>
      </c>
      <c r="U24" s="697">
        <v>0.433</v>
      </c>
      <c r="V24" s="697">
        <v>0.42699999999999999</v>
      </c>
      <c r="W24" s="697">
        <v>0.42099999999999999</v>
      </c>
      <c r="X24" s="697">
        <f>'[6]2007-08'!D42</f>
        <v>0.38595031907236393</v>
      </c>
      <c r="Y24" s="697">
        <f>'[6]2008-09'!D41</f>
        <v>0.36819235268314665</v>
      </c>
      <c r="Z24" s="697">
        <f>'[6]2009-10'!D41</f>
        <v>0.35732387486500883</v>
      </c>
      <c r="AA24" s="697">
        <f>'[6]2010-11'!D32</f>
        <v>0.36978347658101157</v>
      </c>
      <c r="AB24" s="697">
        <v>0.3822153812505667</v>
      </c>
      <c r="AC24" s="697">
        <v>0.38626904794356476</v>
      </c>
      <c r="AD24" s="697">
        <v>0.39578364295434171</v>
      </c>
      <c r="AE24" s="698">
        <v>0.41313028070260294</v>
      </c>
      <c r="AF24" s="698">
        <v>0.43094352532268904</v>
      </c>
      <c r="AG24" s="698">
        <v>0.44762136825364068</v>
      </c>
      <c r="AH24" s="702">
        <v>0.4597493192901087</v>
      </c>
    </row>
    <row r="25" spans="1:34" x14ac:dyDescent="0.2">
      <c r="A25" s="695"/>
      <c r="B25" s="696" t="s">
        <v>556</v>
      </c>
      <c r="C25" s="697">
        <v>0.33400000000000002</v>
      </c>
      <c r="D25" s="697">
        <v>0.35099999999999998</v>
      </c>
      <c r="E25" s="697">
        <v>0.34399999999999997</v>
      </c>
      <c r="F25" s="697">
        <v>0.35899999999999999</v>
      </c>
      <c r="G25" s="697">
        <v>0.373</v>
      </c>
      <c r="H25" s="697">
        <v>0.38</v>
      </c>
      <c r="I25" s="697">
        <v>0.376</v>
      </c>
      <c r="J25" s="697">
        <v>0.38400000000000001</v>
      </c>
      <c r="K25" s="697">
        <v>0.38900000000000001</v>
      </c>
      <c r="L25" s="697">
        <v>0.38900000000000001</v>
      </c>
      <c r="M25" s="697">
        <v>0.38100000000000001</v>
      </c>
      <c r="N25" s="697">
        <v>0.38400000000000001</v>
      </c>
      <c r="O25" s="697">
        <v>0.38200000000000001</v>
      </c>
      <c r="P25" s="697">
        <v>0.38400000000000001</v>
      </c>
      <c r="Q25" s="697">
        <v>0.38400000000000001</v>
      </c>
      <c r="R25" s="697">
        <v>0.376</v>
      </c>
      <c r="S25" s="697">
        <v>0.36599999999999999</v>
      </c>
      <c r="T25" s="697">
        <v>0.35199999999999998</v>
      </c>
      <c r="U25" s="697">
        <v>0.34100000000000003</v>
      </c>
      <c r="V25" s="697">
        <v>0.33600000000000002</v>
      </c>
      <c r="W25" s="697">
        <v>0.33500000000000002</v>
      </c>
      <c r="X25" s="697">
        <f>'[6]2007-08'!D43</f>
        <v>0.31238982630937068</v>
      </c>
      <c r="Y25" s="697">
        <f>'[6]2008-09'!D42</f>
        <v>0.29427527931022268</v>
      </c>
      <c r="Z25" s="697">
        <f>'[6]2009-10'!D42</f>
        <v>0.27940079298329801</v>
      </c>
      <c r="AA25" s="697">
        <f>'[6]2010-11'!D33</f>
        <v>0.2779965016076365</v>
      </c>
      <c r="AB25" s="697">
        <v>0.28335876216964395</v>
      </c>
      <c r="AC25" s="697">
        <v>0.22249628926828913</v>
      </c>
      <c r="AD25" s="697">
        <v>0.23232698421215572</v>
      </c>
      <c r="AE25" s="698">
        <v>0.23945398716298463</v>
      </c>
      <c r="AF25" s="698">
        <v>0.25596745322501419</v>
      </c>
      <c r="AG25" s="698">
        <v>0.2631685629077935</v>
      </c>
      <c r="AH25" s="702">
        <v>0.27219567104625625</v>
      </c>
    </row>
    <row r="26" spans="1:34" x14ac:dyDescent="0.2">
      <c r="A26" s="695"/>
      <c r="B26" s="696" t="s">
        <v>697</v>
      </c>
      <c r="C26" s="697">
        <v>0.248</v>
      </c>
      <c r="D26" s="697">
        <v>0.26900000000000002</v>
      </c>
      <c r="E26" s="697">
        <v>0.27700000000000002</v>
      </c>
      <c r="F26" s="697">
        <v>0.23100000000000001</v>
      </c>
      <c r="G26" s="697">
        <v>0.16800000000000001</v>
      </c>
      <c r="H26" s="697">
        <v>0.13700000000000001</v>
      </c>
      <c r="I26" s="697">
        <v>9.9000000000000005E-2</v>
      </c>
      <c r="J26" s="697">
        <v>9.5000000000000001E-2</v>
      </c>
      <c r="K26" s="697">
        <v>8.7999999999999995E-2</v>
      </c>
      <c r="L26" s="697">
        <v>7.1999999999999995E-2</v>
      </c>
      <c r="M26" s="697">
        <v>7.8E-2</v>
      </c>
      <c r="N26" s="697">
        <v>7.6999999999999999E-2</v>
      </c>
      <c r="O26" s="697">
        <v>8.5999999999999993E-2</v>
      </c>
      <c r="P26" s="697">
        <v>9.5000000000000001E-2</v>
      </c>
      <c r="Q26" s="697">
        <v>0.107</v>
      </c>
      <c r="R26" s="697">
        <v>0.12</v>
      </c>
      <c r="S26" s="697">
        <v>0.13100000000000001</v>
      </c>
      <c r="T26" s="697">
        <v>0.14599999999999999</v>
      </c>
      <c r="U26" s="697">
        <v>0.16</v>
      </c>
      <c r="V26" s="697">
        <v>0.17100000000000001</v>
      </c>
      <c r="W26" s="697">
        <v>0.17799999999999999</v>
      </c>
      <c r="X26" s="697">
        <f>'[6]2007-08'!D44</f>
        <v>0.21447926147336227</v>
      </c>
      <c r="Y26" s="697">
        <f>'[6]2008-09'!D43</f>
        <v>0.24249828046954092</v>
      </c>
      <c r="Z26" s="697">
        <f>'[6]2009-10'!D43</f>
        <v>0.25634820256918839</v>
      </c>
      <c r="AA26" s="697">
        <f>'[6]2010-11'!D34</f>
        <v>0.23700379904663751</v>
      </c>
      <c r="AB26" s="697">
        <v>0.21229152117064354</v>
      </c>
      <c r="AC26" s="697">
        <v>0.21850501595625832</v>
      </c>
      <c r="AD26" s="697">
        <v>0.207839574312602</v>
      </c>
      <c r="AE26" s="698">
        <v>0.19409405889630676</v>
      </c>
      <c r="AF26" s="698">
        <v>0.17298352230634628</v>
      </c>
      <c r="AG26" s="698">
        <v>0.1558531627694042</v>
      </c>
      <c r="AH26" s="702">
        <v>0.14392577386917918</v>
      </c>
    </row>
    <row r="27" spans="1:34" ht="19.5" customHeight="1" x14ac:dyDescent="0.2">
      <c r="A27" s="704" t="s">
        <v>701</v>
      </c>
      <c r="B27" s="704"/>
      <c r="C27" s="704"/>
      <c r="D27" s="703"/>
      <c r="E27" s="703"/>
      <c r="F27" s="703"/>
      <c r="G27" s="703"/>
      <c r="H27" s="703"/>
      <c r="I27" s="703"/>
      <c r="J27" s="703"/>
      <c r="K27" s="703"/>
      <c r="L27" s="703"/>
      <c r="M27" s="703"/>
      <c r="N27" s="703"/>
      <c r="O27" s="703"/>
      <c r="P27" s="703"/>
      <c r="Q27" s="703"/>
      <c r="R27" s="703"/>
      <c r="S27" s="703"/>
      <c r="T27" s="703"/>
      <c r="U27" s="703"/>
      <c r="V27" s="703"/>
      <c r="W27" s="703"/>
      <c r="X27" s="703"/>
      <c r="Y27" s="703"/>
      <c r="Z27" s="703"/>
      <c r="AA27" s="703"/>
      <c r="AB27" s="703"/>
      <c r="AC27" s="703"/>
      <c r="AD27" s="703"/>
      <c r="AE27" s="404"/>
      <c r="AF27" s="404"/>
      <c r="AG27" s="404"/>
      <c r="AH27" s="404"/>
    </row>
    <row r="28" spans="1:34" x14ac:dyDescent="0.2">
      <c r="A28" s="695"/>
      <c r="B28" s="696" t="s">
        <v>352</v>
      </c>
      <c r="C28" s="697" t="s">
        <v>272</v>
      </c>
      <c r="D28" s="697" t="s">
        <v>272</v>
      </c>
      <c r="E28" s="697" t="s">
        <v>272</v>
      </c>
      <c r="F28" s="697" t="s">
        <v>272</v>
      </c>
      <c r="G28" s="697" t="s">
        <v>272</v>
      </c>
      <c r="H28" s="697" t="s">
        <v>272</v>
      </c>
      <c r="I28" s="697">
        <v>6.7000000000000004E-2</v>
      </c>
      <c r="J28" s="697">
        <v>4.2999999999999997E-2</v>
      </c>
      <c r="K28" s="697">
        <v>4.9000000000000002E-2</v>
      </c>
      <c r="L28" s="697">
        <v>4.8000000000000001E-2</v>
      </c>
      <c r="M28" s="697">
        <v>4.7E-2</v>
      </c>
      <c r="N28" s="697">
        <v>4.7E-2</v>
      </c>
      <c r="O28" s="697">
        <v>4.2999999999999997E-2</v>
      </c>
      <c r="P28" s="697">
        <v>4.1000000000000002E-2</v>
      </c>
      <c r="Q28" s="697">
        <v>4.1000000000000002E-2</v>
      </c>
      <c r="R28" s="697">
        <v>4.4999999999999998E-2</v>
      </c>
      <c r="S28" s="697">
        <v>5.0999999999999997E-2</v>
      </c>
      <c r="T28" s="697">
        <v>5.6000000000000001E-2</v>
      </c>
      <c r="U28" s="697">
        <v>5.8999999999999997E-2</v>
      </c>
      <c r="V28" s="697">
        <v>5.8999999999999997E-2</v>
      </c>
      <c r="W28" s="697">
        <v>0.06</v>
      </c>
      <c r="X28" s="697">
        <f>'[6]2007-08'!H41</f>
        <v>6.43594870293763E-2</v>
      </c>
      <c r="Y28" s="697">
        <f>'[6]2008-09'!H40</f>
        <v>7.3075746362685379E-2</v>
      </c>
      <c r="Z28" s="697">
        <f>'[6]2009-10'!H40</f>
        <v>8.538337268889197E-2</v>
      </c>
      <c r="AA28" s="697">
        <f>'[6]2010-11'!L31</f>
        <v>9.3956457079118413E-2</v>
      </c>
      <c r="AB28" s="697">
        <v>9.8560012083418427E-2</v>
      </c>
      <c r="AC28" s="697">
        <v>8.0024454606094322E-2</v>
      </c>
      <c r="AD28" s="697">
        <v>7.3163804799044219E-2</v>
      </c>
      <c r="AE28" s="698">
        <v>6.6694058615881041E-2</v>
      </c>
      <c r="AF28" s="698">
        <v>6.1541634911557015E-2</v>
      </c>
      <c r="AG28" s="698">
        <v>5.9121155076693216E-2</v>
      </c>
      <c r="AH28" s="702">
        <v>5.6113700949292758E-2</v>
      </c>
    </row>
    <row r="29" spans="1:34" x14ac:dyDescent="0.2">
      <c r="A29" s="695"/>
      <c r="B29" s="696" t="s">
        <v>696</v>
      </c>
      <c r="C29" s="697" t="s">
        <v>272</v>
      </c>
      <c r="D29" s="697" t="s">
        <v>272</v>
      </c>
      <c r="E29" s="697" t="s">
        <v>272</v>
      </c>
      <c r="F29" s="697" t="s">
        <v>272</v>
      </c>
      <c r="G29" s="697" t="s">
        <v>272</v>
      </c>
      <c r="H29" s="697" t="s">
        <v>272</v>
      </c>
      <c r="I29" s="697">
        <v>0.59599999999999997</v>
      </c>
      <c r="J29" s="697">
        <v>0.36099999999999999</v>
      </c>
      <c r="K29" s="697">
        <v>0.39200000000000002</v>
      </c>
      <c r="L29" s="697">
        <v>0.42699999999999999</v>
      </c>
      <c r="M29" s="697">
        <v>0.433</v>
      </c>
      <c r="N29" s="697">
        <v>0.434</v>
      </c>
      <c r="O29" s="697">
        <v>0.42699999999999999</v>
      </c>
      <c r="P29" s="697">
        <v>0.42899999999999999</v>
      </c>
      <c r="Q29" s="697">
        <v>0.42199999999999999</v>
      </c>
      <c r="R29" s="697">
        <v>0.41799999999999998</v>
      </c>
      <c r="S29" s="697">
        <v>0.40799999999999997</v>
      </c>
      <c r="T29" s="697">
        <v>0.40100000000000002</v>
      </c>
      <c r="U29" s="697">
        <v>0.39400000000000002</v>
      </c>
      <c r="V29" s="697">
        <v>0.39300000000000002</v>
      </c>
      <c r="W29" s="697">
        <v>0.39</v>
      </c>
      <c r="X29" s="697">
        <f>'[6]2007-08'!H42</f>
        <v>0.36419180583209204</v>
      </c>
      <c r="Y29" s="697">
        <f>'[6]2008-09'!H41</f>
        <v>0.34983999639513841</v>
      </c>
      <c r="Z29" s="697">
        <f>'[6]2009-10'!H41</f>
        <v>0.34591406400373897</v>
      </c>
      <c r="AA29" s="697">
        <f>'[6]2010-11'!L32</f>
        <v>0.35318068866525443</v>
      </c>
      <c r="AB29" s="697">
        <v>0.36479199482058539</v>
      </c>
      <c r="AC29" s="697">
        <v>0.37469474463991304</v>
      </c>
      <c r="AD29" s="697">
        <v>0.38181894358294649</v>
      </c>
      <c r="AE29" s="698">
        <v>0.39285574433561565</v>
      </c>
      <c r="AF29" s="698">
        <v>0.39836122191156514</v>
      </c>
      <c r="AG29" s="698">
        <v>0.40622229271840221</v>
      </c>
      <c r="AH29" s="702">
        <v>0.41300997244359766</v>
      </c>
    </row>
    <row r="30" spans="1:34" x14ac:dyDescent="0.2">
      <c r="A30" s="695"/>
      <c r="B30" s="696" t="s">
        <v>556</v>
      </c>
      <c r="C30" s="697" t="s">
        <v>272</v>
      </c>
      <c r="D30" s="697" t="s">
        <v>272</v>
      </c>
      <c r="E30" s="697" t="s">
        <v>272</v>
      </c>
      <c r="F30" s="697" t="s">
        <v>272</v>
      </c>
      <c r="G30" s="697" t="s">
        <v>272</v>
      </c>
      <c r="H30" s="697" t="s">
        <v>272</v>
      </c>
      <c r="I30" s="697">
        <v>0.28999999999999998</v>
      </c>
      <c r="J30" s="697">
        <v>0.45700000000000002</v>
      </c>
      <c r="K30" s="697">
        <v>0.43</v>
      </c>
      <c r="L30" s="697">
        <v>0.42299999999999999</v>
      </c>
      <c r="M30" s="697">
        <v>0.41499999999999998</v>
      </c>
      <c r="N30" s="697">
        <v>0.41899999999999998</v>
      </c>
      <c r="O30" s="697">
        <v>0.42</v>
      </c>
      <c r="P30" s="697">
        <v>0.41299999999999998</v>
      </c>
      <c r="Q30" s="697">
        <v>0.41</v>
      </c>
      <c r="R30" s="697">
        <v>0.39700000000000002</v>
      </c>
      <c r="S30" s="697">
        <v>0.38700000000000001</v>
      </c>
      <c r="T30" s="697">
        <v>0.36899999999999999</v>
      </c>
      <c r="U30" s="697">
        <v>0.35799999999999998</v>
      </c>
      <c r="V30" s="697">
        <v>0.35</v>
      </c>
      <c r="W30" s="697">
        <v>0.34300000000000003</v>
      </c>
      <c r="X30" s="697">
        <f>'[6]2007-08'!H43</f>
        <v>0.33194312769279022</v>
      </c>
      <c r="Y30" s="697">
        <f>'[6]2008-09'!H42</f>
        <v>0.30137995224123754</v>
      </c>
      <c r="Z30" s="697">
        <f>'[6]2009-10'!H42</f>
        <v>0.28859597484755922</v>
      </c>
      <c r="AA30" s="697">
        <f>'[6]2010-11'!L33</f>
        <v>0.29322167612036187</v>
      </c>
      <c r="AB30" s="697">
        <v>0.30138883224883134</v>
      </c>
      <c r="AC30" s="697">
        <v>0.33355104617571785</v>
      </c>
      <c r="AD30" s="697">
        <v>0.34315721111933745</v>
      </c>
      <c r="AE30" s="698">
        <v>0.35114708797017113</v>
      </c>
      <c r="AF30" s="698">
        <v>0.36803289253951066</v>
      </c>
      <c r="AG30" s="698">
        <v>0.37590271388059304</v>
      </c>
      <c r="AH30" s="702">
        <v>0.38239965142505444</v>
      </c>
    </row>
    <row r="31" spans="1:34" x14ac:dyDescent="0.2">
      <c r="A31" s="695"/>
      <c r="B31" s="696" t="s">
        <v>697</v>
      </c>
      <c r="C31" s="697" t="s">
        <v>272</v>
      </c>
      <c r="D31" s="697" t="s">
        <v>272</v>
      </c>
      <c r="E31" s="697" t="s">
        <v>272</v>
      </c>
      <c r="F31" s="697" t="s">
        <v>272</v>
      </c>
      <c r="G31" s="697" t="s">
        <v>272</v>
      </c>
      <c r="H31" s="697" t="s">
        <v>272</v>
      </c>
      <c r="I31" s="697">
        <v>4.7E-2</v>
      </c>
      <c r="J31" s="697">
        <v>0.13900000000000001</v>
      </c>
      <c r="K31" s="697">
        <v>0.129</v>
      </c>
      <c r="L31" s="697">
        <v>0.10199999999999999</v>
      </c>
      <c r="M31" s="697">
        <v>0.105</v>
      </c>
      <c r="N31" s="697">
        <v>0.1</v>
      </c>
      <c r="O31" s="697">
        <v>0.11</v>
      </c>
      <c r="P31" s="697">
        <v>0.11700000000000001</v>
      </c>
      <c r="Q31" s="697">
        <v>0.127</v>
      </c>
      <c r="R31" s="697">
        <v>0.14000000000000001</v>
      </c>
      <c r="S31" s="697">
        <v>0.154</v>
      </c>
      <c r="T31" s="697">
        <v>0.17399999999999999</v>
      </c>
      <c r="U31" s="697">
        <v>0.189</v>
      </c>
      <c r="V31" s="697">
        <v>0.19700000000000001</v>
      </c>
      <c r="W31" s="697">
        <v>0.20599999999999999</v>
      </c>
      <c r="X31" s="697">
        <f>'[6]2007-08'!H44</f>
        <v>0.23950557944574147</v>
      </c>
      <c r="Y31" s="697">
        <f>'[6]2008-09'!H43</f>
        <v>0.27570430500093868</v>
      </c>
      <c r="Z31" s="697">
        <f>'[6]2009-10'!H43</f>
        <v>0.28010658845980979</v>
      </c>
      <c r="AA31" s="697">
        <f>'[6]2010-11'!L34</f>
        <v>0.25964117813526527</v>
      </c>
      <c r="AB31" s="697">
        <v>0.23525916084716486</v>
      </c>
      <c r="AC31" s="697">
        <v>0.21172975457827478</v>
      </c>
      <c r="AD31" s="697">
        <v>0.20186004049867187</v>
      </c>
      <c r="AE31" s="698">
        <v>0.1893031090783322</v>
      </c>
      <c r="AF31" s="698">
        <v>0.17206425063736716</v>
      </c>
      <c r="AG31" s="698">
        <v>0.1587538383243115</v>
      </c>
      <c r="AH31" s="702">
        <v>0.14847667518205515</v>
      </c>
    </row>
    <row r="32" spans="1:34" ht="20.25" customHeight="1" x14ac:dyDescent="0.2">
      <c r="A32" s="750" t="s">
        <v>546</v>
      </c>
      <c r="B32" s="750"/>
      <c r="C32" s="703"/>
      <c r="D32" s="703"/>
      <c r="E32" s="703"/>
      <c r="F32" s="703"/>
      <c r="G32" s="703"/>
      <c r="H32" s="703"/>
      <c r="I32" s="703"/>
      <c r="J32" s="703"/>
      <c r="K32" s="703"/>
      <c r="L32" s="703"/>
      <c r="M32" s="703"/>
      <c r="N32" s="703"/>
      <c r="O32" s="703"/>
      <c r="P32" s="703"/>
      <c r="Q32" s="703"/>
      <c r="R32" s="703"/>
      <c r="S32" s="703"/>
      <c r="T32" s="703"/>
      <c r="U32" s="703"/>
      <c r="V32" s="703"/>
      <c r="W32" s="703"/>
      <c r="X32" s="703"/>
      <c r="Y32" s="703"/>
      <c r="Z32" s="703"/>
      <c r="AA32" s="703"/>
      <c r="AB32" s="703"/>
      <c r="AC32" s="703"/>
      <c r="AD32" s="703"/>
      <c r="AE32" s="404"/>
      <c r="AF32" s="404"/>
      <c r="AG32" s="404"/>
      <c r="AH32" s="404"/>
    </row>
    <row r="33" spans="1:34" x14ac:dyDescent="0.2">
      <c r="A33" s="695"/>
      <c r="B33" s="696" t="s">
        <v>352</v>
      </c>
      <c r="C33" s="697">
        <v>2.5999999999999999E-2</v>
      </c>
      <c r="D33" s="697">
        <v>3.1E-2</v>
      </c>
      <c r="E33" s="697">
        <v>0.03</v>
      </c>
      <c r="F33" s="697">
        <v>3.4000000000000002E-2</v>
      </c>
      <c r="G33" s="697">
        <v>3.5999999999999997E-2</v>
      </c>
      <c r="H33" s="697">
        <v>3.6999999999999998E-2</v>
      </c>
      <c r="I33" s="697">
        <v>2.9000000000000001E-2</v>
      </c>
      <c r="J33" s="697">
        <v>1.6E-2</v>
      </c>
      <c r="K33" s="697">
        <v>1.2E-2</v>
      </c>
      <c r="L33" s="697">
        <v>8.9999999999999993E-3</v>
      </c>
      <c r="M33" s="697">
        <v>8.9999999999999993E-3</v>
      </c>
      <c r="N33" s="697">
        <v>8.9999999999999993E-3</v>
      </c>
      <c r="O33" s="697">
        <v>8.9999999999999993E-3</v>
      </c>
      <c r="P33" s="697">
        <v>8.0000000000000002E-3</v>
      </c>
      <c r="Q33" s="697">
        <v>7.0000000000000001E-3</v>
      </c>
      <c r="R33" s="697">
        <v>8.0000000000000002E-3</v>
      </c>
      <c r="S33" s="697">
        <v>8.0000000000000002E-3</v>
      </c>
      <c r="T33" s="697">
        <v>8.9999999999999993E-3</v>
      </c>
      <c r="U33" s="697">
        <v>0.01</v>
      </c>
      <c r="V33" s="697">
        <v>0.01</v>
      </c>
      <c r="W33" s="697">
        <v>8.9999999999999993E-3</v>
      </c>
      <c r="X33" s="697">
        <f>'[6]2007-08'!L41</f>
        <v>1.5162431402315161E-2</v>
      </c>
      <c r="Y33" s="697">
        <f>'[6]2008-09'!L40</f>
        <v>1.3469084642786375E-2</v>
      </c>
      <c r="Z33" s="697">
        <f>'[6]2009-10'!L40</f>
        <v>1.289547380780889E-2</v>
      </c>
      <c r="AA33" s="697">
        <f>'[6]2010-11'!T31</f>
        <v>1.2788633338842344E-2</v>
      </c>
      <c r="AB33" s="697">
        <v>1.3088287528571869E-2</v>
      </c>
      <c r="AC33" s="697">
        <v>1.2167761225815903E-2</v>
      </c>
      <c r="AD33" s="697">
        <v>1.2614566542038333E-2</v>
      </c>
      <c r="AE33" s="698">
        <v>1.3124067067629941E-2</v>
      </c>
      <c r="AF33" s="698">
        <v>1.3108149263234578E-2</v>
      </c>
      <c r="AG33" s="698">
        <v>1.3101802496326821E-2</v>
      </c>
      <c r="AH33" s="702">
        <v>1.3301097078184396E-2</v>
      </c>
    </row>
    <row r="34" spans="1:34" x14ac:dyDescent="0.2">
      <c r="A34" s="695"/>
      <c r="B34" s="696" t="s">
        <v>696</v>
      </c>
      <c r="C34" s="697">
        <v>0.33700000000000002</v>
      </c>
      <c r="D34" s="697">
        <v>0.375</v>
      </c>
      <c r="E34" s="697">
        <v>0.39100000000000001</v>
      </c>
      <c r="F34" s="697">
        <v>0.41199999999999998</v>
      </c>
      <c r="G34" s="697">
        <v>0.42799999999999999</v>
      </c>
      <c r="H34" s="697">
        <v>0.438</v>
      </c>
      <c r="I34" s="697">
        <v>0.38500000000000001</v>
      </c>
      <c r="J34" s="697">
        <v>0.33300000000000002</v>
      </c>
      <c r="K34" s="697">
        <v>0.35199999999999998</v>
      </c>
      <c r="L34" s="697">
        <v>0.377</v>
      </c>
      <c r="M34" s="697">
        <v>0.379</v>
      </c>
      <c r="N34" s="697">
        <v>0.38200000000000001</v>
      </c>
      <c r="O34" s="697">
        <v>0.39200000000000002</v>
      </c>
      <c r="P34" s="697">
        <v>0.38400000000000001</v>
      </c>
      <c r="Q34" s="697">
        <v>0.375</v>
      </c>
      <c r="R34" s="697">
        <v>0.375</v>
      </c>
      <c r="S34" s="697">
        <v>0.38700000000000001</v>
      </c>
      <c r="T34" s="697">
        <v>0.39500000000000002</v>
      </c>
      <c r="U34" s="697">
        <v>0.39300000000000002</v>
      </c>
      <c r="V34" s="697">
        <v>0.39800000000000002</v>
      </c>
      <c r="W34" s="697">
        <v>0.36899999999999999</v>
      </c>
      <c r="X34" s="697">
        <f>'[6]2007-08'!L42</f>
        <v>0.40860605050636389</v>
      </c>
      <c r="Y34" s="697">
        <f>'[6]2008-09'!L41</f>
        <v>0.40831179152734748</v>
      </c>
      <c r="Z34" s="697">
        <f>'[6]2009-10'!L41</f>
        <v>0.41844684894436845</v>
      </c>
      <c r="AA34" s="697">
        <f>'[6]2010-11'!T32</f>
        <v>0.42437158307273232</v>
      </c>
      <c r="AB34" s="697">
        <v>0.44748944123072198</v>
      </c>
      <c r="AC34" s="697">
        <v>0.45967869703454201</v>
      </c>
      <c r="AD34" s="697">
        <v>0.46910664491742915</v>
      </c>
      <c r="AE34" s="698">
        <v>0.48288569289546052</v>
      </c>
      <c r="AF34" s="698">
        <v>0.49223316174912185</v>
      </c>
      <c r="AG34" s="698">
        <v>0.50381639844537929</v>
      </c>
      <c r="AH34" s="702">
        <v>0.50930995754498942</v>
      </c>
    </row>
    <row r="35" spans="1:34" x14ac:dyDescent="0.2">
      <c r="A35" s="695"/>
      <c r="B35" s="696" t="s">
        <v>556</v>
      </c>
      <c r="C35" s="697">
        <v>0.34499999999999997</v>
      </c>
      <c r="D35" s="697">
        <v>0.31</v>
      </c>
      <c r="E35" s="697">
        <v>0.32</v>
      </c>
      <c r="F35" s="697">
        <v>0.32500000000000001</v>
      </c>
      <c r="G35" s="697">
        <v>0.35199999999999998</v>
      </c>
      <c r="H35" s="697">
        <v>0.36099999999999999</v>
      </c>
      <c r="I35" s="697">
        <v>0.42099999999999999</v>
      </c>
      <c r="J35" s="697">
        <v>0.47899999999999998</v>
      </c>
      <c r="K35" s="697">
        <v>0.503</v>
      </c>
      <c r="L35" s="697">
        <v>0.503</v>
      </c>
      <c r="M35" s="697">
        <v>0.499</v>
      </c>
      <c r="N35" s="697">
        <v>0.49099999999999999</v>
      </c>
      <c r="O35" s="697">
        <v>0.47</v>
      </c>
      <c r="P35" s="697">
        <v>0.46100000000000002</v>
      </c>
      <c r="Q35" s="697">
        <v>0.45900000000000002</v>
      </c>
      <c r="R35" s="697">
        <v>0.44700000000000001</v>
      </c>
      <c r="S35" s="697">
        <v>0.439</v>
      </c>
      <c r="T35" s="697">
        <v>0.432</v>
      </c>
      <c r="U35" s="697">
        <v>0.43099999999999999</v>
      </c>
      <c r="V35" s="697">
        <v>0.435</v>
      </c>
      <c r="W35" s="697">
        <v>0.496</v>
      </c>
      <c r="X35" s="697">
        <f>'[6]2007-08'!L43</f>
        <v>0.42956196926918938</v>
      </c>
      <c r="Y35" s="697">
        <f>'[6]2008-09'!L42</f>
        <v>0.42367019992385446</v>
      </c>
      <c r="Z35" s="697">
        <f>'[6]2009-10'!L42</f>
        <v>0.41355928639018619</v>
      </c>
      <c r="AA35" s="697">
        <f>'[6]2010-11'!T33</f>
        <v>0.40702241081765989</v>
      </c>
      <c r="AB35" s="697">
        <v>0.42049508784619605</v>
      </c>
      <c r="AC35" s="697">
        <v>0.43371657305683398</v>
      </c>
      <c r="AD35" s="697">
        <v>0.43535395720627895</v>
      </c>
      <c r="AE35" s="698">
        <v>0.42990586682390913</v>
      </c>
      <c r="AF35" s="698">
        <v>0.41750814827953148</v>
      </c>
      <c r="AG35" s="698">
        <v>0.41704814362676423</v>
      </c>
      <c r="AH35" s="702">
        <v>0.41883098682860076</v>
      </c>
    </row>
    <row r="36" spans="1:34" x14ac:dyDescent="0.2">
      <c r="A36" s="695"/>
      <c r="B36" s="696" t="s">
        <v>697</v>
      </c>
      <c r="C36" s="697">
        <v>0.29099999999999998</v>
      </c>
      <c r="D36" s="697">
        <v>0.28399999999999997</v>
      </c>
      <c r="E36" s="697">
        <v>0.25900000000000001</v>
      </c>
      <c r="F36" s="697">
        <v>0.22900000000000001</v>
      </c>
      <c r="G36" s="697">
        <v>0.184</v>
      </c>
      <c r="H36" s="697">
        <v>0.16400000000000001</v>
      </c>
      <c r="I36" s="697">
        <v>0.16500000000000001</v>
      </c>
      <c r="J36" s="697">
        <v>0.17299999999999999</v>
      </c>
      <c r="K36" s="697">
        <v>0.13400000000000001</v>
      </c>
      <c r="L36" s="697">
        <v>0.111</v>
      </c>
      <c r="M36" s="697">
        <v>0.113</v>
      </c>
      <c r="N36" s="697">
        <v>0.11799999999999999</v>
      </c>
      <c r="O36" s="697">
        <v>0.129</v>
      </c>
      <c r="P36" s="697">
        <v>0.14699999999999999</v>
      </c>
      <c r="Q36" s="697">
        <v>0.159</v>
      </c>
      <c r="R36" s="697">
        <v>0.17</v>
      </c>
      <c r="S36" s="697">
        <v>0.16600000000000001</v>
      </c>
      <c r="T36" s="697">
        <v>0.16400000000000001</v>
      </c>
      <c r="U36" s="697">
        <v>0.16600000000000001</v>
      </c>
      <c r="V36" s="697">
        <v>0.157</v>
      </c>
      <c r="W36" s="697">
        <v>0.127</v>
      </c>
      <c r="X36" s="697">
        <f>'[6]2007-08'!L44</f>
        <v>0.14666954882213151</v>
      </c>
      <c r="Y36" s="697">
        <f>'[6]2008-09'!L43</f>
        <v>0.15454892390601171</v>
      </c>
      <c r="Z36" s="697">
        <f>'[6]2009-10'!L43</f>
        <v>0.15509839085763644</v>
      </c>
      <c r="AA36" s="697">
        <f>'[6]2010-11'!T34</f>
        <v>0.15581737277076549</v>
      </c>
      <c r="AB36" s="697">
        <v>0.1189271833945101</v>
      </c>
      <c r="AC36" s="697">
        <v>9.4436968682808112E-2</v>
      </c>
      <c r="AD36" s="697">
        <v>8.2924831334253588E-2</v>
      </c>
      <c r="AE36" s="698">
        <v>7.408437321300046E-2</v>
      </c>
      <c r="AF36" s="698">
        <v>7.7150540708112086E-2</v>
      </c>
      <c r="AG36" s="698">
        <v>6.60336554315296E-2</v>
      </c>
      <c r="AH36" s="702">
        <v>5.8557958548225438E-2</v>
      </c>
    </row>
    <row r="37" spans="1:34" ht="21" customHeight="1" x14ac:dyDescent="0.2">
      <c r="A37" s="750" t="s">
        <v>547</v>
      </c>
      <c r="B37" s="750"/>
      <c r="C37" s="703"/>
      <c r="D37" s="703"/>
      <c r="E37" s="703"/>
      <c r="F37" s="703"/>
      <c r="G37" s="703"/>
      <c r="H37" s="703"/>
      <c r="I37" s="703"/>
      <c r="J37" s="703"/>
      <c r="K37" s="703"/>
      <c r="L37" s="703"/>
      <c r="M37" s="703"/>
      <c r="N37" s="703"/>
      <c r="O37" s="703"/>
      <c r="P37" s="703"/>
      <c r="Q37" s="703"/>
      <c r="R37" s="703"/>
      <c r="S37" s="703"/>
      <c r="T37" s="703"/>
      <c r="U37" s="703"/>
      <c r="V37" s="703"/>
      <c r="W37" s="703"/>
      <c r="X37" s="703"/>
      <c r="Y37" s="703"/>
      <c r="Z37" s="703"/>
      <c r="AA37" s="703"/>
      <c r="AB37" s="703"/>
      <c r="AC37" s="703"/>
      <c r="AD37" s="703"/>
      <c r="AE37" s="404"/>
      <c r="AF37" s="404"/>
      <c r="AG37" s="404"/>
      <c r="AH37" s="404"/>
    </row>
    <row r="38" spans="1:34" x14ac:dyDescent="0.2">
      <c r="A38" s="695"/>
      <c r="B38" s="696" t="s">
        <v>352</v>
      </c>
      <c r="C38" s="701" t="s">
        <v>272</v>
      </c>
      <c r="D38" s="701" t="s">
        <v>272</v>
      </c>
      <c r="E38" s="701" t="s">
        <v>272</v>
      </c>
      <c r="F38" s="701" t="s">
        <v>272</v>
      </c>
      <c r="G38" s="701" t="s">
        <v>272</v>
      </c>
      <c r="H38" s="701" t="s">
        <v>272</v>
      </c>
      <c r="I38" s="701" t="s">
        <v>272</v>
      </c>
      <c r="J38" s="701" t="s">
        <v>272</v>
      </c>
      <c r="K38" s="701" t="s">
        <v>272</v>
      </c>
      <c r="L38" s="701" t="s">
        <v>272</v>
      </c>
      <c r="M38" s="701" t="s">
        <v>272</v>
      </c>
      <c r="N38" s="701" t="s">
        <v>272</v>
      </c>
      <c r="O38" s="701" t="s">
        <v>272</v>
      </c>
      <c r="P38" s="701" t="s">
        <v>272</v>
      </c>
      <c r="Q38" s="701" t="s">
        <v>272</v>
      </c>
      <c r="R38" s="701" t="s">
        <v>272</v>
      </c>
      <c r="S38" s="701" t="s">
        <v>272</v>
      </c>
      <c r="T38" s="701" t="s">
        <v>272</v>
      </c>
      <c r="U38" s="701" t="s">
        <v>272</v>
      </c>
      <c r="V38" s="701" t="s">
        <v>272</v>
      </c>
      <c r="W38" s="701" t="s">
        <v>272</v>
      </c>
      <c r="X38" s="697">
        <f>'[6]2007-08'!P41</f>
        <v>2.1221761944549673E-5</v>
      </c>
      <c r="Y38" s="705">
        <f>'[6]2008-09'!P40</f>
        <v>2.1569951531964359E-5</v>
      </c>
      <c r="Z38" s="705">
        <f>'[6]2009-10'!P40</f>
        <v>2.0911987138868236E-5</v>
      </c>
      <c r="AA38" s="705">
        <f>'[6]2010-11'!X31</f>
        <v>1.5497356315264468E-5</v>
      </c>
      <c r="AB38" s="705">
        <v>1.1085203362375372E-5</v>
      </c>
      <c r="AC38" s="705">
        <v>8.6403350216267451E-6</v>
      </c>
      <c r="AD38" s="697">
        <v>1.5812809425177614E-5</v>
      </c>
      <c r="AE38" s="698">
        <v>1.2430992841257397E-5</v>
      </c>
      <c r="AF38" s="698">
        <v>1.3748084630885178E-5</v>
      </c>
      <c r="AG38" s="698">
        <v>2.6257832727403732E-5</v>
      </c>
      <c r="AH38" s="702">
        <v>1.250204205576999E-4</v>
      </c>
    </row>
    <row r="39" spans="1:34" x14ac:dyDescent="0.2">
      <c r="A39" s="695"/>
      <c r="B39" s="696" t="s">
        <v>696</v>
      </c>
      <c r="C39" s="701" t="s">
        <v>272</v>
      </c>
      <c r="D39" s="701" t="s">
        <v>272</v>
      </c>
      <c r="E39" s="701" t="s">
        <v>272</v>
      </c>
      <c r="F39" s="701" t="s">
        <v>272</v>
      </c>
      <c r="G39" s="701" t="s">
        <v>272</v>
      </c>
      <c r="H39" s="701" t="s">
        <v>272</v>
      </c>
      <c r="I39" s="701" t="s">
        <v>272</v>
      </c>
      <c r="J39" s="701" t="s">
        <v>272</v>
      </c>
      <c r="K39" s="701" t="s">
        <v>272</v>
      </c>
      <c r="L39" s="701" t="s">
        <v>272</v>
      </c>
      <c r="M39" s="701" t="s">
        <v>272</v>
      </c>
      <c r="N39" s="701" t="s">
        <v>272</v>
      </c>
      <c r="O39" s="701" t="s">
        <v>272</v>
      </c>
      <c r="P39" s="701" t="s">
        <v>272</v>
      </c>
      <c r="Q39" s="701" t="s">
        <v>272</v>
      </c>
      <c r="R39" s="701" t="s">
        <v>272</v>
      </c>
      <c r="S39" s="701" t="s">
        <v>272</v>
      </c>
      <c r="T39" s="701" t="s">
        <v>272</v>
      </c>
      <c r="U39" s="701" t="s">
        <v>272</v>
      </c>
      <c r="V39" s="701" t="s">
        <v>272</v>
      </c>
      <c r="W39" s="701" t="s">
        <v>272</v>
      </c>
      <c r="X39" s="697">
        <f>'[6]2007-08'!P42</f>
        <v>0.20874408770421077</v>
      </c>
      <c r="Y39" s="697">
        <f>'[6]2008-09'!P41</f>
        <v>0.21596494906595762</v>
      </c>
      <c r="Z39" s="697">
        <f>'[6]2009-10'!P41</f>
        <v>0.22687038781044569</v>
      </c>
      <c r="AA39" s="697">
        <f>'[6]2010-11'!X32</f>
        <v>0.23302302471487679</v>
      </c>
      <c r="AB39" s="697">
        <v>0.24234840798880072</v>
      </c>
      <c r="AC39" s="697">
        <v>0.24837693225108318</v>
      </c>
      <c r="AD39" s="697">
        <v>0.25446351800209804</v>
      </c>
      <c r="AE39" s="698">
        <v>0.25634736393269442</v>
      </c>
      <c r="AF39" s="698">
        <v>0.26006333121454733</v>
      </c>
      <c r="AG39" s="698">
        <v>0.26210093411711582</v>
      </c>
      <c r="AH39" s="702">
        <v>0.26330404065810264</v>
      </c>
    </row>
    <row r="40" spans="1:34" x14ac:dyDescent="0.2">
      <c r="A40" s="695"/>
      <c r="B40" s="696" t="s">
        <v>556</v>
      </c>
      <c r="C40" s="701" t="s">
        <v>272</v>
      </c>
      <c r="D40" s="701" t="s">
        <v>272</v>
      </c>
      <c r="E40" s="701" t="s">
        <v>272</v>
      </c>
      <c r="F40" s="701" t="s">
        <v>272</v>
      </c>
      <c r="G40" s="701" t="s">
        <v>272</v>
      </c>
      <c r="H40" s="701" t="s">
        <v>272</v>
      </c>
      <c r="I40" s="701" t="s">
        <v>272</v>
      </c>
      <c r="J40" s="701" t="s">
        <v>272</v>
      </c>
      <c r="K40" s="701" t="s">
        <v>272</v>
      </c>
      <c r="L40" s="701" t="s">
        <v>272</v>
      </c>
      <c r="M40" s="701" t="s">
        <v>272</v>
      </c>
      <c r="N40" s="701" t="s">
        <v>272</v>
      </c>
      <c r="O40" s="701" t="s">
        <v>272</v>
      </c>
      <c r="P40" s="701" t="s">
        <v>272</v>
      </c>
      <c r="Q40" s="701" t="s">
        <v>272</v>
      </c>
      <c r="R40" s="701" t="s">
        <v>272</v>
      </c>
      <c r="S40" s="701" t="s">
        <v>272</v>
      </c>
      <c r="T40" s="701" t="s">
        <v>272</v>
      </c>
      <c r="U40" s="701" t="s">
        <v>272</v>
      </c>
      <c r="V40" s="701" t="s">
        <v>272</v>
      </c>
      <c r="W40" s="701" t="s">
        <v>272</v>
      </c>
      <c r="X40" s="697">
        <f>'[6]2007-08'!P43</f>
        <v>0.75870663185044651</v>
      </c>
      <c r="Y40" s="697">
        <f>'[6]2008-09'!P42</f>
        <v>0.7396703503931763</v>
      </c>
      <c r="Z40" s="697">
        <f>'[6]2009-10'!P42</f>
        <v>0.72320487477568485</v>
      </c>
      <c r="AA40" s="697">
        <f>'[6]2010-11'!X33</f>
        <v>0.70476768809168155</v>
      </c>
      <c r="AB40" s="697">
        <v>0.6999761016596836</v>
      </c>
      <c r="AC40" s="697">
        <v>0.69062894489196103</v>
      </c>
      <c r="AD40" s="697">
        <v>0.68115667777866984</v>
      </c>
      <c r="AE40" s="698">
        <v>0.67999853380346376</v>
      </c>
      <c r="AF40" s="698">
        <v>0.67146483112508137</v>
      </c>
      <c r="AG40" s="698">
        <v>0.67635001652506133</v>
      </c>
      <c r="AH40" s="702">
        <v>0.67796651321978307</v>
      </c>
    </row>
    <row r="41" spans="1:34" ht="13.5" thickBot="1" x14ac:dyDescent="0.25">
      <c r="A41" s="706"/>
      <c r="B41" s="706" t="s">
        <v>697</v>
      </c>
      <c r="C41" s="707" t="s">
        <v>272</v>
      </c>
      <c r="D41" s="707" t="s">
        <v>272</v>
      </c>
      <c r="E41" s="707" t="s">
        <v>272</v>
      </c>
      <c r="F41" s="707" t="s">
        <v>272</v>
      </c>
      <c r="G41" s="707" t="s">
        <v>272</v>
      </c>
      <c r="H41" s="707" t="s">
        <v>272</v>
      </c>
      <c r="I41" s="707" t="s">
        <v>272</v>
      </c>
      <c r="J41" s="707" t="s">
        <v>272</v>
      </c>
      <c r="K41" s="707" t="s">
        <v>272</v>
      </c>
      <c r="L41" s="707" t="s">
        <v>272</v>
      </c>
      <c r="M41" s="707" t="s">
        <v>272</v>
      </c>
      <c r="N41" s="707" t="s">
        <v>272</v>
      </c>
      <c r="O41" s="707" t="s">
        <v>272</v>
      </c>
      <c r="P41" s="707" t="s">
        <v>272</v>
      </c>
      <c r="Q41" s="707" t="s">
        <v>272</v>
      </c>
      <c r="R41" s="707" t="s">
        <v>272</v>
      </c>
      <c r="S41" s="707" t="s">
        <v>272</v>
      </c>
      <c r="T41" s="707" t="s">
        <v>272</v>
      </c>
      <c r="U41" s="707" t="s">
        <v>272</v>
      </c>
      <c r="V41" s="707" t="s">
        <v>272</v>
      </c>
      <c r="W41" s="707" t="s">
        <v>272</v>
      </c>
      <c r="X41" s="707">
        <f>'[6]2007-08'!P44</f>
        <v>3.2528058683398121E-2</v>
      </c>
      <c r="Y41" s="707">
        <f>'[6]2008-09'!P43</f>
        <v>4.4343130589334132E-2</v>
      </c>
      <c r="Z41" s="707">
        <f>'[6]2009-10'!P43</f>
        <v>4.9903825426730615E-2</v>
      </c>
      <c r="AA41" s="707">
        <f>'[6]2010-11'!X34</f>
        <v>6.2193789837126402E-2</v>
      </c>
      <c r="AB41" s="707">
        <v>5.7664405148153283E-2</v>
      </c>
      <c r="AC41" s="707">
        <v>6.0985482521934142E-2</v>
      </c>
      <c r="AD41" s="707">
        <v>6.4363991409806934E-2</v>
      </c>
      <c r="AE41" s="708">
        <v>6.364167127100058E-2</v>
      </c>
      <c r="AF41" s="708">
        <v>6.8458089575740441E-2</v>
      </c>
      <c r="AG41" s="708">
        <v>6.1522791525095433E-2</v>
      </c>
      <c r="AH41" s="712">
        <v>5.8604425701556578E-2</v>
      </c>
    </row>
    <row r="42" spans="1:34" ht="37.5" customHeight="1" x14ac:dyDescent="0.2">
      <c r="A42" s="709" t="s">
        <v>702</v>
      </c>
      <c r="B42" s="709"/>
      <c r="C42" s="709"/>
      <c r="D42" s="709"/>
      <c r="E42" s="709"/>
      <c r="F42" s="709"/>
      <c r="G42" s="709"/>
      <c r="H42" s="690"/>
      <c r="I42" s="690"/>
      <c r="J42" s="690"/>
      <c r="K42" s="690"/>
      <c r="L42" s="690"/>
      <c r="M42" s="690"/>
      <c r="N42" s="690"/>
      <c r="O42" s="690"/>
      <c r="P42" s="690"/>
      <c r="Q42" s="690"/>
      <c r="R42" s="690"/>
      <c r="S42" s="690"/>
      <c r="T42" s="690"/>
      <c r="U42" s="690"/>
      <c r="V42" s="690"/>
      <c r="W42" s="690"/>
      <c r="X42" s="690"/>
      <c r="Y42" s="690"/>
      <c r="Z42" s="690"/>
      <c r="AA42" s="690"/>
      <c r="AB42" s="690"/>
      <c r="AC42" s="690"/>
      <c r="AD42" s="690"/>
    </row>
    <row r="43" spans="1:34" ht="31.5" customHeight="1" x14ac:dyDescent="0.2">
      <c r="A43" s="696" t="s">
        <v>703</v>
      </c>
      <c r="B43" s="696"/>
      <c r="C43" s="696"/>
      <c r="D43" s="696"/>
      <c r="E43" s="696"/>
      <c r="F43" s="696"/>
      <c r="G43" s="696"/>
      <c r="H43" s="690"/>
      <c r="I43" s="690"/>
      <c r="J43" s="690"/>
      <c r="K43" s="690"/>
      <c r="L43" s="690"/>
      <c r="M43" s="690"/>
      <c r="N43" s="690"/>
      <c r="O43" s="690"/>
      <c r="P43" s="690"/>
      <c r="Q43" s="690"/>
      <c r="R43" s="690"/>
      <c r="S43" s="690"/>
      <c r="T43" s="690"/>
      <c r="U43" s="690"/>
      <c r="V43" s="690"/>
      <c r="W43" s="690"/>
      <c r="X43" s="690"/>
      <c r="Y43" s="690"/>
      <c r="Z43" s="690"/>
      <c r="AA43" s="690"/>
      <c r="AB43" s="690"/>
      <c r="AC43" s="690"/>
      <c r="AD43" s="690"/>
    </row>
    <row r="44" spans="1:34" ht="22.9" customHeight="1" x14ac:dyDescent="0.2">
      <c r="A44" s="751" t="s">
        <v>179</v>
      </c>
      <c r="B44" s="751"/>
      <c r="C44" s="751"/>
      <c r="D44" s="751"/>
      <c r="E44" s="751"/>
      <c r="F44" s="690"/>
      <c r="G44" s="690"/>
      <c r="H44" s="690"/>
      <c r="I44" s="690"/>
      <c r="J44" s="690"/>
      <c r="K44" s="690"/>
      <c r="L44" s="690"/>
      <c r="M44" s="690"/>
      <c r="N44" s="690"/>
      <c r="O44" s="690"/>
      <c r="P44" s="690"/>
      <c r="Q44" s="690"/>
      <c r="R44" s="690"/>
      <c r="S44" s="690"/>
      <c r="T44" s="690"/>
      <c r="U44" s="690"/>
      <c r="V44" s="690"/>
      <c r="W44" s="690"/>
      <c r="X44" s="690"/>
      <c r="Y44" s="690"/>
      <c r="Z44" s="690"/>
      <c r="AA44" s="690"/>
      <c r="AB44" s="690"/>
      <c r="AC44" s="690"/>
      <c r="AD44" s="690"/>
    </row>
    <row r="45" spans="1:34" x14ac:dyDescent="0.2">
      <c r="A45" s="695"/>
      <c r="B45" s="695"/>
      <c r="C45" s="690"/>
      <c r="D45" s="690"/>
      <c r="E45" s="690"/>
      <c r="F45" s="690"/>
      <c r="G45" s="690"/>
      <c r="H45" s="690"/>
      <c r="I45" s="690"/>
      <c r="J45" s="690"/>
      <c r="K45" s="690"/>
      <c r="L45" s="690"/>
      <c r="M45" s="690"/>
      <c r="N45" s="690"/>
      <c r="O45" s="690"/>
      <c r="P45" s="690"/>
      <c r="Q45" s="690"/>
      <c r="R45" s="690"/>
      <c r="S45" s="690"/>
      <c r="T45" s="690"/>
      <c r="U45" s="690"/>
      <c r="V45" s="690"/>
      <c r="W45" s="690"/>
      <c r="X45" s="690"/>
      <c r="Y45" s="690"/>
      <c r="Z45" s="690"/>
      <c r="AA45" s="690"/>
      <c r="AB45" s="690"/>
      <c r="AC45" s="690"/>
      <c r="AD45" s="690"/>
    </row>
  </sheetData>
  <mergeCells count="9">
    <mergeCell ref="A32:B32"/>
    <mergeCell ref="A37:B37"/>
    <mergeCell ref="A44:E44"/>
    <mergeCell ref="A1:K1"/>
    <mergeCell ref="A2:B2"/>
    <mergeCell ref="A7:B7"/>
    <mergeCell ref="A12:B12"/>
    <mergeCell ref="A17:B17"/>
    <mergeCell ref="A22:C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3689-AF2F-4D73-9066-1387956FC606}">
  <sheetPr>
    <tabColor theme="5" tint="0.39997558519241921"/>
    <pageSetUpPr fitToPage="1"/>
  </sheetPr>
  <dimension ref="A1:S58"/>
  <sheetViews>
    <sheetView zoomScale="90" zoomScaleNormal="90" workbookViewId="0">
      <selection activeCell="F49" sqref="F49"/>
    </sheetView>
  </sheetViews>
  <sheetFormatPr defaultColWidth="5.85546875" defaultRowHeight="12.75" x14ac:dyDescent="0.2"/>
  <cols>
    <col min="1" max="1" width="14.42578125" style="14" customWidth="1"/>
    <col min="2" max="5" width="12.140625" style="242" customWidth="1"/>
    <col min="6" max="7" width="12.140625" style="238" customWidth="1"/>
    <col min="8" max="8" width="13.42578125" style="242" customWidth="1"/>
    <col min="9" max="9" width="15.42578125" style="14" customWidth="1"/>
    <col min="10" max="10" width="11.85546875" style="14" customWidth="1"/>
    <col min="11" max="11" width="5.42578125" style="14" customWidth="1"/>
    <col min="12" max="14" width="6.42578125" style="242" customWidth="1"/>
    <col min="15" max="15" width="6.42578125" style="238" customWidth="1"/>
    <col min="16" max="18" width="6.42578125" style="242" customWidth="1"/>
    <col min="19" max="19" width="8.140625" style="242" customWidth="1"/>
    <col min="20" max="20" width="1.42578125" style="14" customWidth="1"/>
    <col min="21" max="16384" width="5.85546875" style="14"/>
  </cols>
  <sheetData>
    <row r="1" spans="1:19" ht="27" customHeight="1" x14ac:dyDescent="0.2">
      <c r="A1" s="227" t="s">
        <v>321</v>
      </c>
      <c r="B1" s="228"/>
      <c r="C1" s="229"/>
      <c r="D1" s="230"/>
      <c r="E1" s="230"/>
      <c r="G1" s="230"/>
      <c r="H1" s="230"/>
      <c r="I1" s="239"/>
      <c r="K1" s="238"/>
      <c r="L1" s="14"/>
      <c r="M1" s="14"/>
      <c r="N1" s="14"/>
      <c r="O1" s="14"/>
      <c r="P1" s="14"/>
      <c r="Q1" s="14"/>
      <c r="R1" s="14"/>
      <c r="S1" s="14"/>
    </row>
    <row r="2" spans="1:19" x14ac:dyDescent="0.2">
      <c r="A2" s="231"/>
      <c r="B2" s="755" t="s">
        <v>311</v>
      </c>
      <c r="C2" s="756"/>
      <c r="D2" s="755" t="s">
        <v>312</v>
      </c>
      <c r="E2" s="756"/>
      <c r="F2" s="755" t="s">
        <v>313</v>
      </c>
      <c r="G2" s="756"/>
      <c r="H2" s="755" t="s">
        <v>314</v>
      </c>
      <c r="I2" s="760" t="s">
        <v>315</v>
      </c>
      <c r="J2" s="240"/>
      <c r="K2" s="20"/>
      <c r="L2" s="240"/>
      <c r="M2" s="240"/>
      <c r="N2" s="14"/>
      <c r="O2" s="14"/>
      <c r="P2" s="14"/>
      <c r="Q2" s="14"/>
      <c r="R2" s="14"/>
      <c r="S2" s="14"/>
    </row>
    <row r="3" spans="1:19" x14ac:dyDescent="0.2">
      <c r="A3" s="232"/>
      <c r="B3" s="757"/>
      <c r="C3" s="758"/>
      <c r="D3" s="757"/>
      <c r="E3" s="758"/>
      <c r="F3" s="757"/>
      <c r="G3" s="758"/>
      <c r="H3" s="759"/>
      <c r="I3" s="761"/>
      <c r="J3" s="240"/>
      <c r="K3" s="20"/>
      <c r="L3" s="240"/>
      <c r="M3" s="240"/>
      <c r="N3" s="14"/>
      <c r="O3" s="14"/>
      <c r="P3" s="14"/>
      <c r="Q3" s="14"/>
      <c r="R3" s="14"/>
      <c r="S3" s="14"/>
    </row>
    <row r="4" spans="1:19" ht="28.5" customHeight="1" x14ac:dyDescent="0.2">
      <c r="A4" s="233" t="s">
        <v>290</v>
      </c>
      <c r="B4" s="234" t="s">
        <v>316</v>
      </c>
      <c r="C4" s="235" t="s">
        <v>317</v>
      </c>
      <c r="D4" s="236" t="s">
        <v>316</v>
      </c>
      <c r="E4" s="237" t="s">
        <v>317</v>
      </c>
      <c r="F4" s="241" t="s">
        <v>318</v>
      </c>
      <c r="G4" s="237" t="s">
        <v>317</v>
      </c>
      <c r="H4" s="757"/>
      <c r="I4" s="762"/>
      <c r="J4" s="240"/>
      <c r="K4" s="20"/>
      <c r="L4" s="240"/>
      <c r="M4" s="240"/>
      <c r="N4" s="14"/>
      <c r="O4" s="14"/>
      <c r="P4" s="14"/>
      <c r="Q4" s="14"/>
      <c r="R4" s="14"/>
      <c r="S4" s="14"/>
    </row>
    <row r="5" spans="1:19" x14ac:dyDescent="0.2">
      <c r="A5" s="242" t="s">
        <v>205</v>
      </c>
      <c r="B5" s="252">
        <v>47.588999999999999</v>
      </c>
      <c r="C5" s="251">
        <v>270.71588112866817</v>
      </c>
      <c r="D5" s="251">
        <v>452</v>
      </c>
      <c r="E5" s="251">
        <v>2571.2576072234765</v>
      </c>
      <c r="F5" s="254">
        <v>50</v>
      </c>
      <c r="G5" s="254">
        <v>284.43115124153502</v>
      </c>
      <c r="H5" s="242">
        <v>176</v>
      </c>
      <c r="I5" s="243">
        <v>0.13300000000000001</v>
      </c>
      <c r="J5" s="240"/>
      <c r="K5" s="20"/>
      <c r="L5" s="240"/>
      <c r="M5" s="240"/>
      <c r="N5" s="14"/>
      <c r="O5" s="14"/>
      <c r="P5" s="14"/>
      <c r="Q5" s="14"/>
      <c r="R5" s="14"/>
      <c r="S5" s="14"/>
    </row>
    <row r="6" spans="1:19" x14ac:dyDescent="0.2">
      <c r="A6" s="244" t="s">
        <v>206</v>
      </c>
      <c r="B6" s="93">
        <v>358.35300000000001</v>
      </c>
      <c r="C6" s="98">
        <v>1828.0790712145749</v>
      </c>
      <c r="D6" s="253">
        <v>1050</v>
      </c>
      <c r="E6" s="253">
        <v>5356.4028340080977</v>
      </c>
      <c r="F6" s="94">
        <v>50</v>
      </c>
      <c r="G6" s="94">
        <v>255.06680161943319</v>
      </c>
      <c r="H6" s="245">
        <v>567</v>
      </c>
      <c r="I6" s="246">
        <v>0.219</v>
      </c>
      <c r="J6" s="240"/>
      <c r="K6" s="20"/>
      <c r="L6" s="240"/>
      <c r="M6" s="240"/>
      <c r="N6" s="14"/>
      <c r="O6" s="14"/>
      <c r="P6" s="14"/>
      <c r="Q6" s="14"/>
      <c r="R6" s="14"/>
      <c r="S6" s="14"/>
    </row>
    <row r="7" spans="1:19" x14ac:dyDescent="0.2">
      <c r="A7" s="244" t="s">
        <v>207</v>
      </c>
      <c r="B7" s="93">
        <v>925.99800000000005</v>
      </c>
      <c r="C7" s="98">
        <v>4305.4806639852404</v>
      </c>
      <c r="D7" s="253">
        <v>1400</v>
      </c>
      <c r="E7" s="253">
        <v>6509.3800738007376</v>
      </c>
      <c r="F7" s="94">
        <v>200</v>
      </c>
      <c r="G7" s="94">
        <v>929.9114391143911</v>
      </c>
      <c r="H7" s="245">
        <v>1217</v>
      </c>
      <c r="I7" s="246">
        <v>0.29799999999999999</v>
      </c>
      <c r="J7" s="240"/>
      <c r="K7" s="20"/>
      <c r="L7" s="240"/>
      <c r="M7" s="240"/>
      <c r="N7" s="14"/>
      <c r="O7" s="14"/>
      <c r="P7" s="14"/>
      <c r="Q7" s="14"/>
      <c r="R7" s="14"/>
      <c r="S7" s="14"/>
    </row>
    <row r="8" spans="1:19" x14ac:dyDescent="0.2">
      <c r="A8" s="244" t="s">
        <v>208</v>
      </c>
      <c r="B8" s="93">
        <v>1475.444</v>
      </c>
      <c r="C8" s="98">
        <v>6511.746771698773</v>
      </c>
      <c r="D8" s="253">
        <v>1400</v>
      </c>
      <c r="E8" s="253">
        <v>6178.7810858143603</v>
      </c>
      <c r="F8" s="94">
        <v>200</v>
      </c>
      <c r="G8" s="94">
        <v>882.68301225919436</v>
      </c>
      <c r="H8" s="245">
        <v>1944</v>
      </c>
      <c r="I8" s="246">
        <v>0.38300000000000001</v>
      </c>
      <c r="J8" s="240"/>
      <c r="K8" s="20"/>
      <c r="L8" s="240"/>
      <c r="M8" s="240"/>
      <c r="N8" s="14"/>
      <c r="O8" s="14"/>
      <c r="P8" s="14"/>
      <c r="Q8" s="14"/>
      <c r="R8" s="14"/>
      <c r="S8" s="14"/>
    </row>
    <row r="9" spans="1:19" x14ac:dyDescent="0.2">
      <c r="A9" s="244" t="s">
        <v>209</v>
      </c>
      <c r="B9" s="93">
        <v>1524.34</v>
      </c>
      <c r="C9" s="98">
        <v>6297.4233777049176</v>
      </c>
      <c r="D9" s="253">
        <v>1400</v>
      </c>
      <c r="E9" s="253">
        <v>5783.7442622950821</v>
      </c>
      <c r="F9" s="94">
        <v>200</v>
      </c>
      <c r="G9" s="94">
        <v>826.24918032786888</v>
      </c>
      <c r="H9" s="245">
        <v>2011</v>
      </c>
      <c r="I9" s="246">
        <v>0.38500000000000001</v>
      </c>
      <c r="J9" s="240"/>
      <c r="K9" s="20"/>
      <c r="L9" s="240"/>
      <c r="M9" s="240"/>
      <c r="N9" s="14"/>
      <c r="O9" s="14"/>
      <c r="P9" s="14"/>
      <c r="Q9" s="14"/>
      <c r="R9" s="14"/>
      <c r="S9" s="14"/>
    </row>
    <row r="10" spans="1:19" x14ac:dyDescent="0.2">
      <c r="A10" s="244" t="s">
        <v>210</v>
      </c>
      <c r="B10" s="93">
        <v>1540.895</v>
      </c>
      <c r="C10" s="98">
        <v>5910.4229127853878</v>
      </c>
      <c r="D10" s="253">
        <v>1600</v>
      </c>
      <c r="E10" s="253">
        <v>6137.1324200913241</v>
      </c>
      <c r="F10" s="94">
        <v>50</v>
      </c>
      <c r="G10" s="94">
        <v>191.78538812785388</v>
      </c>
      <c r="H10" s="245">
        <v>1893</v>
      </c>
      <c r="I10" s="246">
        <v>0.36699999999999999</v>
      </c>
      <c r="J10" s="240"/>
      <c r="K10" s="20"/>
      <c r="L10" s="240"/>
      <c r="M10" s="240"/>
      <c r="N10" s="14"/>
      <c r="O10" s="14"/>
      <c r="P10" s="14"/>
      <c r="Q10" s="14"/>
      <c r="R10" s="14"/>
      <c r="S10" s="14"/>
    </row>
    <row r="11" spans="1:19" ht="12.75" customHeight="1" x14ac:dyDescent="0.2">
      <c r="A11" s="244" t="s">
        <v>211</v>
      </c>
      <c r="B11" s="93">
        <v>2357.2220000000002</v>
      </c>
      <c r="C11" s="98">
        <v>8126.3213041313284</v>
      </c>
      <c r="D11" s="253">
        <v>1800</v>
      </c>
      <c r="E11" s="253">
        <v>6205.3461012311909</v>
      </c>
      <c r="F11" s="94">
        <v>200</v>
      </c>
      <c r="G11" s="94">
        <v>689.482900136799</v>
      </c>
      <c r="H11" s="245">
        <v>2537.875</v>
      </c>
      <c r="I11" s="246">
        <v>0.33800000000000002</v>
      </c>
      <c r="J11" s="240"/>
      <c r="K11" s="20"/>
      <c r="L11" s="240"/>
      <c r="M11" s="240"/>
      <c r="N11" s="14"/>
      <c r="O11" s="14"/>
      <c r="P11" s="14"/>
      <c r="Q11" s="14"/>
      <c r="R11" s="14"/>
      <c r="S11" s="14"/>
    </row>
    <row r="12" spans="1:19" x14ac:dyDescent="0.2">
      <c r="A12" s="244" t="s">
        <v>212</v>
      </c>
      <c r="B12" s="93">
        <v>2387.1170000000002</v>
      </c>
      <c r="C12" s="98">
        <v>7274.0968162273284</v>
      </c>
      <c r="D12" s="253">
        <v>1750</v>
      </c>
      <c r="E12" s="253">
        <v>5332.6541717049577</v>
      </c>
      <c r="F12" s="94">
        <v>150</v>
      </c>
      <c r="G12" s="94">
        <v>457.0846432889964</v>
      </c>
      <c r="H12" s="245">
        <v>2707.9319999999998</v>
      </c>
      <c r="I12" s="246">
        <v>0.40600000000000003</v>
      </c>
      <c r="J12" s="240"/>
      <c r="K12" s="20"/>
      <c r="L12" s="240"/>
      <c r="M12" s="240"/>
      <c r="N12" s="14"/>
      <c r="O12" s="14"/>
      <c r="P12" s="14"/>
      <c r="Q12" s="14"/>
      <c r="R12" s="14"/>
      <c r="S12" s="14"/>
    </row>
    <row r="13" spans="1:19" x14ac:dyDescent="0.2">
      <c r="A13" s="244" t="s">
        <v>213</v>
      </c>
      <c r="B13" s="93">
        <v>2299.7179999999998</v>
      </c>
      <c r="C13" s="98">
        <v>6326.885745720524</v>
      </c>
      <c r="D13" s="253">
        <v>1670</v>
      </c>
      <c r="E13" s="253">
        <v>4594.4325327510915</v>
      </c>
      <c r="F13" s="94">
        <v>120</v>
      </c>
      <c r="G13" s="94">
        <v>330.13886462882095</v>
      </c>
      <c r="H13" s="245">
        <v>2709.076</v>
      </c>
      <c r="I13" s="246">
        <v>0.41899999999999998</v>
      </c>
      <c r="J13" s="240"/>
      <c r="K13" s="20"/>
      <c r="L13" s="240"/>
      <c r="M13" s="240"/>
      <c r="N13" s="14"/>
      <c r="O13" s="14"/>
      <c r="P13" s="14"/>
      <c r="Q13" s="14"/>
      <c r="R13" s="14"/>
      <c r="S13" s="14"/>
    </row>
    <row r="14" spans="1:19" x14ac:dyDescent="0.2">
      <c r="A14" s="244" t="s">
        <v>214</v>
      </c>
      <c r="B14" s="93">
        <v>2420.5169999999998</v>
      </c>
      <c r="C14" s="98">
        <v>6256.2544318153832</v>
      </c>
      <c r="D14" s="253">
        <v>1800</v>
      </c>
      <c r="E14" s="253">
        <v>4652.4184615384611</v>
      </c>
      <c r="F14" s="94">
        <v>50</v>
      </c>
      <c r="G14" s="94">
        <v>129.23384615384614</v>
      </c>
      <c r="H14" s="245">
        <v>2522.7460000000001</v>
      </c>
      <c r="I14" s="246">
        <v>0.45900000000000002</v>
      </c>
      <c r="J14" s="240"/>
      <c r="K14" s="20"/>
      <c r="L14" s="240"/>
      <c r="M14" s="240"/>
      <c r="N14" s="14"/>
      <c r="O14" s="14"/>
      <c r="P14" s="14"/>
      <c r="Q14" s="14"/>
      <c r="R14" s="14"/>
      <c r="S14" s="14"/>
    </row>
    <row r="15" spans="1:19" x14ac:dyDescent="0.2">
      <c r="A15" s="244" t="s">
        <v>215</v>
      </c>
      <c r="B15" s="93">
        <v>2797.0569999999998</v>
      </c>
      <c r="C15" s="98">
        <v>7055.8072706906896</v>
      </c>
      <c r="D15" s="253">
        <v>1800</v>
      </c>
      <c r="E15" s="253">
        <v>4540.6486486486483</v>
      </c>
      <c r="F15" s="94">
        <v>200</v>
      </c>
      <c r="G15" s="94">
        <v>504.5165165165165</v>
      </c>
      <c r="H15" s="245">
        <v>2758.9059999999999</v>
      </c>
      <c r="I15" s="246">
        <v>0.47499999999999998</v>
      </c>
      <c r="J15" s="240"/>
      <c r="K15" s="20"/>
      <c r="L15" s="240"/>
      <c r="M15" s="240"/>
      <c r="N15" s="14"/>
      <c r="O15" s="14"/>
      <c r="P15" s="14"/>
      <c r="Q15" s="14"/>
      <c r="R15" s="14"/>
      <c r="S15" s="14"/>
    </row>
    <row r="16" spans="1:19" x14ac:dyDescent="0.2">
      <c r="A16" s="244" t="s">
        <v>216</v>
      </c>
      <c r="B16" s="93">
        <v>3052.9990520000001</v>
      </c>
      <c r="C16" s="98">
        <v>7390.7212209251884</v>
      </c>
      <c r="D16" s="253">
        <v>1900</v>
      </c>
      <c r="E16" s="253">
        <v>4599.5331412103751</v>
      </c>
      <c r="F16" s="94">
        <v>200</v>
      </c>
      <c r="G16" s="94">
        <v>484.16138328530263</v>
      </c>
      <c r="H16" s="245">
        <v>2747.1</v>
      </c>
      <c r="I16" s="246">
        <v>0.48599999999999999</v>
      </c>
      <c r="K16" s="20"/>
      <c r="L16" s="14"/>
      <c r="M16" s="14"/>
      <c r="N16" s="14"/>
      <c r="O16" s="14"/>
      <c r="P16" s="14"/>
      <c r="Q16" s="14"/>
      <c r="R16" s="14"/>
      <c r="S16" s="14"/>
    </row>
    <row r="17" spans="1:19" x14ac:dyDescent="0.2">
      <c r="A17" s="244" t="s">
        <v>217</v>
      </c>
      <c r="B17" s="93">
        <v>3597.3799210000002</v>
      </c>
      <c r="C17" s="98">
        <v>8409.6597808119295</v>
      </c>
      <c r="D17" s="253">
        <v>2100</v>
      </c>
      <c r="E17" s="253">
        <v>4909.2077922077924</v>
      </c>
      <c r="F17" s="94">
        <v>200</v>
      </c>
      <c r="G17" s="94">
        <v>467.54359925788498</v>
      </c>
      <c r="H17" s="245">
        <v>2813.489</v>
      </c>
      <c r="I17" s="246">
        <v>0.504</v>
      </c>
      <c r="K17" s="20"/>
      <c r="L17" s="14"/>
      <c r="M17" s="14"/>
      <c r="N17" s="14"/>
      <c r="O17" s="14"/>
      <c r="P17" s="14"/>
      <c r="Q17" s="14"/>
      <c r="R17" s="14"/>
      <c r="S17" s="14"/>
    </row>
    <row r="18" spans="1:19" x14ac:dyDescent="0.2">
      <c r="A18" s="244" t="s">
        <v>218</v>
      </c>
      <c r="B18" s="93">
        <v>3460.0065509999999</v>
      </c>
      <c r="C18" s="98">
        <v>7962.9443917014241</v>
      </c>
      <c r="D18" s="253">
        <v>2100</v>
      </c>
      <c r="E18" s="253">
        <v>4832.9917808219179</v>
      </c>
      <c r="F18" s="94">
        <v>100</v>
      </c>
      <c r="G18" s="94">
        <v>230.14246575342466</v>
      </c>
      <c r="H18" s="245">
        <v>2659.5070000000001</v>
      </c>
      <c r="I18" s="246">
        <v>0.53900000000000003</v>
      </c>
      <c r="K18" s="20"/>
      <c r="L18" s="14"/>
      <c r="M18" s="14"/>
      <c r="N18" s="14"/>
      <c r="O18" s="14"/>
      <c r="P18" s="14"/>
      <c r="Q18" s="14"/>
      <c r="R18" s="14"/>
      <c r="S18" s="14"/>
    </row>
    <row r="19" spans="1:19" x14ac:dyDescent="0.2">
      <c r="A19" s="244" t="s">
        <v>219</v>
      </c>
      <c r="B19" s="93">
        <v>3754.3294810000002</v>
      </c>
      <c r="C19" s="98">
        <v>8313.8273742432866</v>
      </c>
      <c r="D19" s="253">
        <v>2100</v>
      </c>
      <c r="E19" s="253">
        <v>4650.3743409490335</v>
      </c>
      <c r="F19" s="94">
        <v>200</v>
      </c>
      <c r="G19" s="94">
        <v>442.89279437609838</v>
      </c>
      <c r="H19" s="245">
        <v>2881.547</v>
      </c>
      <c r="I19" s="246">
        <v>0.57499999999999996</v>
      </c>
      <c r="K19" s="20"/>
      <c r="L19" s="14"/>
      <c r="M19" s="14"/>
      <c r="N19" s="14"/>
      <c r="O19" s="14"/>
      <c r="P19" s="14"/>
      <c r="Q19" s="14"/>
      <c r="R19" s="14"/>
      <c r="S19" s="14"/>
    </row>
    <row r="20" spans="1:19" x14ac:dyDescent="0.2">
      <c r="A20" s="244" t="s">
        <v>220</v>
      </c>
      <c r="B20" s="93">
        <v>4475.6932489999999</v>
      </c>
      <c r="C20" s="98">
        <v>9518.1565646202016</v>
      </c>
      <c r="D20" s="253">
        <v>2200</v>
      </c>
      <c r="E20" s="253">
        <v>4678.5924050632912</v>
      </c>
      <c r="F20" s="94">
        <v>200</v>
      </c>
      <c r="G20" s="94">
        <v>425.326582278481</v>
      </c>
      <c r="H20" s="245">
        <v>3198.2860000000001</v>
      </c>
      <c r="I20" s="246">
        <v>0.57899999999999996</v>
      </c>
      <c r="K20" s="20"/>
      <c r="L20" s="14"/>
      <c r="M20" s="14"/>
      <c r="N20" s="14"/>
      <c r="O20" s="14"/>
      <c r="P20" s="14"/>
      <c r="Q20" s="14"/>
      <c r="R20" s="14"/>
      <c r="S20" s="14"/>
    </row>
    <row r="21" spans="1:19" x14ac:dyDescent="0.2">
      <c r="A21" s="244" t="s">
        <v>221</v>
      </c>
      <c r="B21" s="93">
        <v>4777.8442320000004</v>
      </c>
      <c r="C21" s="98">
        <v>9678.8216521655304</v>
      </c>
      <c r="D21" s="253">
        <v>2300</v>
      </c>
      <c r="E21" s="253">
        <v>4659.2749196141476</v>
      </c>
      <c r="F21" s="94">
        <v>200</v>
      </c>
      <c r="G21" s="94">
        <v>405.15434083601286</v>
      </c>
      <c r="H21" s="245">
        <v>3322.1509999999998</v>
      </c>
      <c r="I21" s="246">
        <v>0.59</v>
      </c>
      <c r="K21" s="20"/>
      <c r="L21" s="14"/>
      <c r="M21" s="14"/>
      <c r="N21" s="14"/>
      <c r="O21" s="14"/>
      <c r="P21" s="14"/>
      <c r="Q21" s="14"/>
      <c r="R21" s="14"/>
      <c r="S21" s="14"/>
    </row>
    <row r="22" spans="1:19" x14ac:dyDescent="0.2">
      <c r="A22" s="244" t="s">
        <v>222</v>
      </c>
      <c r="B22" s="93">
        <v>4935.1910049999997</v>
      </c>
      <c r="C22" s="98">
        <v>9537.5593896167939</v>
      </c>
      <c r="D22" s="253">
        <v>2300</v>
      </c>
      <c r="E22" s="253">
        <v>4444.8911042944783</v>
      </c>
      <c r="F22" s="94">
        <v>100</v>
      </c>
      <c r="G22" s="94">
        <v>193.25613496932513</v>
      </c>
      <c r="H22" s="245">
        <v>3404.81</v>
      </c>
      <c r="I22" s="246">
        <v>0.61099999999999999</v>
      </c>
      <c r="K22" s="20"/>
      <c r="L22" s="14"/>
      <c r="M22" s="14"/>
      <c r="N22" s="14"/>
      <c r="O22" s="14"/>
      <c r="P22" s="14"/>
      <c r="Q22" s="14"/>
      <c r="R22" s="14"/>
      <c r="S22" s="14"/>
    </row>
    <row r="23" spans="1:19" x14ac:dyDescent="0.2">
      <c r="A23" s="244" t="s">
        <v>223</v>
      </c>
      <c r="B23" s="93">
        <v>5792.7028289999998</v>
      </c>
      <c r="C23" s="98">
        <v>10718.031344529913</v>
      </c>
      <c r="D23" s="253">
        <v>2400</v>
      </c>
      <c r="E23" s="253">
        <v>4440.6343612334804</v>
      </c>
      <c r="F23" s="94">
        <v>200</v>
      </c>
      <c r="G23" s="94">
        <v>370.05286343612335</v>
      </c>
      <c r="H23" s="245">
        <v>3786.23</v>
      </c>
      <c r="I23" s="246">
        <v>0.61499999999999999</v>
      </c>
      <c r="K23" s="20"/>
      <c r="L23" s="14"/>
      <c r="M23" s="14"/>
      <c r="N23" s="14"/>
      <c r="O23" s="14"/>
      <c r="P23" s="14"/>
      <c r="Q23" s="14"/>
      <c r="R23" s="14"/>
      <c r="S23" s="14"/>
    </row>
    <row r="24" spans="1:19" x14ac:dyDescent="0.2">
      <c r="A24" s="244" t="s">
        <v>224</v>
      </c>
      <c r="B24" s="93">
        <v>6175.9023639999996</v>
      </c>
      <c r="C24" s="98">
        <v>11077.327054392768</v>
      </c>
      <c r="D24" s="253">
        <v>2400</v>
      </c>
      <c r="E24" s="253">
        <v>4304.7288256227757</v>
      </c>
      <c r="F24" s="94">
        <v>200</v>
      </c>
      <c r="G24" s="94">
        <v>358.72740213523133</v>
      </c>
      <c r="H24" s="245">
        <v>4002.0450000000001</v>
      </c>
      <c r="I24" s="246">
        <v>0.621</v>
      </c>
      <c r="K24" s="20"/>
      <c r="L24" s="14"/>
      <c r="M24" s="14"/>
      <c r="N24" s="14"/>
      <c r="O24" s="14"/>
      <c r="P24" s="14"/>
      <c r="Q24" s="14"/>
      <c r="R24" s="14"/>
      <c r="S24" s="14"/>
    </row>
    <row r="25" spans="1:19" x14ac:dyDescent="0.2">
      <c r="A25" s="244" t="s">
        <v>225</v>
      </c>
      <c r="B25" s="93">
        <v>5654.4532650000001</v>
      </c>
      <c r="C25" s="98">
        <v>9868.1173788060241</v>
      </c>
      <c r="D25" s="253">
        <v>2300</v>
      </c>
      <c r="E25" s="253">
        <v>4013.9459833795013</v>
      </c>
      <c r="F25" s="94">
        <v>400</v>
      </c>
      <c r="G25" s="94">
        <v>698.07756232686972</v>
      </c>
      <c r="H25" s="245">
        <v>3755.6750000000002</v>
      </c>
      <c r="I25" s="246">
        <v>0.59199999999999997</v>
      </c>
      <c r="K25" s="20"/>
      <c r="L25" s="14"/>
      <c r="M25" s="14"/>
      <c r="N25" s="14"/>
      <c r="O25" s="14"/>
      <c r="P25" s="14"/>
      <c r="Q25" s="14"/>
      <c r="R25" s="14"/>
      <c r="S25" s="14"/>
    </row>
    <row r="26" spans="1:19" x14ac:dyDescent="0.2">
      <c r="A26" s="244" t="s">
        <v>226</v>
      </c>
      <c r="B26" s="93">
        <v>5519.4744920000003</v>
      </c>
      <c r="C26" s="98">
        <v>9372.9156929309429</v>
      </c>
      <c r="D26" s="253">
        <v>2300</v>
      </c>
      <c r="E26" s="253">
        <v>3905.7533692722373</v>
      </c>
      <c r="F26" s="94">
        <v>400</v>
      </c>
      <c r="G26" s="94">
        <v>679.26145552560649</v>
      </c>
      <c r="H26" s="245">
        <v>3674.9670000000001</v>
      </c>
      <c r="I26" s="246">
        <v>0.59299999999999997</v>
      </c>
      <c r="K26" s="20"/>
      <c r="L26" s="14"/>
      <c r="M26" s="14"/>
      <c r="N26" s="14"/>
      <c r="O26" s="14"/>
      <c r="P26" s="14"/>
      <c r="Q26" s="14"/>
      <c r="R26" s="14"/>
      <c r="S26" s="14"/>
    </row>
    <row r="27" spans="1:19" x14ac:dyDescent="0.2">
      <c r="A27" s="244" t="s">
        <v>227</v>
      </c>
      <c r="B27" s="93">
        <v>5471.7077099999997</v>
      </c>
      <c r="C27" s="98">
        <v>9041.988020762361</v>
      </c>
      <c r="D27" s="253">
        <v>2340</v>
      </c>
      <c r="E27" s="253">
        <v>3866.8461639344264</v>
      </c>
      <c r="F27" s="94">
        <v>400</v>
      </c>
      <c r="G27" s="94">
        <v>660.99934426229515</v>
      </c>
      <c r="H27" s="245">
        <v>3611.8209999999999</v>
      </c>
      <c r="I27" s="246">
        <v>0.58499999999999996</v>
      </c>
      <c r="K27" s="20"/>
      <c r="L27" s="14"/>
      <c r="M27" s="14"/>
      <c r="N27" s="14"/>
      <c r="O27" s="14"/>
      <c r="P27" s="14"/>
      <c r="Q27" s="14"/>
      <c r="R27" s="14"/>
      <c r="S27" s="14"/>
    </row>
    <row r="28" spans="1:19" x14ac:dyDescent="0.2">
      <c r="A28" s="244" t="s">
        <v>228</v>
      </c>
      <c r="B28" s="93">
        <v>5780.0328879999997</v>
      </c>
      <c r="C28" s="98">
        <v>9277.7259106581405</v>
      </c>
      <c r="D28" s="253">
        <v>2470</v>
      </c>
      <c r="E28" s="253">
        <v>3964.6803821656054</v>
      </c>
      <c r="F28" s="94">
        <v>400</v>
      </c>
      <c r="G28" s="94">
        <v>642.05350318471335</v>
      </c>
      <c r="H28" s="245">
        <v>3665.654</v>
      </c>
      <c r="I28" s="246">
        <v>0.57599999999999996</v>
      </c>
      <c r="K28" s="20"/>
      <c r="L28" s="14"/>
      <c r="M28" s="14"/>
      <c r="N28" s="14"/>
      <c r="O28" s="14"/>
      <c r="P28" s="14"/>
      <c r="Q28" s="14"/>
      <c r="R28" s="14"/>
      <c r="S28" s="14"/>
    </row>
    <row r="29" spans="1:19" x14ac:dyDescent="0.2">
      <c r="A29" s="244" t="s">
        <v>229</v>
      </c>
      <c r="B29" s="93">
        <v>6331.091265</v>
      </c>
      <c r="C29" s="98">
        <v>9940.6416531314026</v>
      </c>
      <c r="D29" s="253">
        <v>2700</v>
      </c>
      <c r="E29" s="253">
        <v>4239.3532710280379</v>
      </c>
      <c r="F29" s="94">
        <v>400</v>
      </c>
      <c r="G29" s="94">
        <v>628.05233644859811</v>
      </c>
      <c r="H29" s="245">
        <v>3732.8069999999998</v>
      </c>
      <c r="I29" s="246">
        <v>0.56599999999999995</v>
      </c>
      <c r="K29" s="20"/>
      <c r="L29" s="14"/>
      <c r="M29" s="14"/>
      <c r="N29" s="14"/>
      <c r="O29" s="14"/>
      <c r="P29" s="14"/>
      <c r="Q29" s="14"/>
      <c r="R29" s="14"/>
      <c r="S29" s="14"/>
    </row>
    <row r="30" spans="1:19" x14ac:dyDescent="0.2">
      <c r="A30" s="244" t="s">
        <v>230</v>
      </c>
      <c r="B30" s="93">
        <v>7232.781489</v>
      </c>
      <c r="C30" s="98">
        <v>11168.531445569448</v>
      </c>
      <c r="D30" s="253">
        <v>3000</v>
      </c>
      <c r="E30" s="253">
        <v>4632.463235294118</v>
      </c>
      <c r="F30" s="94">
        <v>400</v>
      </c>
      <c r="G30" s="94">
        <v>617.66176470588232</v>
      </c>
      <c r="H30" s="245">
        <v>3855.18</v>
      </c>
      <c r="I30" s="246">
        <v>0.55300000000000005</v>
      </c>
      <c r="K30" s="20"/>
      <c r="L30" s="14"/>
      <c r="M30" s="14"/>
      <c r="N30" s="14"/>
      <c r="O30" s="14"/>
      <c r="P30" s="14"/>
      <c r="Q30" s="14"/>
      <c r="R30" s="14"/>
      <c r="S30" s="14"/>
    </row>
    <row r="31" spans="1:19" x14ac:dyDescent="0.2">
      <c r="A31" s="244" t="s">
        <v>231</v>
      </c>
      <c r="B31" s="93">
        <v>7208.5004909999998</v>
      </c>
      <c r="C31" s="98">
        <v>10897.332781853305</v>
      </c>
      <c r="D31" s="253">
        <v>3125</v>
      </c>
      <c r="E31" s="253">
        <v>4724.1676664667066</v>
      </c>
      <c r="F31" s="94">
        <v>400</v>
      </c>
      <c r="G31" s="94">
        <v>604.69346130773852</v>
      </c>
      <c r="H31" s="245">
        <v>3763.71</v>
      </c>
      <c r="I31" s="246">
        <v>0.55500000000000005</v>
      </c>
      <c r="K31" s="20"/>
      <c r="L31" s="14"/>
      <c r="M31" s="14"/>
      <c r="N31" s="14"/>
      <c r="O31" s="14"/>
      <c r="P31" s="14"/>
      <c r="Q31" s="14"/>
      <c r="R31" s="14"/>
      <c r="S31" s="14"/>
    </row>
    <row r="32" spans="1:19" x14ac:dyDescent="0.2">
      <c r="A32" s="244" t="s">
        <v>232</v>
      </c>
      <c r="B32" s="93">
        <v>7956.3041839999996</v>
      </c>
      <c r="C32" s="98">
        <v>11603.219862228609</v>
      </c>
      <c r="D32" s="253">
        <v>3300</v>
      </c>
      <c r="E32" s="253">
        <v>4812.614583333333</v>
      </c>
      <c r="F32" s="94">
        <v>400</v>
      </c>
      <c r="G32" s="94">
        <v>583.34722222222217</v>
      </c>
      <c r="H32" s="245">
        <v>3899.433</v>
      </c>
      <c r="I32" s="246">
        <v>0.56200000000000006</v>
      </c>
      <c r="K32" s="20"/>
      <c r="L32" s="14"/>
      <c r="M32" s="14"/>
      <c r="N32" s="14"/>
      <c r="O32" s="14"/>
      <c r="P32" s="14"/>
      <c r="Q32" s="14"/>
      <c r="R32" s="14"/>
      <c r="S32" s="14"/>
    </row>
    <row r="33" spans="1:19" x14ac:dyDescent="0.2">
      <c r="A33" s="244" t="s">
        <v>233</v>
      </c>
      <c r="B33" s="93">
        <v>9975.0923399999992</v>
      </c>
      <c r="C33" s="98">
        <v>14162.158423853745</v>
      </c>
      <c r="D33" s="253">
        <v>3750</v>
      </c>
      <c r="E33" s="253">
        <v>5324.070422535211</v>
      </c>
      <c r="F33" s="94">
        <v>400</v>
      </c>
      <c r="G33" s="94">
        <v>567.90084507042252</v>
      </c>
      <c r="H33" s="245">
        <v>4340.8789999999999</v>
      </c>
      <c r="I33" s="246">
        <v>0.57099999999999995</v>
      </c>
      <c r="K33" s="20"/>
      <c r="L33" s="14"/>
      <c r="M33" s="14"/>
      <c r="N33" s="14"/>
      <c r="O33" s="14"/>
      <c r="P33" s="14"/>
      <c r="Q33" s="14"/>
      <c r="R33" s="14"/>
      <c r="S33" s="14"/>
    </row>
    <row r="34" spans="1:19" x14ac:dyDescent="0.2">
      <c r="A34" s="244" t="s">
        <v>234</v>
      </c>
      <c r="B34" s="93">
        <v>11641.551718000001</v>
      </c>
      <c r="C34" s="98">
        <v>16289.510728741299</v>
      </c>
      <c r="D34" s="253">
        <v>4000</v>
      </c>
      <c r="E34" s="253">
        <v>5597.0238756246526</v>
      </c>
      <c r="F34" s="94">
        <v>400</v>
      </c>
      <c r="G34" s="94">
        <v>559.70238756246533</v>
      </c>
      <c r="H34" s="245">
        <v>4778.5069999999996</v>
      </c>
      <c r="I34" s="246">
        <v>0.57499999999999996</v>
      </c>
      <c r="K34" s="20"/>
      <c r="L34" s="14"/>
      <c r="M34" s="14"/>
      <c r="N34" s="14"/>
      <c r="O34" s="14"/>
      <c r="P34" s="14"/>
      <c r="Q34" s="14"/>
      <c r="R34" s="14"/>
      <c r="S34" s="14"/>
    </row>
    <row r="35" spans="1:19" x14ac:dyDescent="0.2">
      <c r="A35" s="244" t="s">
        <v>235</v>
      </c>
      <c r="B35" s="93">
        <v>12707.897337</v>
      </c>
      <c r="C35" s="98">
        <v>17414.172791234487</v>
      </c>
      <c r="D35" s="253">
        <v>4050</v>
      </c>
      <c r="E35" s="253">
        <v>5549.887438825449</v>
      </c>
      <c r="F35" s="94">
        <v>400</v>
      </c>
      <c r="G35" s="94">
        <v>548.13703099510599</v>
      </c>
      <c r="H35" s="245">
        <v>5139.6379999999999</v>
      </c>
      <c r="I35" s="246">
        <v>0.57799999999999996</v>
      </c>
      <c r="K35" s="20"/>
      <c r="L35" s="14"/>
      <c r="M35" s="14"/>
      <c r="N35" s="14"/>
      <c r="O35" s="14"/>
      <c r="P35" s="14"/>
      <c r="Q35" s="14"/>
      <c r="R35" s="14"/>
      <c r="S35" s="14"/>
    </row>
    <row r="36" spans="1:19" x14ac:dyDescent="0.2">
      <c r="A36" s="244" t="s">
        <v>236</v>
      </c>
      <c r="B36" s="93">
        <v>13149.939759999999</v>
      </c>
      <c r="C36" s="98">
        <v>17496.640544659764</v>
      </c>
      <c r="D36" s="253">
        <v>4050</v>
      </c>
      <c r="E36" s="253">
        <v>5388.7238648363245</v>
      </c>
      <c r="F36" s="94">
        <v>400</v>
      </c>
      <c r="G36" s="94">
        <v>532.21964097148884</v>
      </c>
      <c r="H36" s="245">
        <v>5308.433</v>
      </c>
      <c r="I36" s="246">
        <v>0.58299999999999996</v>
      </c>
      <c r="K36" s="20"/>
      <c r="L36" s="14"/>
      <c r="M36" s="14"/>
      <c r="N36" s="14"/>
      <c r="O36" s="14"/>
      <c r="P36" s="14"/>
      <c r="Q36" s="14"/>
      <c r="R36" s="14"/>
      <c r="S36" s="14"/>
    </row>
    <row r="37" spans="1:19" x14ac:dyDescent="0.2">
      <c r="A37" s="244" t="s">
        <v>237</v>
      </c>
      <c r="B37" s="93">
        <v>12693.127982</v>
      </c>
      <c r="C37" s="98">
        <v>16370.237513981025</v>
      </c>
      <c r="D37" s="253">
        <v>4050</v>
      </c>
      <c r="E37" s="253">
        <v>5223.2563971340842</v>
      </c>
      <c r="F37" s="94">
        <v>400</v>
      </c>
      <c r="G37" s="94">
        <v>515.8771750255886</v>
      </c>
      <c r="H37" s="245">
        <v>5167.9790000000003</v>
      </c>
      <c r="I37" s="246">
        <v>0.58950000000000002</v>
      </c>
      <c r="K37" s="20"/>
      <c r="L37" s="14"/>
      <c r="M37" s="14"/>
      <c r="N37" s="14"/>
      <c r="O37" s="14"/>
      <c r="P37" s="14"/>
      <c r="Q37" s="14"/>
      <c r="R37" s="14"/>
      <c r="S37" s="14"/>
    </row>
    <row r="38" spans="1:19" x14ac:dyDescent="0.2">
      <c r="A38" s="244" t="s">
        <v>238</v>
      </c>
      <c r="B38" s="93">
        <v>12817.316257</v>
      </c>
      <c r="C38" s="98">
        <v>15872.435384086204</v>
      </c>
      <c r="D38" s="253">
        <v>4050</v>
      </c>
      <c r="E38" s="253">
        <v>5015.3528255528263</v>
      </c>
      <c r="F38" s="94">
        <v>400</v>
      </c>
      <c r="G38" s="94">
        <v>495.34348894348898</v>
      </c>
      <c r="H38" s="245">
        <v>5164.9589999999998</v>
      </c>
      <c r="I38" s="246">
        <v>0.58399999999999996</v>
      </c>
      <c r="K38" s="20"/>
      <c r="L38" s="14"/>
      <c r="M38" s="14"/>
      <c r="N38" s="14"/>
      <c r="O38" s="14"/>
      <c r="P38" s="14"/>
      <c r="Q38" s="14"/>
      <c r="R38" s="14"/>
      <c r="S38" s="14"/>
    </row>
    <row r="39" spans="1:19" x14ac:dyDescent="0.2">
      <c r="A39" s="244" t="s">
        <v>239</v>
      </c>
      <c r="B39" s="93">
        <v>14676.345099</v>
      </c>
      <c r="C39" s="98">
        <v>17755.855875537538</v>
      </c>
      <c r="D39" s="253">
        <v>4310</v>
      </c>
      <c r="E39" s="253">
        <v>5214.3594544380912</v>
      </c>
      <c r="F39" s="94">
        <v>400</v>
      </c>
      <c r="G39" s="94">
        <v>483.93127187360471</v>
      </c>
      <c r="H39" s="245">
        <v>5542.893</v>
      </c>
      <c r="I39" s="246">
        <v>0.57799999999999996</v>
      </c>
      <c r="K39" s="20"/>
      <c r="L39" s="14"/>
      <c r="M39" s="14"/>
      <c r="N39" s="14"/>
      <c r="O39" s="14"/>
      <c r="P39" s="14"/>
      <c r="Q39" s="14"/>
      <c r="R39" s="14"/>
      <c r="S39" s="14"/>
    </row>
    <row r="40" spans="1:19" x14ac:dyDescent="0.2">
      <c r="A40" s="244" t="s">
        <v>240</v>
      </c>
      <c r="B40" s="93">
        <v>18291.082120999999</v>
      </c>
      <c r="C40" s="98">
        <v>20955.53109138189</v>
      </c>
      <c r="D40" s="253">
        <v>4731</v>
      </c>
      <c r="E40" s="253">
        <v>5420.1614173228345</v>
      </c>
      <c r="F40" s="94">
        <v>890</v>
      </c>
      <c r="G40" s="94">
        <v>1019.6456692913385</v>
      </c>
      <c r="H40" s="245">
        <v>6156.75</v>
      </c>
      <c r="I40" s="246">
        <v>0.59042075770495794</v>
      </c>
      <c r="K40" s="20"/>
      <c r="L40" s="14"/>
      <c r="M40" s="14"/>
      <c r="N40" s="14"/>
      <c r="O40" s="14"/>
      <c r="P40" s="14"/>
      <c r="Q40" s="14"/>
      <c r="R40" s="14"/>
      <c r="S40" s="14"/>
    </row>
    <row r="41" spans="1:19" x14ac:dyDescent="0.2">
      <c r="A41" s="244" t="s">
        <v>241</v>
      </c>
      <c r="B41" s="93">
        <v>29992.440234000002</v>
      </c>
      <c r="C41" s="98">
        <v>35097.468289487413</v>
      </c>
      <c r="D41" s="253">
        <v>5350</v>
      </c>
      <c r="E41" s="253">
        <v>6260.6261405797977</v>
      </c>
      <c r="F41" s="94">
        <v>976</v>
      </c>
      <c r="G41" s="94">
        <v>1142.1254417207258</v>
      </c>
      <c r="H41" s="245">
        <v>8094.0240000000003</v>
      </c>
      <c r="I41" s="246">
        <v>0.60524554909999995</v>
      </c>
      <c r="K41" s="20"/>
      <c r="L41" s="14"/>
      <c r="M41" s="14"/>
      <c r="N41" s="14"/>
      <c r="O41" s="14"/>
      <c r="P41" s="14"/>
      <c r="Q41" s="14"/>
      <c r="R41" s="14"/>
      <c r="S41" s="14"/>
    </row>
    <row r="42" spans="1:19" x14ac:dyDescent="0.2">
      <c r="A42" s="244" t="s">
        <v>242</v>
      </c>
      <c r="B42" s="93">
        <v>35676.927368999997</v>
      </c>
      <c r="C42" s="98">
        <v>41240.119803827394</v>
      </c>
      <c r="D42" s="253">
        <v>5550</v>
      </c>
      <c r="E42" s="253">
        <v>6415.4253684447121</v>
      </c>
      <c r="F42" s="94">
        <v>555</v>
      </c>
      <c r="G42" s="94">
        <v>641.54253684447121</v>
      </c>
      <c r="H42" s="245">
        <v>9308.2340000000004</v>
      </c>
      <c r="I42" s="246">
        <v>0.59559385808306919</v>
      </c>
      <c r="J42" s="21"/>
      <c r="K42" s="20"/>
      <c r="L42" s="14"/>
      <c r="M42" s="14"/>
      <c r="N42" s="14"/>
      <c r="O42" s="14"/>
      <c r="P42" s="14"/>
      <c r="Q42" s="14"/>
      <c r="R42" s="14"/>
      <c r="S42" s="14"/>
    </row>
    <row r="43" spans="1:19" x14ac:dyDescent="0.2">
      <c r="A43" s="244" t="s">
        <v>243</v>
      </c>
      <c r="B43" s="93">
        <v>33575.066024</v>
      </c>
      <c r="C43" s="98">
        <v>37451.501351989376</v>
      </c>
      <c r="D43" s="253">
        <v>5550</v>
      </c>
      <c r="E43" s="253">
        <v>6190.7795610874546</v>
      </c>
      <c r="F43" s="94">
        <v>555</v>
      </c>
      <c r="G43" s="94">
        <v>619.07795610874552</v>
      </c>
      <c r="H43" s="245">
        <v>9444.3680000000004</v>
      </c>
      <c r="I43" s="246">
        <v>0.59145672849681419</v>
      </c>
      <c r="J43" s="21"/>
      <c r="K43" s="20"/>
      <c r="L43" s="14"/>
      <c r="M43" s="14"/>
      <c r="N43" s="14"/>
      <c r="O43" s="14"/>
      <c r="P43" s="14"/>
      <c r="Q43" s="14"/>
      <c r="R43" s="14"/>
      <c r="S43" s="14"/>
    </row>
    <row r="44" spans="1:19" x14ac:dyDescent="0.2">
      <c r="A44" s="244" t="s">
        <v>244</v>
      </c>
      <c r="B44" s="93">
        <v>32060.935590000001</v>
      </c>
      <c r="C44" s="98">
        <v>35265.853648533157</v>
      </c>
      <c r="D44" s="253">
        <v>5550</v>
      </c>
      <c r="E44" s="253">
        <v>6104.7965116279065</v>
      </c>
      <c r="F44" s="94">
        <v>602</v>
      </c>
      <c r="G44" s="94">
        <v>662.17792792792795</v>
      </c>
      <c r="H44" s="245">
        <v>8958.7129999999997</v>
      </c>
      <c r="I44" s="246">
        <v>0.57754188575970677</v>
      </c>
    </row>
    <row r="45" spans="1:19" x14ac:dyDescent="0.2">
      <c r="A45" s="244" t="s">
        <v>245</v>
      </c>
      <c r="B45" s="93">
        <v>31476.774043000001</v>
      </c>
      <c r="C45" s="98">
        <v>33957.498927551234</v>
      </c>
      <c r="D45" s="253">
        <v>5645</v>
      </c>
      <c r="E45" s="253">
        <v>6089.8896813301599</v>
      </c>
      <c r="F45" s="94">
        <v>582</v>
      </c>
      <c r="G45" s="94">
        <v>627.86816555077996</v>
      </c>
      <c r="H45" s="245">
        <v>8662.6530000000002</v>
      </c>
      <c r="I45" s="246">
        <v>0.55771147707290136</v>
      </c>
    </row>
    <row r="46" spans="1:19" x14ac:dyDescent="0.2">
      <c r="A46" s="244" t="s">
        <v>246</v>
      </c>
      <c r="B46" s="93">
        <v>30626.469238999998</v>
      </c>
      <c r="C46" s="98">
        <v>32394.770228933616</v>
      </c>
      <c r="D46" s="253">
        <v>5730</v>
      </c>
      <c r="E46" s="253">
        <v>6060.8368520461709</v>
      </c>
      <c r="F46" s="94">
        <v>587</v>
      </c>
      <c r="G46" s="94">
        <v>620.89201259181539</v>
      </c>
      <c r="H46" s="245">
        <v>8315.5329999999994</v>
      </c>
      <c r="I46" s="246">
        <v>0.54866861811503842</v>
      </c>
    </row>
    <row r="47" spans="1:19" x14ac:dyDescent="0.2">
      <c r="A47" s="244" t="s">
        <v>248</v>
      </c>
      <c r="B47" s="93">
        <v>28558.923713</v>
      </c>
      <c r="C47" s="98">
        <v>30156.712769190031</v>
      </c>
      <c r="D47" s="253">
        <v>5775</v>
      </c>
      <c r="E47" s="253">
        <v>6098.0945217762956</v>
      </c>
      <c r="F47" s="94">
        <v>581</v>
      </c>
      <c r="G47" s="94">
        <v>613.50526703931212</v>
      </c>
      <c r="H47" s="245">
        <v>7660.0360000000001</v>
      </c>
      <c r="I47" s="246">
        <v>0.52866344231280371</v>
      </c>
    </row>
    <row r="48" spans="1:19" x14ac:dyDescent="0.2">
      <c r="A48" s="244" t="s">
        <v>250</v>
      </c>
      <c r="B48" s="93">
        <v>26893.884227999999</v>
      </c>
      <c r="C48" s="98">
        <v>28163.327150396093</v>
      </c>
      <c r="D48" s="253">
        <v>5815</v>
      </c>
      <c r="E48" s="253">
        <v>6089.479154113702</v>
      </c>
      <c r="F48" s="94">
        <v>589</v>
      </c>
      <c r="G48" s="94">
        <v>616.80192979758738</v>
      </c>
      <c r="H48" s="245">
        <v>7194.7610000000004</v>
      </c>
      <c r="I48" s="246">
        <v>0.51046184855897225</v>
      </c>
    </row>
    <row r="49" spans="1:9" x14ac:dyDescent="0.2">
      <c r="A49" s="242" t="s">
        <v>251</v>
      </c>
      <c r="B49" s="93">
        <v>28671.733830000001</v>
      </c>
      <c r="C49" s="98">
        <v>29517.410944919156</v>
      </c>
      <c r="D49" s="253">
        <v>5920</v>
      </c>
      <c r="E49" s="253">
        <v>6094.6112931295092</v>
      </c>
      <c r="F49" s="94">
        <v>596</v>
      </c>
      <c r="G49" s="94">
        <v>613.57910991641677</v>
      </c>
      <c r="H49" s="245">
        <v>7112.1350000000002</v>
      </c>
      <c r="I49" s="246">
        <v>0.48465601398173686</v>
      </c>
    </row>
    <row r="50" spans="1:9" x14ac:dyDescent="0.2">
      <c r="A50" s="255" t="s">
        <v>319</v>
      </c>
      <c r="B50" s="256">
        <v>28243.922135559951</v>
      </c>
      <c r="C50" s="106">
        <v>28243.922135559951</v>
      </c>
      <c r="D50" s="257">
        <v>6095</v>
      </c>
      <c r="E50" s="257">
        <v>6095</v>
      </c>
      <c r="F50" s="258">
        <v>650</v>
      </c>
      <c r="G50" s="258">
        <v>650</v>
      </c>
      <c r="H50" s="259">
        <v>6784.55</v>
      </c>
      <c r="I50" s="260" t="s">
        <v>322</v>
      </c>
    </row>
    <row r="51" spans="1:9" x14ac:dyDescent="0.2">
      <c r="D51" s="247"/>
      <c r="E51" s="248"/>
    </row>
    <row r="52" spans="1:9" ht="30.75" customHeight="1" x14ac:dyDescent="0.2">
      <c r="A52" s="718" t="s">
        <v>769</v>
      </c>
    </row>
    <row r="53" spans="1:9" ht="31.5" customHeight="1" x14ac:dyDescent="0.2">
      <c r="A53" s="718" t="s">
        <v>770</v>
      </c>
      <c r="E53" s="249"/>
    </row>
    <row r="54" spans="1:9" ht="35.25" customHeight="1" x14ac:dyDescent="0.2">
      <c r="A54" s="718" t="s">
        <v>179</v>
      </c>
      <c r="E54" s="249"/>
    </row>
    <row r="56" spans="1:9" x14ac:dyDescent="0.2">
      <c r="E56" s="250"/>
    </row>
    <row r="57" spans="1:9" x14ac:dyDescent="0.2">
      <c r="E57" s="250"/>
    </row>
    <row r="58" spans="1:9" x14ac:dyDescent="0.2">
      <c r="E58" s="250"/>
    </row>
  </sheetData>
  <mergeCells count="5">
    <mergeCell ref="B2:C3"/>
    <mergeCell ref="D2:E3"/>
    <mergeCell ref="F2:G3"/>
    <mergeCell ref="H2:H4"/>
    <mergeCell ref="I2:I4"/>
  </mergeCells>
  <printOptions horizontalCentered="1"/>
  <pageMargins left="0.25" right="0.27" top="0.25" bottom="0.5" header="0.25" footer="0.5"/>
  <pageSetup orientation="portrait"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FD246-9D72-4193-89CB-4F299C725AA1}">
  <sheetPr>
    <tabColor theme="5" tint="0.39997558519241921"/>
  </sheetPr>
  <dimension ref="A1:D65"/>
  <sheetViews>
    <sheetView zoomScale="90" zoomScaleNormal="90" workbookViewId="0">
      <selection activeCell="A16" sqref="A16"/>
    </sheetView>
  </sheetViews>
  <sheetFormatPr defaultColWidth="11.42578125" defaultRowHeight="12.75" x14ac:dyDescent="0.2"/>
  <cols>
    <col min="1" max="1" width="17.42578125" style="8" customWidth="1"/>
    <col min="2" max="2" width="13.140625" style="268" customWidth="1"/>
    <col min="3" max="3" width="23.140625" style="268" customWidth="1"/>
    <col min="4" max="4" width="24.28515625" style="268" customWidth="1"/>
    <col min="5" max="256" width="11.42578125" style="5"/>
    <col min="257" max="257" width="12.140625" style="5" customWidth="1"/>
    <col min="258" max="258" width="13.140625" style="5" customWidth="1"/>
    <col min="259" max="259" width="23.140625" style="5" customWidth="1"/>
    <col min="260" max="260" width="24.28515625" style="5" customWidth="1"/>
    <col min="261" max="512" width="11.42578125" style="5"/>
    <col min="513" max="513" width="12.140625" style="5" customWidth="1"/>
    <col min="514" max="514" width="13.140625" style="5" customWidth="1"/>
    <col min="515" max="515" width="23.140625" style="5" customWidth="1"/>
    <col min="516" max="516" width="24.28515625" style="5" customWidth="1"/>
    <col min="517" max="768" width="11.42578125" style="5"/>
    <col min="769" max="769" width="12.140625" style="5" customWidth="1"/>
    <col min="770" max="770" width="13.140625" style="5" customWidth="1"/>
    <col min="771" max="771" width="23.140625" style="5" customWidth="1"/>
    <col min="772" max="772" width="24.28515625" style="5" customWidth="1"/>
    <col min="773" max="1024" width="11.42578125" style="5"/>
    <col min="1025" max="1025" width="12.140625" style="5" customWidth="1"/>
    <col min="1026" max="1026" width="13.140625" style="5" customWidth="1"/>
    <col min="1027" max="1027" width="23.140625" style="5" customWidth="1"/>
    <col min="1028" max="1028" width="24.28515625" style="5" customWidth="1"/>
    <col min="1029" max="1280" width="11.42578125" style="5"/>
    <col min="1281" max="1281" width="12.140625" style="5" customWidth="1"/>
    <col min="1282" max="1282" width="13.140625" style="5" customWidth="1"/>
    <col min="1283" max="1283" width="23.140625" style="5" customWidth="1"/>
    <col min="1284" max="1284" width="24.28515625" style="5" customWidth="1"/>
    <col min="1285" max="1536" width="11.42578125" style="5"/>
    <col min="1537" max="1537" width="12.140625" style="5" customWidth="1"/>
    <col min="1538" max="1538" width="13.140625" style="5" customWidth="1"/>
    <col min="1539" max="1539" width="23.140625" style="5" customWidth="1"/>
    <col min="1540" max="1540" width="24.28515625" style="5" customWidth="1"/>
    <col min="1541" max="1792" width="11.42578125" style="5"/>
    <col min="1793" max="1793" width="12.140625" style="5" customWidth="1"/>
    <col min="1794" max="1794" width="13.140625" style="5" customWidth="1"/>
    <col min="1795" max="1795" width="23.140625" style="5" customWidth="1"/>
    <col min="1796" max="1796" width="24.28515625" style="5" customWidth="1"/>
    <col min="1797" max="2048" width="11.42578125" style="5"/>
    <col min="2049" max="2049" width="12.140625" style="5" customWidth="1"/>
    <col min="2050" max="2050" width="13.140625" style="5" customWidth="1"/>
    <col min="2051" max="2051" width="23.140625" style="5" customWidth="1"/>
    <col min="2052" max="2052" width="24.28515625" style="5" customWidth="1"/>
    <col min="2053" max="2304" width="11.42578125" style="5"/>
    <col min="2305" max="2305" width="12.140625" style="5" customWidth="1"/>
    <col min="2306" max="2306" width="13.140625" style="5" customWidth="1"/>
    <col min="2307" max="2307" width="23.140625" style="5" customWidth="1"/>
    <col min="2308" max="2308" width="24.28515625" style="5" customWidth="1"/>
    <col min="2309" max="2560" width="11.42578125" style="5"/>
    <col min="2561" max="2561" width="12.140625" style="5" customWidth="1"/>
    <col min="2562" max="2562" width="13.140625" style="5" customWidth="1"/>
    <col min="2563" max="2563" width="23.140625" style="5" customWidth="1"/>
    <col min="2564" max="2564" width="24.28515625" style="5" customWidth="1"/>
    <col min="2565" max="2816" width="11.42578125" style="5"/>
    <col min="2817" max="2817" width="12.140625" style="5" customWidth="1"/>
    <col min="2818" max="2818" width="13.140625" style="5" customWidth="1"/>
    <col min="2819" max="2819" width="23.140625" style="5" customWidth="1"/>
    <col min="2820" max="2820" width="24.28515625" style="5" customWidth="1"/>
    <col min="2821" max="3072" width="11.42578125" style="5"/>
    <col min="3073" max="3073" width="12.140625" style="5" customWidth="1"/>
    <col min="3074" max="3074" width="13.140625" style="5" customWidth="1"/>
    <col min="3075" max="3075" width="23.140625" style="5" customWidth="1"/>
    <col min="3076" max="3076" width="24.28515625" style="5" customWidth="1"/>
    <col min="3077" max="3328" width="11.42578125" style="5"/>
    <col min="3329" max="3329" width="12.140625" style="5" customWidth="1"/>
    <col min="3330" max="3330" width="13.140625" style="5" customWidth="1"/>
    <col min="3331" max="3331" width="23.140625" style="5" customWidth="1"/>
    <col min="3332" max="3332" width="24.28515625" style="5" customWidth="1"/>
    <col min="3333" max="3584" width="11.42578125" style="5"/>
    <col min="3585" max="3585" width="12.140625" style="5" customWidth="1"/>
    <col min="3586" max="3586" width="13.140625" style="5" customWidth="1"/>
    <col min="3587" max="3587" width="23.140625" style="5" customWidth="1"/>
    <col min="3588" max="3588" width="24.28515625" style="5" customWidth="1"/>
    <col min="3589" max="3840" width="11.42578125" style="5"/>
    <col min="3841" max="3841" width="12.140625" style="5" customWidth="1"/>
    <col min="3842" max="3842" width="13.140625" style="5" customWidth="1"/>
    <col min="3843" max="3843" width="23.140625" style="5" customWidth="1"/>
    <col min="3844" max="3844" width="24.28515625" style="5" customWidth="1"/>
    <col min="3845" max="4096" width="11.42578125" style="5"/>
    <col min="4097" max="4097" width="12.140625" style="5" customWidth="1"/>
    <col min="4098" max="4098" width="13.140625" style="5" customWidth="1"/>
    <col min="4099" max="4099" width="23.140625" style="5" customWidth="1"/>
    <col min="4100" max="4100" width="24.28515625" style="5" customWidth="1"/>
    <col min="4101" max="4352" width="11.42578125" style="5"/>
    <col min="4353" max="4353" width="12.140625" style="5" customWidth="1"/>
    <col min="4354" max="4354" width="13.140625" style="5" customWidth="1"/>
    <col min="4355" max="4355" width="23.140625" style="5" customWidth="1"/>
    <col min="4356" max="4356" width="24.28515625" style="5" customWidth="1"/>
    <col min="4357" max="4608" width="11.42578125" style="5"/>
    <col min="4609" max="4609" width="12.140625" style="5" customWidth="1"/>
    <col min="4610" max="4610" width="13.140625" style="5" customWidth="1"/>
    <col min="4611" max="4611" width="23.140625" style="5" customWidth="1"/>
    <col min="4612" max="4612" width="24.28515625" style="5" customWidth="1"/>
    <col min="4613" max="4864" width="11.42578125" style="5"/>
    <col min="4865" max="4865" width="12.140625" style="5" customWidth="1"/>
    <col min="4866" max="4866" width="13.140625" style="5" customWidth="1"/>
    <col min="4867" max="4867" width="23.140625" style="5" customWidth="1"/>
    <col min="4868" max="4868" width="24.28515625" style="5" customWidth="1"/>
    <col min="4869" max="5120" width="11.42578125" style="5"/>
    <col min="5121" max="5121" width="12.140625" style="5" customWidth="1"/>
    <col min="5122" max="5122" width="13.140625" style="5" customWidth="1"/>
    <col min="5123" max="5123" width="23.140625" style="5" customWidth="1"/>
    <col min="5124" max="5124" width="24.28515625" style="5" customWidth="1"/>
    <col min="5125" max="5376" width="11.42578125" style="5"/>
    <col min="5377" max="5377" width="12.140625" style="5" customWidth="1"/>
    <col min="5378" max="5378" width="13.140625" style="5" customWidth="1"/>
    <col min="5379" max="5379" width="23.140625" style="5" customWidth="1"/>
    <col min="5380" max="5380" width="24.28515625" style="5" customWidth="1"/>
    <col min="5381" max="5632" width="11.42578125" style="5"/>
    <col min="5633" max="5633" width="12.140625" style="5" customWidth="1"/>
    <col min="5634" max="5634" width="13.140625" style="5" customWidth="1"/>
    <col min="5635" max="5635" width="23.140625" style="5" customWidth="1"/>
    <col min="5636" max="5636" width="24.28515625" style="5" customWidth="1"/>
    <col min="5637" max="5888" width="11.42578125" style="5"/>
    <col min="5889" max="5889" width="12.140625" style="5" customWidth="1"/>
    <col min="5890" max="5890" width="13.140625" style="5" customWidth="1"/>
    <col min="5891" max="5891" width="23.140625" style="5" customWidth="1"/>
    <col min="5892" max="5892" width="24.28515625" style="5" customWidth="1"/>
    <col min="5893" max="6144" width="11.42578125" style="5"/>
    <col min="6145" max="6145" width="12.140625" style="5" customWidth="1"/>
    <col min="6146" max="6146" width="13.140625" style="5" customWidth="1"/>
    <col min="6147" max="6147" width="23.140625" style="5" customWidth="1"/>
    <col min="6148" max="6148" width="24.28515625" style="5" customWidth="1"/>
    <col min="6149" max="6400" width="11.42578125" style="5"/>
    <col min="6401" max="6401" width="12.140625" style="5" customWidth="1"/>
    <col min="6402" max="6402" width="13.140625" style="5" customWidth="1"/>
    <col min="6403" max="6403" width="23.140625" style="5" customWidth="1"/>
    <col min="6404" max="6404" width="24.28515625" style="5" customWidth="1"/>
    <col min="6405" max="6656" width="11.42578125" style="5"/>
    <col min="6657" max="6657" width="12.140625" style="5" customWidth="1"/>
    <col min="6658" max="6658" width="13.140625" style="5" customWidth="1"/>
    <col min="6659" max="6659" width="23.140625" style="5" customWidth="1"/>
    <col min="6660" max="6660" width="24.28515625" style="5" customWidth="1"/>
    <col min="6661" max="6912" width="11.42578125" style="5"/>
    <col min="6913" max="6913" width="12.140625" style="5" customWidth="1"/>
    <col min="6914" max="6914" width="13.140625" style="5" customWidth="1"/>
    <col min="6915" max="6915" width="23.140625" style="5" customWidth="1"/>
    <col min="6916" max="6916" width="24.28515625" style="5" customWidth="1"/>
    <col min="6917" max="7168" width="11.42578125" style="5"/>
    <col min="7169" max="7169" width="12.140625" style="5" customWidth="1"/>
    <col min="7170" max="7170" width="13.140625" style="5" customWidth="1"/>
    <col min="7171" max="7171" width="23.140625" style="5" customWidth="1"/>
    <col min="7172" max="7172" width="24.28515625" style="5" customWidth="1"/>
    <col min="7173" max="7424" width="11.42578125" style="5"/>
    <col min="7425" max="7425" width="12.140625" style="5" customWidth="1"/>
    <col min="7426" max="7426" width="13.140625" style="5" customWidth="1"/>
    <col min="7427" max="7427" width="23.140625" style="5" customWidth="1"/>
    <col min="7428" max="7428" width="24.28515625" style="5" customWidth="1"/>
    <col min="7429" max="7680" width="11.42578125" style="5"/>
    <col min="7681" max="7681" width="12.140625" style="5" customWidth="1"/>
    <col min="7682" max="7682" width="13.140625" style="5" customWidth="1"/>
    <col min="7683" max="7683" width="23.140625" style="5" customWidth="1"/>
    <col min="7684" max="7684" width="24.28515625" style="5" customWidth="1"/>
    <col min="7685" max="7936" width="11.42578125" style="5"/>
    <col min="7937" max="7937" width="12.140625" style="5" customWidth="1"/>
    <col min="7938" max="7938" width="13.140625" style="5" customWidth="1"/>
    <col min="7939" max="7939" width="23.140625" style="5" customWidth="1"/>
    <col min="7940" max="7940" width="24.28515625" style="5" customWidth="1"/>
    <col min="7941" max="8192" width="11.42578125" style="5"/>
    <col min="8193" max="8193" width="12.140625" style="5" customWidth="1"/>
    <col min="8194" max="8194" width="13.140625" style="5" customWidth="1"/>
    <col min="8195" max="8195" width="23.140625" style="5" customWidth="1"/>
    <col min="8196" max="8196" width="24.28515625" style="5" customWidth="1"/>
    <col min="8197" max="8448" width="11.42578125" style="5"/>
    <col min="8449" max="8449" width="12.140625" style="5" customWidth="1"/>
    <col min="8450" max="8450" width="13.140625" style="5" customWidth="1"/>
    <col min="8451" max="8451" width="23.140625" style="5" customWidth="1"/>
    <col min="8452" max="8452" width="24.28515625" style="5" customWidth="1"/>
    <col min="8453" max="8704" width="11.42578125" style="5"/>
    <col min="8705" max="8705" width="12.140625" style="5" customWidth="1"/>
    <col min="8706" max="8706" width="13.140625" style="5" customWidth="1"/>
    <col min="8707" max="8707" width="23.140625" style="5" customWidth="1"/>
    <col min="8708" max="8708" width="24.28515625" style="5" customWidth="1"/>
    <col min="8709" max="8960" width="11.42578125" style="5"/>
    <col min="8961" max="8961" width="12.140625" style="5" customWidth="1"/>
    <col min="8962" max="8962" width="13.140625" style="5" customWidth="1"/>
    <col min="8963" max="8963" width="23.140625" style="5" customWidth="1"/>
    <col min="8964" max="8964" width="24.28515625" style="5" customWidth="1"/>
    <col min="8965" max="9216" width="11.42578125" style="5"/>
    <col min="9217" max="9217" width="12.140625" style="5" customWidth="1"/>
    <col min="9218" max="9218" width="13.140625" style="5" customWidth="1"/>
    <col min="9219" max="9219" width="23.140625" style="5" customWidth="1"/>
    <col min="9220" max="9220" width="24.28515625" style="5" customWidth="1"/>
    <col min="9221" max="9472" width="11.42578125" style="5"/>
    <col min="9473" max="9473" width="12.140625" style="5" customWidth="1"/>
    <col min="9474" max="9474" width="13.140625" style="5" customWidth="1"/>
    <col min="9475" max="9475" width="23.140625" style="5" customWidth="1"/>
    <col min="9476" max="9476" width="24.28515625" style="5" customWidth="1"/>
    <col min="9477" max="9728" width="11.42578125" style="5"/>
    <col min="9729" max="9729" width="12.140625" style="5" customWidth="1"/>
    <col min="9730" max="9730" width="13.140625" style="5" customWidth="1"/>
    <col min="9731" max="9731" width="23.140625" style="5" customWidth="1"/>
    <col min="9732" max="9732" width="24.28515625" style="5" customWidth="1"/>
    <col min="9733" max="9984" width="11.42578125" style="5"/>
    <col min="9985" max="9985" width="12.140625" style="5" customWidth="1"/>
    <col min="9986" max="9986" width="13.140625" style="5" customWidth="1"/>
    <col min="9987" max="9987" width="23.140625" style="5" customWidth="1"/>
    <col min="9988" max="9988" width="24.28515625" style="5" customWidth="1"/>
    <col min="9989" max="10240" width="11.42578125" style="5"/>
    <col min="10241" max="10241" width="12.140625" style="5" customWidth="1"/>
    <col min="10242" max="10242" width="13.140625" style="5" customWidth="1"/>
    <col min="10243" max="10243" width="23.140625" style="5" customWidth="1"/>
    <col min="10244" max="10244" width="24.28515625" style="5" customWidth="1"/>
    <col min="10245" max="10496" width="11.42578125" style="5"/>
    <col min="10497" max="10497" width="12.140625" style="5" customWidth="1"/>
    <col min="10498" max="10498" width="13.140625" style="5" customWidth="1"/>
    <col min="10499" max="10499" width="23.140625" style="5" customWidth="1"/>
    <col min="10500" max="10500" width="24.28515625" style="5" customWidth="1"/>
    <col min="10501" max="10752" width="11.42578125" style="5"/>
    <col min="10753" max="10753" width="12.140625" style="5" customWidth="1"/>
    <col min="10754" max="10754" width="13.140625" style="5" customWidth="1"/>
    <col min="10755" max="10755" width="23.140625" style="5" customWidth="1"/>
    <col min="10756" max="10756" width="24.28515625" style="5" customWidth="1"/>
    <col min="10757" max="11008" width="11.42578125" style="5"/>
    <col min="11009" max="11009" width="12.140625" style="5" customWidth="1"/>
    <col min="11010" max="11010" width="13.140625" style="5" customWidth="1"/>
    <col min="11011" max="11011" width="23.140625" style="5" customWidth="1"/>
    <col min="11012" max="11012" width="24.28515625" style="5" customWidth="1"/>
    <col min="11013" max="11264" width="11.42578125" style="5"/>
    <col min="11265" max="11265" width="12.140625" style="5" customWidth="1"/>
    <col min="11266" max="11266" width="13.140625" style="5" customWidth="1"/>
    <col min="11267" max="11267" width="23.140625" style="5" customWidth="1"/>
    <col min="11268" max="11268" width="24.28515625" style="5" customWidth="1"/>
    <col min="11269" max="11520" width="11.42578125" style="5"/>
    <col min="11521" max="11521" width="12.140625" style="5" customWidth="1"/>
    <col min="11522" max="11522" width="13.140625" style="5" customWidth="1"/>
    <col min="11523" max="11523" width="23.140625" style="5" customWidth="1"/>
    <col min="11524" max="11524" width="24.28515625" style="5" customWidth="1"/>
    <col min="11525" max="11776" width="11.42578125" style="5"/>
    <col min="11777" max="11777" width="12.140625" style="5" customWidth="1"/>
    <col min="11778" max="11778" width="13.140625" style="5" customWidth="1"/>
    <col min="11779" max="11779" width="23.140625" style="5" customWidth="1"/>
    <col min="11780" max="11780" width="24.28515625" style="5" customWidth="1"/>
    <col min="11781" max="12032" width="11.42578125" style="5"/>
    <col min="12033" max="12033" width="12.140625" style="5" customWidth="1"/>
    <col min="12034" max="12034" width="13.140625" style="5" customWidth="1"/>
    <col min="12035" max="12035" width="23.140625" style="5" customWidth="1"/>
    <col min="12036" max="12036" width="24.28515625" style="5" customWidth="1"/>
    <col min="12037" max="12288" width="11.42578125" style="5"/>
    <col min="12289" max="12289" width="12.140625" style="5" customWidth="1"/>
    <col min="12290" max="12290" width="13.140625" style="5" customWidth="1"/>
    <col min="12291" max="12291" width="23.140625" style="5" customWidth="1"/>
    <col min="12292" max="12292" width="24.28515625" style="5" customWidth="1"/>
    <col min="12293" max="12544" width="11.42578125" style="5"/>
    <col min="12545" max="12545" width="12.140625" style="5" customWidth="1"/>
    <col min="12546" max="12546" width="13.140625" style="5" customWidth="1"/>
    <col min="12547" max="12547" width="23.140625" style="5" customWidth="1"/>
    <col min="12548" max="12548" width="24.28515625" style="5" customWidth="1"/>
    <col min="12549" max="12800" width="11.42578125" style="5"/>
    <col min="12801" max="12801" width="12.140625" style="5" customWidth="1"/>
    <col min="12802" max="12802" width="13.140625" style="5" customWidth="1"/>
    <col min="12803" max="12803" width="23.140625" style="5" customWidth="1"/>
    <col min="12804" max="12804" width="24.28515625" style="5" customWidth="1"/>
    <col min="12805" max="13056" width="11.42578125" style="5"/>
    <col min="13057" max="13057" width="12.140625" style="5" customWidth="1"/>
    <col min="13058" max="13058" width="13.140625" style="5" customWidth="1"/>
    <col min="13059" max="13059" width="23.140625" style="5" customWidth="1"/>
    <col min="13060" max="13060" width="24.28515625" style="5" customWidth="1"/>
    <col min="13061" max="13312" width="11.42578125" style="5"/>
    <col min="13313" max="13313" width="12.140625" style="5" customWidth="1"/>
    <col min="13314" max="13314" width="13.140625" style="5" customWidth="1"/>
    <col min="13315" max="13315" width="23.140625" style="5" customWidth="1"/>
    <col min="13316" max="13316" width="24.28515625" style="5" customWidth="1"/>
    <col min="13317" max="13568" width="11.42578125" style="5"/>
    <col min="13569" max="13569" width="12.140625" style="5" customWidth="1"/>
    <col min="13570" max="13570" width="13.140625" style="5" customWidth="1"/>
    <col min="13571" max="13571" width="23.140625" style="5" customWidth="1"/>
    <col min="13572" max="13572" width="24.28515625" style="5" customWidth="1"/>
    <col min="13573" max="13824" width="11.42578125" style="5"/>
    <col min="13825" max="13825" width="12.140625" style="5" customWidth="1"/>
    <col min="13826" max="13826" width="13.140625" style="5" customWidth="1"/>
    <col min="13827" max="13827" width="23.140625" style="5" customWidth="1"/>
    <col min="13828" max="13828" width="24.28515625" style="5" customWidth="1"/>
    <col min="13829" max="14080" width="11.42578125" style="5"/>
    <col min="14081" max="14081" width="12.140625" style="5" customWidth="1"/>
    <col min="14082" max="14082" width="13.140625" style="5" customWidth="1"/>
    <col min="14083" max="14083" width="23.140625" style="5" customWidth="1"/>
    <col min="14084" max="14084" width="24.28515625" style="5" customWidth="1"/>
    <col min="14085" max="14336" width="11.42578125" style="5"/>
    <col min="14337" max="14337" width="12.140625" style="5" customWidth="1"/>
    <col min="14338" max="14338" width="13.140625" style="5" customWidth="1"/>
    <col min="14339" max="14339" width="23.140625" style="5" customWidth="1"/>
    <col min="14340" max="14340" width="24.28515625" style="5" customWidth="1"/>
    <col min="14341" max="14592" width="11.42578125" style="5"/>
    <col min="14593" max="14593" width="12.140625" style="5" customWidth="1"/>
    <col min="14594" max="14594" width="13.140625" style="5" customWidth="1"/>
    <col min="14595" max="14595" width="23.140625" style="5" customWidth="1"/>
    <col min="14596" max="14596" width="24.28515625" style="5" customWidth="1"/>
    <col min="14597" max="14848" width="11.42578125" style="5"/>
    <col min="14849" max="14849" width="12.140625" style="5" customWidth="1"/>
    <col min="14850" max="14850" width="13.140625" style="5" customWidth="1"/>
    <col min="14851" max="14851" width="23.140625" style="5" customWidth="1"/>
    <col min="14852" max="14852" width="24.28515625" style="5" customWidth="1"/>
    <col min="14853" max="15104" width="11.42578125" style="5"/>
    <col min="15105" max="15105" width="12.140625" style="5" customWidth="1"/>
    <col min="15106" max="15106" width="13.140625" style="5" customWidth="1"/>
    <col min="15107" max="15107" width="23.140625" style="5" customWidth="1"/>
    <col min="15108" max="15108" width="24.28515625" style="5" customWidth="1"/>
    <col min="15109" max="15360" width="11.42578125" style="5"/>
    <col min="15361" max="15361" width="12.140625" style="5" customWidth="1"/>
    <col min="15362" max="15362" width="13.140625" style="5" customWidth="1"/>
    <col min="15363" max="15363" width="23.140625" style="5" customWidth="1"/>
    <col min="15364" max="15364" width="24.28515625" style="5" customWidth="1"/>
    <col min="15365" max="15616" width="11.42578125" style="5"/>
    <col min="15617" max="15617" width="12.140625" style="5" customWidth="1"/>
    <col min="15618" max="15618" width="13.140625" style="5" customWidth="1"/>
    <col min="15619" max="15619" width="23.140625" style="5" customWidth="1"/>
    <col min="15620" max="15620" width="24.28515625" style="5" customWidth="1"/>
    <col min="15621" max="15872" width="11.42578125" style="5"/>
    <col min="15873" max="15873" width="12.140625" style="5" customWidth="1"/>
    <col min="15874" max="15874" width="13.140625" style="5" customWidth="1"/>
    <col min="15875" max="15875" width="23.140625" style="5" customWidth="1"/>
    <col min="15876" max="15876" width="24.28515625" style="5" customWidth="1"/>
    <col min="15877" max="16128" width="11.42578125" style="5"/>
    <col min="16129" max="16129" width="12.140625" style="5" customWidth="1"/>
    <col min="16130" max="16130" width="13.140625" style="5" customWidth="1"/>
    <col min="16131" max="16131" width="23.140625" style="5" customWidth="1"/>
    <col min="16132" max="16132" width="24.28515625" style="5" customWidth="1"/>
    <col min="16133" max="16384" width="11.42578125" style="5"/>
  </cols>
  <sheetData>
    <row r="1" spans="1:4" ht="32.25" customHeight="1" x14ac:dyDescent="0.2">
      <c r="A1" s="763" t="s">
        <v>323</v>
      </c>
      <c r="B1" s="763"/>
      <c r="C1" s="763"/>
      <c r="D1" s="763"/>
    </row>
    <row r="2" spans="1:4" ht="15.75" customHeight="1" x14ac:dyDescent="0.2">
      <c r="A2" s="764" t="s">
        <v>324</v>
      </c>
      <c r="B2" s="765"/>
      <c r="C2" s="765"/>
      <c r="D2" s="765"/>
    </row>
    <row r="3" spans="1:4" ht="29.25" customHeight="1" x14ac:dyDescent="0.2">
      <c r="A3" s="275"/>
      <c r="B3" s="275" t="s">
        <v>320</v>
      </c>
      <c r="C3" s="276" t="s">
        <v>326</v>
      </c>
      <c r="D3" s="276" t="s">
        <v>327</v>
      </c>
    </row>
    <row r="4" spans="1:4" x14ac:dyDescent="0.2">
      <c r="A4" s="261">
        <v>1962</v>
      </c>
      <c r="B4" s="262">
        <v>30.3</v>
      </c>
      <c r="C4" s="274">
        <v>8.4676897689768982</v>
      </c>
      <c r="D4" s="274">
        <f t="shared" ref="D4:D35" si="0">B$60/B4</f>
        <v>8.3170297029702969</v>
      </c>
    </row>
    <row r="5" spans="1:4" x14ac:dyDescent="0.2">
      <c r="A5" s="263">
        <v>1963</v>
      </c>
      <c r="B5" s="264">
        <v>30.7</v>
      </c>
      <c r="C5" s="274">
        <v>8.3573615635179159</v>
      </c>
      <c r="D5" s="274">
        <f t="shared" si="0"/>
        <v>8.2086644951140073</v>
      </c>
    </row>
    <row r="6" spans="1:4" x14ac:dyDescent="0.2">
      <c r="A6" s="263">
        <v>1964</v>
      </c>
      <c r="B6" s="264">
        <v>31.1</v>
      </c>
      <c r="C6" s="274">
        <v>8.2498713826366572</v>
      </c>
      <c r="D6" s="274">
        <f t="shared" si="0"/>
        <v>8.103086816720257</v>
      </c>
    </row>
    <row r="7" spans="1:4" x14ac:dyDescent="0.2">
      <c r="A7" s="263">
        <v>1965</v>
      </c>
      <c r="B7" s="264">
        <v>31.6</v>
      </c>
      <c r="C7" s="274">
        <v>8.1193354430379756</v>
      </c>
      <c r="D7" s="274">
        <f t="shared" si="0"/>
        <v>7.9748734177215184</v>
      </c>
    </row>
    <row r="8" spans="1:4" x14ac:dyDescent="0.2">
      <c r="A8" s="263">
        <v>1966</v>
      </c>
      <c r="B8" s="264">
        <v>32.5</v>
      </c>
      <c r="C8" s="274">
        <v>7.8944923076923086</v>
      </c>
      <c r="D8" s="274">
        <f t="shared" si="0"/>
        <v>7.7540307692307691</v>
      </c>
    </row>
    <row r="9" spans="1:4" x14ac:dyDescent="0.2">
      <c r="A9" s="263">
        <v>1967</v>
      </c>
      <c r="B9" s="264">
        <v>33.4</v>
      </c>
      <c r="C9" s="274">
        <v>7.6817664670658692</v>
      </c>
      <c r="D9" s="274">
        <f t="shared" si="0"/>
        <v>7.5450898203592818</v>
      </c>
    </row>
    <row r="10" spans="1:4" x14ac:dyDescent="0.2">
      <c r="A10" s="263">
        <v>1968</v>
      </c>
      <c r="B10" s="264">
        <v>34.9</v>
      </c>
      <c r="C10" s="274">
        <v>7.3516045845272213</v>
      </c>
      <c r="D10" s="274">
        <f t="shared" si="0"/>
        <v>7.2208022922636106</v>
      </c>
    </row>
    <row r="11" spans="1:4" x14ac:dyDescent="0.2">
      <c r="A11" s="263">
        <v>1969</v>
      </c>
      <c r="B11" s="264">
        <v>36.799999999999997</v>
      </c>
      <c r="C11" s="274">
        <v>6.9720380434782623</v>
      </c>
      <c r="D11" s="274">
        <f t="shared" si="0"/>
        <v>6.8479891304347831</v>
      </c>
    </row>
    <row r="12" spans="1:4" x14ac:dyDescent="0.2">
      <c r="A12" s="263">
        <v>1970</v>
      </c>
      <c r="B12" s="264">
        <v>39</v>
      </c>
      <c r="C12" s="274">
        <v>6.5787435897435902</v>
      </c>
      <c r="D12" s="274">
        <f t="shared" si="0"/>
        <v>6.4616923076923074</v>
      </c>
    </row>
    <row r="13" spans="1:4" x14ac:dyDescent="0.2">
      <c r="A13" s="263">
        <v>1971</v>
      </c>
      <c r="B13" s="264">
        <v>40.700000000000003</v>
      </c>
      <c r="C13" s="274">
        <v>6.3039557739557743</v>
      </c>
      <c r="D13" s="274">
        <f t="shared" si="0"/>
        <v>6.191793611793611</v>
      </c>
    </row>
    <row r="14" spans="1:4" x14ac:dyDescent="0.2">
      <c r="A14" s="263">
        <v>1972</v>
      </c>
      <c r="B14" s="264">
        <v>41.9</v>
      </c>
      <c r="C14" s="274">
        <v>6.1234128878281631</v>
      </c>
      <c r="D14" s="274">
        <f t="shared" si="0"/>
        <v>6.0144630071599048</v>
      </c>
    </row>
    <row r="15" spans="1:4" x14ac:dyDescent="0.2">
      <c r="A15" s="263">
        <v>1973</v>
      </c>
      <c r="B15" s="264">
        <v>44.3</v>
      </c>
      <c r="C15" s="274">
        <v>5.791670428893906</v>
      </c>
      <c r="D15" s="274">
        <f t="shared" si="0"/>
        <v>5.6886230248306999</v>
      </c>
    </row>
    <row r="16" spans="1:4" x14ac:dyDescent="0.2">
      <c r="A16" s="263">
        <v>1974</v>
      </c>
      <c r="B16" s="264">
        <v>49.4</v>
      </c>
      <c r="C16" s="274">
        <v>5.193744939271256</v>
      </c>
      <c r="D16" s="274">
        <f t="shared" si="0"/>
        <v>5.1013360323886641</v>
      </c>
    </row>
    <row r="17" spans="1:4" x14ac:dyDescent="0.2">
      <c r="A17" s="263">
        <v>1975</v>
      </c>
      <c r="B17" s="264">
        <v>54.2</v>
      </c>
      <c r="C17" s="274">
        <v>4.7337822878228781</v>
      </c>
      <c r="D17" s="274">
        <f t="shared" si="0"/>
        <v>4.6495571955719557</v>
      </c>
    </row>
    <row r="18" spans="1:4" x14ac:dyDescent="0.2">
      <c r="A18" s="263">
        <v>1976</v>
      </c>
      <c r="B18" s="264">
        <v>57.1</v>
      </c>
      <c r="C18" s="274">
        <v>4.4933625218914193</v>
      </c>
      <c r="D18" s="274">
        <f t="shared" si="0"/>
        <v>4.4134150612959715</v>
      </c>
    </row>
    <row r="19" spans="1:4" x14ac:dyDescent="0.2">
      <c r="A19" s="263">
        <v>1977</v>
      </c>
      <c r="B19" s="264">
        <v>61</v>
      </c>
      <c r="C19" s="274">
        <v>4.2060819672131151</v>
      </c>
      <c r="D19" s="274">
        <f t="shared" si="0"/>
        <v>4.1312459016393444</v>
      </c>
    </row>
    <row r="20" spans="1:4" x14ac:dyDescent="0.2">
      <c r="A20" s="263">
        <v>1978</v>
      </c>
      <c r="B20" s="264">
        <v>65.7</v>
      </c>
      <c r="C20" s="274">
        <v>3.9051902587519027</v>
      </c>
      <c r="D20" s="274">
        <f t="shared" si="0"/>
        <v>3.8357077625570777</v>
      </c>
    </row>
    <row r="21" spans="1:4" x14ac:dyDescent="0.2">
      <c r="A21" s="263">
        <v>1979</v>
      </c>
      <c r="B21" s="264">
        <v>73.099999999999994</v>
      </c>
      <c r="C21" s="274">
        <v>3.509863201094392</v>
      </c>
      <c r="D21" s="274">
        <f t="shared" si="0"/>
        <v>3.4474145006839949</v>
      </c>
    </row>
    <row r="22" spans="1:4" x14ac:dyDescent="0.2">
      <c r="A22" s="263">
        <v>1980</v>
      </c>
      <c r="B22" s="264">
        <v>82.7</v>
      </c>
      <c r="C22" s="274">
        <v>3.102430471584039</v>
      </c>
      <c r="D22" s="274">
        <f t="shared" si="0"/>
        <v>3.0472309552599759</v>
      </c>
    </row>
    <row r="23" spans="1:4" x14ac:dyDescent="0.2">
      <c r="A23" s="263">
        <v>1981</v>
      </c>
      <c r="B23" s="264">
        <v>91.6</v>
      </c>
      <c r="C23" s="274">
        <v>2.80099344978166</v>
      </c>
      <c r="D23" s="274">
        <f t="shared" si="0"/>
        <v>2.7511572052401747</v>
      </c>
    </row>
    <row r="24" spans="1:4" x14ac:dyDescent="0.2">
      <c r="A24" s="263">
        <v>1982</v>
      </c>
      <c r="B24" s="264">
        <v>97.5</v>
      </c>
      <c r="C24" s="274">
        <v>2.6314974358974363</v>
      </c>
      <c r="D24" s="274">
        <f t="shared" si="0"/>
        <v>2.5846769230769229</v>
      </c>
    </row>
    <row r="25" spans="1:4" x14ac:dyDescent="0.2">
      <c r="A25" s="263">
        <v>1983</v>
      </c>
      <c r="B25" s="264">
        <v>99.9</v>
      </c>
      <c r="C25" s="274">
        <v>2.5682782782782785</v>
      </c>
      <c r="D25" s="274">
        <f t="shared" si="0"/>
        <v>2.5225825825825825</v>
      </c>
    </row>
    <row r="26" spans="1:4" x14ac:dyDescent="0.2">
      <c r="A26" s="263">
        <v>1984</v>
      </c>
      <c r="B26" s="264">
        <v>104.1</v>
      </c>
      <c r="C26" s="274">
        <v>2.4646589817483191</v>
      </c>
      <c r="D26" s="274">
        <f t="shared" si="0"/>
        <v>2.4208069164265131</v>
      </c>
    </row>
    <row r="27" spans="1:4" x14ac:dyDescent="0.2">
      <c r="A27" s="263">
        <v>1985</v>
      </c>
      <c r="B27" s="264">
        <v>107.8</v>
      </c>
      <c r="C27" s="274">
        <v>2.3800649350649352</v>
      </c>
      <c r="D27" s="274">
        <f t="shared" si="0"/>
        <v>2.3377179962894248</v>
      </c>
    </row>
    <row r="28" spans="1:4" x14ac:dyDescent="0.2">
      <c r="A28" s="263">
        <v>1986</v>
      </c>
      <c r="B28" s="264">
        <v>109.5</v>
      </c>
      <c r="C28" s="274">
        <v>2.3431141552511416</v>
      </c>
      <c r="D28" s="274">
        <f t="shared" si="0"/>
        <v>2.3014246575342465</v>
      </c>
    </row>
    <row r="29" spans="1:4" x14ac:dyDescent="0.2">
      <c r="A29" s="263">
        <v>1987</v>
      </c>
      <c r="B29" s="264">
        <v>113.8</v>
      </c>
      <c r="C29" s="274">
        <v>2.2545782073813712</v>
      </c>
      <c r="D29" s="274">
        <f t="shared" si="0"/>
        <v>2.2144639718804919</v>
      </c>
    </row>
    <row r="30" spans="1:4" x14ac:dyDescent="0.2">
      <c r="A30" s="263">
        <v>1988</v>
      </c>
      <c r="B30" s="264">
        <v>118.5</v>
      </c>
      <c r="C30" s="274">
        <v>2.16515611814346</v>
      </c>
      <c r="D30" s="274">
        <f t="shared" si="0"/>
        <v>2.126632911392405</v>
      </c>
    </row>
    <row r="31" spans="1:4" x14ac:dyDescent="0.2">
      <c r="A31" s="263">
        <v>1989</v>
      </c>
      <c r="B31" s="264">
        <v>124.4</v>
      </c>
      <c r="C31" s="274">
        <v>2.0624678456591643</v>
      </c>
      <c r="D31" s="274">
        <f t="shared" si="0"/>
        <v>2.0257717041800642</v>
      </c>
    </row>
    <row r="32" spans="1:4" x14ac:dyDescent="0.2">
      <c r="A32" s="263">
        <v>1990</v>
      </c>
      <c r="B32" s="264">
        <v>130.4</v>
      </c>
      <c r="C32" s="274">
        <v>1.9675690184049082</v>
      </c>
      <c r="D32" s="274">
        <f t="shared" si="0"/>
        <v>1.9325613496932514</v>
      </c>
    </row>
    <row r="33" spans="1:4" x14ac:dyDescent="0.2">
      <c r="A33" s="263">
        <v>1991</v>
      </c>
      <c r="B33" s="264">
        <v>136.19999999999999</v>
      </c>
      <c r="C33" s="274">
        <v>1.8837812041116009</v>
      </c>
      <c r="D33" s="274">
        <f t="shared" si="0"/>
        <v>1.8502643171806168</v>
      </c>
    </row>
    <row r="34" spans="1:4" x14ac:dyDescent="0.2">
      <c r="A34" s="263">
        <v>1992</v>
      </c>
      <c r="B34" s="264">
        <v>140.5</v>
      </c>
      <c r="C34" s="274">
        <v>1.8261281138790038</v>
      </c>
      <c r="D34" s="274">
        <f t="shared" si="0"/>
        <v>1.7936370106761566</v>
      </c>
    </row>
    <row r="35" spans="1:4" x14ac:dyDescent="0.2">
      <c r="A35" s="263">
        <v>1993</v>
      </c>
      <c r="B35" s="264">
        <v>144.4</v>
      </c>
      <c r="C35" s="274">
        <v>1.7768074792243769</v>
      </c>
      <c r="D35" s="274">
        <f t="shared" si="0"/>
        <v>1.7451939058171744</v>
      </c>
    </row>
    <row r="36" spans="1:4" x14ac:dyDescent="0.2">
      <c r="A36" s="263">
        <v>1994</v>
      </c>
      <c r="B36" s="264">
        <v>148.4</v>
      </c>
      <c r="C36" s="274">
        <v>1.7289150943396228</v>
      </c>
      <c r="D36" s="274">
        <f t="shared" ref="D36:D60" si="1">B$60/B36</f>
        <v>1.6981536388140162</v>
      </c>
    </row>
    <row r="37" spans="1:4" x14ac:dyDescent="0.2">
      <c r="A37" s="263">
        <v>1995</v>
      </c>
      <c r="B37" s="264">
        <v>152.5</v>
      </c>
      <c r="C37" s="274">
        <v>1.682432786885246</v>
      </c>
      <c r="D37" s="274">
        <f t="shared" si="1"/>
        <v>1.6524983606557377</v>
      </c>
    </row>
    <row r="38" spans="1:4" x14ac:dyDescent="0.2">
      <c r="A38" s="263">
        <v>1996</v>
      </c>
      <c r="B38" s="264">
        <v>157</v>
      </c>
      <c r="C38" s="274">
        <v>1.6342101910828026</v>
      </c>
      <c r="D38" s="274">
        <f t="shared" si="1"/>
        <v>1.6051337579617835</v>
      </c>
    </row>
    <row r="39" spans="1:4" x14ac:dyDescent="0.2">
      <c r="A39" s="263">
        <v>1997</v>
      </c>
      <c r="B39" s="264">
        <v>160.5</v>
      </c>
      <c r="C39" s="274">
        <v>1.5985732087227416</v>
      </c>
      <c r="D39" s="274">
        <f t="shared" si="1"/>
        <v>1.5701308411214954</v>
      </c>
    </row>
    <row r="40" spans="1:4" x14ac:dyDescent="0.2">
      <c r="A40" s="263">
        <v>1998</v>
      </c>
      <c r="B40" s="264">
        <v>163.19999999999999</v>
      </c>
      <c r="C40" s="274">
        <v>1.5721262254901964</v>
      </c>
      <c r="D40" s="274">
        <f t="shared" si="1"/>
        <v>1.5441544117647059</v>
      </c>
    </row>
    <row r="41" spans="1:4" x14ac:dyDescent="0.2">
      <c r="A41" s="263">
        <v>1999</v>
      </c>
      <c r="B41" s="264">
        <v>166.7</v>
      </c>
      <c r="C41" s="274">
        <v>1.5391181763647273</v>
      </c>
      <c r="D41" s="274">
        <f t="shared" si="1"/>
        <v>1.5117336532693462</v>
      </c>
    </row>
    <row r="42" spans="1:4" x14ac:dyDescent="0.2">
      <c r="A42" s="263">
        <v>2000</v>
      </c>
      <c r="B42" s="264">
        <v>172.8</v>
      </c>
      <c r="C42" s="274">
        <v>1.4847858796296296</v>
      </c>
      <c r="D42" s="274">
        <f t="shared" si="1"/>
        <v>1.4583680555555554</v>
      </c>
    </row>
    <row r="43" spans="1:4" x14ac:dyDescent="0.2">
      <c r="A43" s="263">
        <v>2001</v>
      </c>
      <c r="B43" s="264">
        <v>177.5</v>
      </c>
      <c r="C43" s="274">
        <v>1.4454704225352115</v>
      </c>
      <c r="D43" s="274">
        <f t="shared" si="1"/>
        <v>1.4197521126760564</v>
      </c>
    </row>
    <row r="44" spans="1:4" x14ac:dyDescent="0.2">
      <c r="A44" s="263">
        <v>2002</v>
      </c>
      <c r="B44" s="264">
        <v>180.1</v>
      </c>
      <c r="C44" s="274">
        <v>1.424602998334259</v>
      </c>
      <c r="D44" s="274">
        <f t="shared" si="1"/>
        <v>1.3992559689061632</v>
      </c>
    </row>
    <row r="45" spans="1:4" x14ac:dyDescent="0.2">
      <c r="A45" s="263">
        <v>2003</v>
      </c>
      <c r="B45" s="264">
        <v>183.9</v>
      </c>
      <c r="C45" s="274">
        <v>1.3951658510059817</v>
      </c>
      <c r="D45" s="274">
        <f t="shared" si="1"/>
        <v>1.3703425774877651</v>
      </c>
    </row>
    <row r="46" spans="1:4" x14ac:dyDescent="0.2">
      <c r="A46" s="263">
        <v>2004</v>
      </c>
      <c r="B46" s="264">
        <v>189.4</v>
      </c>
      <c r="C46" s="274">
        <v>1.3546515311510032</v>
      </c>
      <c r="D46" s="274">
        <f t="shared" si="1"/>
        <v>1.3305491024287222</v>
      </c>
    </row>
    <row r="47" spans="1:4" x14ac:dyDescent="0.2">
      <c r="A47" s="263">
        <v>2005</v>
      </c>
      <c r="B47" s="264">
        <v>195.4</v>
      </c>
      <c r="C47" s="274">
        <v>1.3130552712384853</v>
      </c>
      <c r="D47" s="274">
        <f t="shared" si="1"/>
        <v>1.2896929375639714</v>
      </c>
    </row>
    <row r="48" spans="1:4" x14ac:dyDescent="0.2">
      <c r="A48" s="263">
        <v>2006</v>
      </c>
      <c r="B48" s="264">
        <v>203.5</v>
      </c>
      <c r="C48" s="274">
        <v>1.260791154791155</v>
      </c>
      <c r="D48" s="274">
        <f t="shared" si="1"/>
        <v>1.2383587223587225</v>
      </c>
    </row>
    <row r="49" spans="1:4" x14ac:dyDescent="0.2">
      <c r="A49" s="263">
        <v>2007</v>
      </c>
      <c r="B49" s="264">
        <v>208.29900000000001</v>
      </c>
      <c r="C49" s="274">
        <v>1.231743791376819</v>
      </c>
      <c r="D49" s="274">
        <f t="shared" si="1"/>
        <v>1.2098281796840118</v>
      </c>
    </row>
    <row r="50" spans="1:4" x14ac:dyDescent="0.2">
      <c r="A50" s="263">
        <v>2008</v>
      </c>
      <c r="B50" s="264">
        <v>219.964</v>
      </c>
      <c r="C50" s="274">
        <v>1.166422687348839</v>
      </c>
      <c r="D50" s="274">
        <f t="shared" si="1"/>
        <v>1.1456692913385826</v>
      </c>
    </row>
    <row r="51" spans="1:4" x14ac:dyDescent="0.2">
      <c r="A51" s="263">
        <v>2009</v>
      </c>
      <c r="B51" s="264">
        <v>215.351</v>
      </c>
      <c r="C51" s="274">
        <v>1.1914084448179949</v>
      </c>
      <c r="D51" s="274">
        <f t="shared" si="1"/>
        <v>1.1702104935663173</v>
      </c>
    </row>
    <row r="52" spans="1:4" x14ac:dyDescent="0.2">
      <c r="A52" s="263">
        <v>2010</v>
      </c>
      <c r="B52" s="264">
        <v>218.011</v>
      </c>
      <c r="C52" s="274">
        <v>1.1768718092206358</v>
      </c>
      <c r="D52" s="274">
        <f t="shared" si="1"/>
        <v>1.1559324988188671</v>
      </c>
    </row>
    <row r="53" spans="1:4" x14ac:dyDescent="0.2">
      <c r="A53" s="263">
        <v>2011</v>
      </c>
      <c r="B53" s="264">
        <v>225.922</v>
      </c>
      <c r="C53" s="274">
        <v>1.1356618655996318</v>
      </c>
      <c r="D53" s="274">
        <f t="shared" si="1"/>
        <v>1.1154557767725144</v>
      </c>
    </row>
    <row r="54" spans="1:4" x14ac:dyDescent="0.2">
      <c r="A54" s="263">
        <v>2012</v>
      </c>
      <c r="B54" s="264">
        <v>229.10400000000001</v>
      </c>
      <c r="C54" s="274">
        <v>1.1198887841329703</v>
      </c>
      <c r="D54" s="274">
        <f t="shared" si="1"/>
        <v>1.0999633354284517</v>
      </c>
    </row>
    <row r="55" spans="1:4" x14ac:dyDescent="0.2">
      <c r="A55" s="263">
        <v>2013</v>
      </c>
      <c r="B55" s="264">
        <v>233.596</v>
      </c>
      <c r="C55" s="274">
        <v>1.0983535676980771</v>
      </c>
      <c r="D55" s="274">
        <f t="shared" si="1"/>
        <v>1.0788112810150858</v>
      </c>
    </row>
    <row r="56" spans="1:4" ht="12.75" customHeight="1" x14ac:dyDescent="0.2">
      <c r="A56" s="263">
        <v>2014</v>
      </c>
      <c r="B56" s="264">
        <v>238.25</v>
      </c>
      <c r="C56" s="274">
        <v>1.0768982161594964</v>
      </c>
      <c r="D56" s="274">
        <f t="shared" si="1"/>
        <v>1.0577376705141659</v>
      </c>
    </row>
    <row r="57" spans="1:4" ht="12.75" customHeight="1" x14ac:dyDescent="0.2">
      <c r="A57" s="263">
        <v>2015</v>
      </c>
      <c r="B57" s="264">
        <v>238.654</v>
      </c>
      <c r="C57" s="274">
        <v>1.0750752134889843</v>
      </c>
      <c r="D57" s="274">
        <f t="shared" si="1"/>
        <v>1.0559471033378867</v>
      </c>
    </row>
    <row r="58" spans="1:4" ht="12.75" customHeight="1" x14ac:dyDescent="0.2">
      <c r="A58" s="263">
        <v>2016</v>
      </c>
      <c r="B58" s="264">
        <v>240.64699999999999</v>
      </c>
      <c r="C58" s="274">
        <v>1.0661716123616751</v>
      </c>
      <c r="D58" s="274">
        <f t="shared" si="1"/>
        <v>1.0472019181622876</v>
      </c>
    </row>
    <row r="59" spans="1:4" ht="12.75" customHeight="1" x14ac:dyDescent="0.2">
      <c r="A59" s="263">
        <v>2017</v>
      </c>
      <c r="B59" s="264">
        <v>244.786</v>
      </c>
      <c r="C59" s="274">
        <v>1.0481440932079451</v>
      </c>
      <c r="D59" s="274">
        <f t="shared" si="1"/>
        <v>1.0294951508664711</v>
      </c>
    </row>
    <row r="60" spans="1:4" ht="12.6" customHeight="1" x14ac:dyDescent="0.2">
      <c r="A60" s="272">
        <v>2018</v>
      </c>
      <c r="B60" s="273">
        <v>252.006</v>
      </c>
      <c r="C60" s="274">
        <v>1.0181146480639351</v>
      </c>
      <c r="D60" s="274">
        <f t="shared" si="1"/>
        <v>1</v>
      </c>
    </row>
    <row r="61" spans="1:4" ht="12.6" customHeight="1" x14ac:dyDescent="0.2">
      <c r="A61" s="265">
        <v>2019</v>
      </c>
      <c r="B61" s="266">
        <v>256.57100000000003</v>
      </c>
      <c r="C61" s="267">
        <v>1</v>
      </c>
      <c r="D61" s="277"/>
    </row>
    <row r="62" spans="1:4" ht="72.75" customHeight="1" x14ac:dyDescent="0.2">
      <c r="A62" s="766" t="s">
        <v>328</v>
      </c>
      <c r="B62" s="766"/>
      <c r="C62" s="766"/>
      <c r="D62" s="766"/>
    </row>
    <row r="63" spans="1:4" ht="27" customHeight="1" x14ac:dyDescent="0.2">
      <c r="A63" s="767" t="s">
        <v>325</v>
      </c>
      <c r="B63" s="767"/>
      <c r="C63" s="767"/>
      <c r="D63" s="767"/>
    </row>
    <row r="64" spans="1:4" ht="24.75" customHeight="1" x14ac:dyDescent="0.2">
      <c r="A64" s="269" t="s">
        <v>179</v>
      </c>
      <c r="B64" s="270"/>
      <c r="C64" s="270"/>
      <c r="D64" s="271"/>
    </row>
    <row r="65" spans="1:4" x14ac:dyDescent="0.2">
      <c r="A65" s="109"/>
      <c r="B65" s="263"/>
      <c r="C65" s="263"/>
      <c r="D65" s="263"/>
    </row>
  </sheetData>
  <mergeCells count="4">
    <mergeCell ref="A1:D1"/>
    <mergeCell ref="A2:D2"/>
    <mergeCell ref="A62:D62"/>
    <mergeCell ref="A63:D63"/>
  </mergeCells>
  <hyperlinks>
    <hyperlink ref="A63" r:id="rId1" display="ftp://ftp.bls.gov/pub/special.requests/cpi/cpiai.txt" xr:uid="{859B2405-22A4-48ED-AA9F-C670DCFC76C6}"/>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50C08-492B-4E64-A486-A75AA285E642}">
  <sheetPr>
    <pageSetUpPr fitToPage="1"/>
  </sheetPr>
  <dimension ref="A1:W30"/>
  <sheetViews>
    <sheetView zoomScaleNormal="100" zoomScalePageLayoutView="110" workbookViewId="0">
      <selection activeCell="I18" sqref="I18"/>
    </sheetView>
  </sheetViews>
  <sheetFormatPr defaultColWidth="8.85546875" defaultRowHeight="12.75" x14ac:dyDescent="0.2"/>
  <cols>
    <col min="1" max="1" width="10.140625" style="280" customWidth="1"/>
    <col min="2" max="2" width="8.85546875" style="280"/>
    <col min="3" max="3" width="9.42578125" style="280" customWidth="1"/>
    <col min="4" max="4" width="8.85546875" style="280" customWidth="1"/>
    <col min="5" max="5" width="8.85546875" style="280"/>
    <col min="6" max="6" width="4.85546875" style="280" customWidth="1"/>
    <col min="7" max="12" width="8.85546875" style="280"/>
    <col min="13" max="13" width="9.85546875" style="280" bestFit="1" customWidth="1"/>
    <col min="14" max="16384" width="8.85546875" style="280"/>
  </cols>
  <sheetData>
    <row r="1" spans="1:23" ht="33.75" customHeight="1" x14ac:dyDescent="0.2">
      <c r="A1" s="345" t="s">
        <v>524</v>
      </c>
      <c r="B1" s="282"/>
      <c r="C1" s="346"/>
      <c r="D1" s="346"/>
      <c r="E1" s="346"/>
      <c r="F1" s="282"/>
      <c r="G1" s="282"/>
      <c r="H1" s="282"/>
      <c r="I1" s="282"/>
      <c r="J1" s="346"/>
      <c r="K1" s="286"/>
      <c r="L1" s="287"/>
      <c r="M1" s="287"/>
    </row>
    <row r="2" spans="1:23" ht="15" x14ac:dyDescent="0.25">
      <c r="A2" s="342"/>
      <c r="B2" s="768" t="s">
        <v>525</v>
      </c>
      <c r="C2" s="768"/>
      <c r="D2" s="768"/>
      <c r="E2" s="768"/>
      <c r="F2" s="341"/>
      <c r="G2" s="768" t="s">
        <v>526</v>
      </c>
      <c r="H2" s="768"/>
      <c r="I2" s="768"/>
      <c r="J2" s="768"/>
      <c r="K2" s="288"/>
    </row>
    <row r="3" spans="1:23" ht="51.75" customHeight="1" x14ac:dyDescent="0.2">
      <c r="A3" s="343" t="s">
        <v>152</v>
      </c>
      <c r="B3" s="344" t="s">
        <v>527</v>
      </c>
      <c r="C3" s="344" t="s">
        <v>528</v>
      </c>
      <c r="D3" s="344" t="s">
        <v>529</v>
      </c>
      <c r="E3" s="344" t="s">
        <v>265</v>
      </c>
      <c r="F3" s="344" t="s">
        <v>152</v>
      </c>
      <c r="G3" s="344" t="s">
        <v>527</v>
      </c>
      <c r="H3" s="344" t="s">
        <v>530</v>
      </c>
      <c r="I3" s="344" t="s">
        <v>531</v>
      </c>
      <c r="J3" s="344" t="s">
        <v>265</v>
      </c>
      <c r="K3" s="279"/>
      <c r="L3" s="279"/>
      <c r="W3" s="290"/>
    </row>
    <row r="4" spans="1:23" x14ac:dyDescent="0.2">
      <c r="A4" s="291" t="s">
        <v>130</v>
      </c>
      <c r="B4" s="283">
        <v>4360</v>
      </c>
      <c r="C4" s="283">
        <v>3650</v>
      </c>
      <c r="D4" s="283">
        <v>670</v>
      </c>
      <c r="E4" s="292">
        <v>8680</v>
      </c>
      <c r="G4" s="283">
        <v>5870</v>
      </c>
      <c r="H4" s="283">
        <v>10710</v>
      </c>
      <c r="I4" s="283">
        <v>690</v>
      </c>
      <c r="J4" s="292">
        <v>17270</v>
      </c>
      <c r="K4" s="293"/>
      <c r="L4" s="293"/>
    </row>
    <row r="5" spans="1:23" x14ac:dyDescent="0.2">
      <c r="A5" s="291" t="s">
        <v>131</v>
      </c>
      <c r="B5" s="283">
        <v>4480</v>
      </c>
      <c r="C5" s="283">
        <v>3630</v>
      </c>
      <c r="D5" s="283">
        <v>740</v>
      </c>
      <c r="E5" s="292">
        <v>8850</v>
      </c>
      <c r="G5" s="283">
        <v>6310</v>
      </c>
      <c r="H5" s="283">
        <v>10940</v>
      </c>
      <c r="I5" s="283">
        <v>770</v>
      </c>
      <c r="J5" s="292">
        <v>18020</v>
      </c>
      <c r="K5" s="293"/>
      <c r="L5" s="293"/>
    </row>
    <row r="6" spans="1:23" x14ac:dyDescent="0.2">
      <c r="A6" s="291" t="s">
        <v>132</v>
      </c>
      <c r="B6" s="283">
        <v>4600</v>
      </c>
      <c r="C6" s="283">
        <v>3570</v>
      </c>
      <c r="D6" s="283">
        <v>720</v>
      </c>
      <c r="E6" s="292">
        <v>8890</v>
      </c>
      <c r="G6" s="283">
        <v>6300</v>
      </c>
      <c r="H6" s="283">
        <v>10740</v>
      </c>
      <c r="I6" s="283">
        <v>760</v>
      </c>
      <c r="J6" s="292">
        <v>17800</v>
      </c>
      <c r="K6" s="293"/>
      <c r="L6" s="293"/>
    </row>
    <row r="7" spans="1:23" x14ac:dyDescent="0.2">
      <c r="A7" s="294" t="s">
        <v>133</v>
      </c>
      <c r="B7" s="283">
        <v>4820</v>
      </c>
      <c r="C7" s="283">
        <v>3630</v>
      </c>
      <c r="D7" s="283">
        <v>740</v>
      </c>
      <c r="E7" s="292">
        <v>9190</v>
      </c>
      <c r="G7" s="283">
        <v>6180</v>
      </c>
      <c r="H7" s="283">
        <v>11070</v>
      </c>
      <c r="I7" s="283">
        <v>790</v>
      </c>
      <c r="J7" s="292">
        <v>18040</v>
      </c>
      <c r="K7" s="293"/>
      <c r="L7" s="293"/>
    </row>
    <row r="8" spans="1:23" x14ac:dyDescent="0.2">
      <c r="A8" s="294" t="s">
        <v>134</v>
      </c>
      <c r="B8" s="283">
        <v>5070</v>
      </c>
      <c r="C8" s="283">
        <v>3870</v>
      </c>
      <c r="D8" s="283">
        <v>780</v>
      </c>
      <c r="E8" s="292">
        <v>9720</v>
      </c>
      <c r="F8" s="295"/>
      <c r="G8" s="283">
        <v>5720</v>
      </c>
      <c r="H8" s="283">
        <v>11960</v>
      </c>
      <c r="I8" s="283">
        <v>830</v>
      </c>
      <c r="J8" s="292">
        <v>18510</v>
      </c>
      <c r="K8" s="293"/>
      <c r="L8" s="293"/>
    </row>
    <row r="9" spans="1:23" x14ac:dyDescent="0.2">
      <c r="A9" s="296" t="s">
        <v>135</v>
      </c>
      <c r="B9" s="283">
        <v>5370</v>
      </c>
      <c r="C9" s="283">
        <v>4260</v>
      </c>
      <c r="D9" s="283">
        <v>820</v>
      </c>
      <c r="E9" s="292">
        <v>10450</v>
      </c>
      <c r="F9" s="295"/>
      <c r="G9" s="283">
        <v>5740</v>
      </c>
      <c r="H9" s="283">
        <v>12990</v>
      </c>
      <c r="I9" s="283">
        <v>860</v>
      </c>
      <c r="J9" s="292">
        <v>19590</v>
      </c>
      <c r="K9" s="293"/>
      <c r="L9" s="293"/>
    </row>
    <row r="10" spans="1:23" x14ac:dyDescent="0.2">
      <c r="A10" s="296" t="s">
        <v>136</v>
      </c>
      <c r="B10" s="283">
        <v>5430</v>
      </c>
      <c r="C10" s="283">
        <v>4450</v>
      </c>
      <c r="D10" s="283">
        <v>810</v>
      </c>
      <c r="E10" s="292">
        <v>10690</v>
      </c>
      <c r="F10" s="295"/>
      <c r="G10" s="283">
        <v>6110</v>
      </c>
      <c r="H10" s="283">
        <v>13590</v>
      </c>
      <c r="I10" s="283">
        <v>880</v>
      </c>
      <c r="J10" s="292">
        <v>20580</v>
      </c>
      <c r="K10" s="293"/>
      <c r="L10" s="293"/>
    </row>
    <row r="11" spans="1:23" x14ac:dyDescent="0.2">
      <c r="A11" s="296" t="s">
        <v>137</v>
      </c>
      <c r="B11" s="283">
        <v>5430</v>
      </c>
      <c r="C11" s="283">
        <v>4490</v>
      </c>
      <c r="D11" s="283">
        <v>800</v>
      </c>
      <c r="E11" s="292">
        <v>10720</v>
      </c>
      <c r="F11" s="295"/>
      <c r="G11" s="283">
        <v>6600</v>
      </c>
      <c r="H11" s="283">
        <v>13750</v>
      </c>
      <c r="I11" s="283">
        <v>910</v>
      </c>
      <c r="J11" s="292">
        <v>21260</v>
      </c>
      <c r="K11" s="293"/>
      <c r="L11" s="293"/>
    </row>
    <row r="12" spans="1:23" x14ac:dyDescent="0.2">
      <c r="A12" s="296" t="s">
        <v>138</v>
      </c>
      <c r="B12" s="283">
        <v>5520</v>
      </c>
      <c r="C12" s="283">
        <v>4310</v>
      </c>
      <c r="D12" s="283">
        <v>770</v>
      </c>
      <c r="E12" s="292">
        <v>10600</v>
      </c>
      <c r="G12" s="283">
        <v>7010</v>
      </c>
      <c r="H12" s="283">
        <v>14820</v>
      </c>
      <c r="I12" s="283">
        <v>920</v>
      </c>
      <c r="J12" s="292">
        <v>22750</v>
      </c>
      <c r="K12" s="293"/>
      <c r="L12" s="293"/>
    </row>
    <row r="13" spans="1:23" x14ac:dyDescent="0.2">
      <c r="A13" s="296" t="s">
        <v>139</v>
      </c>
      <c r="B13" s="283">
        <v>5730</v>
      </c>
      <c r="C13" s="283">
        <v>4510</v>
      </c>
      <c r="D13" s="283">
        <v>750</v>
      </c>
      <c r="E13" s="292">
        <v>10990</v>
      </c>
      <c r="G13" s="283">
        <v>7450</v>
      </c>
      <c r="H13" s="283">
        <v>16370</v>
      </c>
      <c r="I13" s="283">
        <v>910</v>
      </c>
      <c r="J13" s="292">
        <v>24730</v>
      </c>
      <c r="K13" s="293"/>
      <c r="L13" s="293"/>
    </row>
    <row r="14" spans="1:23" x14ac:dyDescent="0.2">
      <c r="A14" s="296" t="s">
        <v>140</v>
      </c>
      <c r="B14" s="283">
        <v>5940</v>
      </c>
      <c r="C14" s="283">
        <v>5400</v>
      </c>
      <c r="D14" s="283">
        <v>1060</v>
      </c>
      <c r="E14" s="292">
        <v>12400</v>
      </c>
      <c r="G14" s="283">
        <v>7260</v>
      </c>
      <c r="H14" s="283">
        <v>17130</v>
      </c>
      <c r="I14" s="283">
        <v>1150</v>
      </c>
      <c r="J14" s="292">
        <v>25540</v>
      </c>
      <c r="K14" s="293"/>
      <c r="L14" s="293"/>
    </row>
    <row r="15" spans="1:23" x14ac:dyDescent="0.2">
      <c r="A15" s="296" t="s">
        <v>141</v>
      </c>
      <c r="B15" s="283">
        <v>7290</v>
      </c>
      <c r="C15" s="283">
        <v>5960</v>
      </c>
      <c r="D15" s="283">
        <v>1520</v>
      </c>
      <c r="E15" s="292">
        <v>14770</v>
      </c>
      <c r="G15" s="283">
        <v>7580</v>
      </c>
      <c r="H15" s="283">
        <v>18870</v>
      </c>
      <c r="I15" s="283">
        <v>1470</v>
      </c>
      <c r="J15" s="292">
        <v>27920</v>
      </c>
      <c r="K15" s="293"/>
      <c r="L15" s="293"/>
    </row>
    <row r="16" spans="1:23" x14ac:dyDescent="0.2">
      <c r="A16" s="296" t="s">
        <v>142</v>
      </c>
      <c r="B16" s="283">
        <v>7970</v>
      </c>
      <c r="C16" s="283">
        <v>6000</v>
      </c>
      <c r="D16" s="283">
        <v>1690</v>
      </c>
      <c r="E16" s="292">
        <v>15660</v>
      </c>
      <c r="G16" s="283">
        <v>7810</v>
      </c>
      <c r="H16" s="283">
        <v>19750</v>
      </c>
      <c r="I16" s="283">
        <v>1370</v>
      </c>
      <c r="J16" s="292">
        <v>28930</v>
      </c>
      <c r="K16" s="293"/>
      <c r="L16" s="293"/>
    </row>
    <row r="17" spans="1:12" x14ac:dyDescent="0.2">
      <c r="A17" s="296" t="s">
        <v>143</v>
      </c>
      <c r="B17" s="283">
        <v>7780</v>
      </c>
      <c r="C17" s="283">
        <v>5850</v>
      </c>
      <c r="D17" s="283">
        <v>1580</v>
      </c>
      <c r="E17" s="292">
        <v>15210</v>
      </c>
      <c r="G17" s="283">
        <v>7920</v>
      </c>
      <c r="H17" s="283">
        <v>19240</v>
      </c>
      <c r="I17" s="283">
        <v>1030</v>
      </c>
      <c r="J17" s="292">
        <v>28190</v>
      </c>
      <c r="K17" s="293"/>
      <c r="L17" s="293"/>
    </row>
    <row r="18" spans="1:12" x14ac:dyDescent="0.2">
      <c r="A18" s="296" t="s">
        <v>144</v>
      </c>
      <c r="B18" s="283">
        <v>8130</v>
      </c>
      <c r="C18" s="283">
        <v>5610</v>
      </c>
      <c r="D18" s="283">
        <v>1460</v>
      </c>
      <c r="E18" s="292">
        <v>15200</v>
      </c>
      <c r="G18" s="283">
        <v>8210</v>
      </c>
      <c r="H18" s="283">
        <v>18550</v>
      </c>
      <c r="I18" s="283">
        <v>940</v>
      </c>
      <c r="J18" s="292">
        <v>27700</v>
      </c>
      <c r="K18" s="293"/>
      <c r="L18" s="293"/>
    </row>
    <row r="19" spans="1:12" x14ac:dyDescent="0.2">
      <c r="A19" s="296" t="s">
        <v>145</v>
      </c>
      <c r="B19" s="283">
        <v>8340</v>
      </c>
      <c r="C19" s="283">
        <v>5400</v>
      </c>
      <c r="D19" s="283">
        <v>1450</v>
      </c>
      <c r="E19" s="292">
        <v>15190</v>
      </c>
      <c r="G19" s="283">
        <v>8210</v>
      </c>
      <c r="H19" s="283">
        <v>18570</v>
      </c>
      <c r="I19" s="283">
        <v>920</v>
      </c>
      <c r="J19" s="292">
        <v>27700</v>
      </c>
      <c r="K19" s="293"/>
      <c r="L19" s="293"/>
    </row>
    <row r="20" spans="1:12" x14ac:dyDescent="0.2">
      <c r="A20" s="296" t="s">
        <v>146</v>
      </c>
      <c r="B20" s="283">
        <v>8570</v>
      </c>
      <c r="C20" s="283">
        <v>5100</v>
      </c>
      <c r="D20" s="283">
        <v>1410</v>
      </c>
      <c r="E20" s="292">
        <v>15080</v>
      </c>
      <c r="G20" s="283">
        <v>8210</v>
      </c>
      <c r="H20" s="283">
        <v>17850</v>
      </c>
      <c r="I20" s="283">
        <v>880</v>
      </c>
      <c r="J20" s="292">
        <v>26940</v>
      </c>
      <c r="K20" s="293"/>
      <c r="L20" s="293"/>
    </row>
    <row r="21" spans="1:12" x14ac:dyDescent="0.2">
      <c r="A21" s="296" t="s">
        <v>181</v>
      </c>
      <c r="B21" s="283">
        <v>8810</v>
      </c>
      <c r="C21" s="283">
        <v>4950</v>
      </c>
      <c r="D21" s="283">
        <v>1370</v>
      </c>
      <c r="E21" s="292">
        <v>15130</v>
      </c>
      <c r="G21" s="283">
        <v>8250</v>
      </c>
      <c r="H21" s="283">
        <v>17920</v>
      </c>
      <c r="I21" s="283">
        <v>830</v>
      </c>
      <c r="J21" s="292">
        <v>27000</v>
      </c>
      <c r="K21" s="293"/>
      <c r="L21" s="293"/>
    </row>
    <row r="22" spans="1:12" x14ac:dyDescent="0.2">
      <c r="A22" s="291" t="s">
        <v>261</v>
      </c>
      <c r="B22" s="283">
        <v>8940</v>
      </c>
      <c r="C22" s="283">
        <v>4810</v>
      </c>
      <c r="D22" s="283">
        <v>1290</v>
      </c>
      <c r="E22" s="292">
        <v>15040</v>
      </c>
      <c r="G22" s="283">
        <v>8430</v>
      </c>
      <c r="H22" s="283">
        <v>18200</v>
      </c>
      <c r="I22" s="283">
        <v>760</v>
      </c>
      <c r="J22" s="292">
        <v>27390</v>
      </c>
      <c r="K22" s="293"/>
      <c r="L22" s="293"/>
    </row>
    <row r="23" spans="1:12" x14ac:dyDescent="0.2">
      <c r="A23" s="291" t="s">
        <v>149</v>
      </c>
      <c r="B23" s="283">
        <v>9300</v>
      </c>
      <c r="C23" s="283">
        <v>4600</v>
      </c>
      <c r="D23" s="283">
        <v>1280</v>
      </c>
      <c r="E23" s="292">
        <v>15180</v>
      </c>
      <c r="G23" s="283">
        <v>8590</v>
      </c>
      <c r="H23" s="283">
        <v>18070</v>
      </c>
      <c r="I23" s="283">
        <v>750</v>
      </c>
      <c r="J23" s="292">
        <v>27410</v>
      </c>
      <c r="K23" s="293"/>
      <c r="L23" s="293"/>
    </row>
    <row r="24" spans="1:12" x14ac:dyDescent="0.2">
      <c r="A24" s="297" t="s">
        <v>183</v>
      </c>
      <c r="B24" s="298">
        <v>9520</v>
      </c>
      <c r="C24" s="298">
        <v>4410</v>
      </c>
      <c r="D24" s="298">
        <v>1280</v>
      </c>
      <c r="E24" s="299">
        <v>15210</v>
      </c>
      <c r="F24" s="289"/>
      <c r="G24" s="298">
        <v>8920</v>
      </c>
      <c r="H24" s="298">
        <v>18470</v>
      </c>
      <c r="I24" s="298">
        <v>750</v>
      </c>
      <c r="J24" s="299">
        <v>28140</v>
      </c>
      <c r="K24" s="293"/>
      <c r="L24" s="293"/>
    </row>
    <row r="25" spans="1:12" x14ac:dyDescent="0.2">
      <c r="B25" s="281"/>
      <c r="C25" s="281"/>
      <c r="D25" s="281"/>
      <c r="E25" s="281"/>
      <c r="F25" s="281"/>
      <c r="G25" s="281"/>
      <c r="H25" s="281"/>
      <c r="I25" s="281"/>
      <c r="J25" s="281"/>
      <c r="K25" s="281"/>
    </row>
    <row r="26" spans="1:12" ht="56.45" customHeight="1" x14ac:dyDescent="0.25">
      <c r="A26" s="769" t="s">
        <v>708</v>
      </c>
      <c r="B26" s="770"/>
      <c r="C26" s="770"/>
      <c r="D26" s="770"/>
      <c r="E26" s="770"/>
      <c r="F26" s="770"/>
      <c r="G26" s="770"/>
      <c r="H26" s="770"/>
      <c r="I26" s="770"/>
      <c r="J26" s="770"/>
      <c r="K26" s="281"/>
    </row>
    <row r="27" spans="1:12" x14ac:dyDescent="0.2">
      <c r="B27" s="281"/>
      <c r="C27" s="281"/>
      <c r="D27" s="281"/>
      <c r="E27" s="281"/>
      <c r="F27" s="281"/>
      <c r="G27" s="281"/>
      <c r="H27" s="281"/>
      <c r="I27" s="281"/>
      <c r="J27" s="281"/>
      <c r="K27" s="281"/>
    </row>
    <row r="28" spans="1:12" x14ac:dyDescent="0.2">
      <c r="A28" s="280" t="s">
        <v>709</v>
      </c>
    </row>
    <row r="29" spans="1:12" x14ac:dyDescent="0.2">
      <c r="B29" s="300"/>
      <c r="C29" s="300"/>
      <c r="D29" s="300"/>
      <c r="E29" s="300"/>
      <c r="F29" s="301"/>
      <c r="G29" s="300"/>
      <c r="H29" s="300"/>
      <c r="I29" s="300"/>
      <c r="J29" s="300"/>
      <c r="K29" s="300"/>
    </row>
    <row r="30" spans="1:12" x14ac:dyDescent="0.2">
      <c r="A30" s="718" t="s">
        <v>179</v>
      </c>
      <c r="B30" s="300"/>
      <c r="C30" s="300"/>
      <c r="D30" s="300"/>
      <c r="E30" s="300"/>
      <c r="F30" s="301"/>
      <c r="G30" s="300"/>
      <c r="H30" s="300"/>
      <c r="I30" s="300"/>
      <c r="J30" s="300"/>
      <c r="K30" s="301"/>
    </row>
  </sheetData>
  <mergeCells count="3">
    <mergeCell ref="B2:E2"/>
    <mergeCell ref="G2:J2"/>
    <mergeCell ref="A26:J26"/>
  </mergeCells>
  <pageMargins left="0.75" right="0.75" top="1" bottom="1" header="0.5" footer="0.5"/>
  <pageSetup orientation="portrait"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3294-EBAC-4AF8-8360-FF48DB76E5A7}">
  <dimension ref="A1:V54"/>
  <sheetViews>
    <sheetView zoomScaleNormal="100" workbookViewId="0">
      <selection activeCell="V3" sqref="V3"/>
    </sheetView>
  </sheetViews>
  <sheetFormatPr defaultColWidth="11.42578125" defaultRowHeight="12.75" x14ac:dyDescent="0.2"/>
  <cols>
    <col min="1" max="1" width="20.85546875" style="304" customWidth="1"/>
    <col min="2" max="2" width="8.5703125" style="304" customWidth="1"/>
    <col min="3" max="3" width="9.28515625" style="304" customWidth="1"/>
    <col min="4" max="5" width="8.28515625" style="304" customWidth="1"/>
    <col min="6" max="6" width="8.42578125" style="304" customWidth="1"/>
    <col min="7" max="7" width="9.140625" style="304" customWidth="1"/>
    <col min="8" max="8" width="9.42578125" style="304" customWidth="1"/>
    <col min="9" max="9" width="9" style="304" customWidth="1"/>
    <col min="10" max="10" width="9.7109375" style="304" customWidth="1"/>
    <col min="11" max="11" width="8.85546875" style="304" customWidth="1"/>
    <col min="12" max="12" width="9.140625" style="304" customWidth="1"/>
    <col min="13" max="13" width="8.5703125" style="304" customWidth="1"/>
    <col min="14" max="14" width="9.140625" style="304" customWidth="1"/>
    <col min="15" max="15" width="9" style="304" customWidth="1"/>
    <col min="16" max="16" width="9.5703125" style="304" customWidth="1"/>
    <col min="17" max="17" width="9.7109375" style="304" customWidth="1"/>
    <col min="18" max="18" width="9.28515625" style="304" customWidth="1"/>
    <col min="19" max="20" width="9.42578125" style="304" customWidth="1"/>
    <col min="21" max="21" width="8.85546875" style="304" customWidth="1"/>
    <col min="22" max="22" width="9.5703125" style="304" customWidth="1"/>
    <col min="23" max="16384" width="11.42578125" style="304"/>
  </cols>
  <sheetData>
    <row r="1" spans="1:22" ht="27" customHeight="1" x14ac:dyDescent="0.2">
      <c r="A1" s="302" t="s">
        <v>532</v>
      </c>
      <c r="B1" s="303"/>
      <c r="I1" s="290"/>
    </row>
    <row r="2" spans="1:22" x14ac:dyDescent="0.2">
      <c r="A2" s="352" t="s">
        <v>356</v>
      </c>
      <c r="B2" s="357" t="s">
        <v>130</v>
      </c>
      <c r="C2" s="358" t="s">
        <v>131</v>
      </c>
      <c r="D2" s="358" t="s">
        <v>132</v>
      </c>
      <c r="E2" s="358" t="s">
        <v>133</v>
      </c>
      <c r="F2" s="358" t="s">
        <v>134</v>
      </c>
      <c r="G2" s="358" t="s">
        <v>135</v>
      </c>
      <c r="H2" s="358" t="s">
        <v>136</v>
      </c>
      <c r="I2" s="359" t="s">
        <v>137</v>
      </c>
      <c r="J2" s="358" t="s">
        <v>138</v>
      </c>
      <c r="K2" s="358" t="s">
        <v>139</v>
      </c>
      <c r="L2" s="358" t="s">
        <v>140</v>
      </c>
      <c r="M2" s="358" t="s">
        <v>141</v>
      </c>
      <c r="N2" s="358" t="s">
        <v>142</v>
      </c>
      <c r="O2" s="358" t="s">
        <v>143</v>
      </c>
      <c r="P2" s="358" t="s">
        <v>144</v>
      </c>
      <c r="Q2" s="358" t="s">
        <v>145</v>
      </c>
      <c r="R2" s="358" t="s">
        <v>146</v>
      </c>
      <c r="S2" s="358" t="s">
        <v>181</v>
      </c>
      <c r="T2" s="358" t="s">
        <v>261</v>
      </c>
      <c r="U2" s="358" t="s">
        <v>149</v>
      </c>
      <c r="V2" s="358" t="s">
        <v>183</v>
      </c>
    </row>
    <row r="3" spans="1:22" x14ac:dyDescent="0.2">
      <c r="A3" s="353" t="s">
        <v>263</v>
      </c>
      <c r="B3" s="360">
        <v>0.4453872642172727</v>
      </c>
      <c r="C3" s="361">
        <v>0.44200858225525202</v>
      </c>
      <c r="D3" s="361">
        <v>0.44952546193893206</v>
      </c>
      <c r="E3" s="361">
        <v>0.45073243952027464</v>
      </c>
      <c r="F3" s="361">
        <v>0.43614668352670949</v>
      </c>
      <c r="G3" s="361">
        <v>0.4219306464015854</v>
      </c>
      <c r="H3" s="361">
        <v>0.40999214646708632</v>
      </c>
      <c r="I3" s="362">
        <v>0.404463090433552</v>
      </c>
      <c r="J3" s="361">
        <v>0.40446888264656261</v>
      </c>
      <c r="K3" s="361">
        <v>0.40196072871668981</v>
      </c>
      <c r="L3" s="361">
        <v>0.40484834466209374</v>
      </c>
      <c r="M3" s="361">
        <v>0.42803040063983105</v>
      </c>
      <c r="N3" s="361">
        <v>0.44236236295049403</v>
      </c>
      <c r="O3" s="361">
        <v>0.44512805330849675</v>
      </c>
      <c r="P3" s="361">
        <v>0.46399297264059947</v>
      </c>
      <c r="Q3" s="361">
        <v>0.47353217782950702</v>
      </c>
      <c r="R3" s="361">
        <v>0.4886496025740682</v>
      </c>
      <c r="S3" s="361">
        <v>0.49679086951257373</v>
      </c>
      <c r="T3" s="361">
        <v>0.50295944684450677</v>
      </c>
      <c r="U3" s="361">
        <v>0.51636007487566504</v>
      </c>
      <c r="V3" s="361">
        <v>0.52350906121392726</v>
      </c>
    </row>
    <row r="4" spans="1:22" x14ac:dyDescent="0.2">
      <c r="A4" s="353" t="s">
        <v>267</v>
      </c>
      <c r="B4" s="360">
        <v>0.48849092790480003</v>
      </c>
      <c r="C4" s="361">
        <v>0.48825445916728888</v>
      </c>
      <c r="D4" s="361">
        <v>0.48263381347107276</v>
      </c>
      <c r="E4" s="361">
        <v>0.48187146387105334</v>
      </c>
      <c r="F4" s="361">
        <v>0.49711284506831382</v>
      </c>
      <c r="G4" s="361">
        <v>0.51383910135422817</v>
      </c>
      <c r="H4" s="361">
        <v>0.52902901691615289</v>
      </c>
      <c r="I4" s="362">
        <v>0.53674261508640042</v>
      </c>
      <c r="J4" s="361">
        <v>0.53955850485285572</v>
      </c>
      <c r="K4" s="361">
        <v>0.54591158304723653</v>
      </c>
      <c r="L4" s="361">
        <v>0.52385798742735101</v>
      </c>
      <c r="M4" s="361">
        <v>0.48357016240317058</v>
      </c>
      <c r="N4" s="361">
        <v>0.46580628541148772</v>
      </c>
      <c r="O4" s="361">
        <v>0.46893437924110676</v>
      </c>
      <c r="P4" s="361">
        <v>0.45692792381115488</v>
      </c>
      <c r="Q4" s="361">
        <v>0.44788206008421411</v>
      </c>
      <c r="R4" s="361">
        <v>0.43468534282100874</v>
      </c>
      <c r="S4" s="361">
        <v>0.42977604039547646</v>
      </c>
      <c r="T4" s="361">
        <v>0.4283283672447335</v>
      </c>
      <c r="U4" s="361">
        <v>0.41596227392589724</v>
      </c>
      <c r="V4" s="361">
        <v>0.40968663789040355</v>
      </c>
    </row>
    <row r="5" spans="1:22" ht="13.5" customHeight="1" x14ac:dyDescent="0.2">
      <c r="A5" s="351" t="s">
        <v>348</v>
      </c>
      <c r="B5" s="363">
        <v>6.6121807877927166E-2</v>
      </c>
      <c r="C5" s="363">
        <v>6.9736958577459068E-2</v>
      </c>
      <c r="D5" s="363">
        <v>6.7840724589995072E-2</v>
      </c>
      <c r="E5" s="363">
        <v>6.7396096608672004E-2</v>
      </c>
      <c r="F5" s="363">
        <v>6.6740471404976631E-2</v>
      </c>
      <c r="G5" s="363">
        <v>6.4230252244186381E-2</v>
      </c>
      <c r="H5" s="363">
        <v>6.09788366167607E-2</v>
      </c>
      <c r="I5" s="363">
        <v>5.8794294480047547E-2</v>
      </c>
      <c r="J5" s="363">
        <v>5.5972612500581637E-2</v>
      </c>
      <c r="K5" s="363">
        <v>5.212768823607361E-2</v>
      </c>
      <c r="L5" s="363">
        <v>7.1293667910555303E-2</v>
      </c>
      <c r="M5" s="363">
        <v>8.8399436956998326E-2</v>
      </c>
      <c r="N5" s="363">
        <v>9.1831351638018269E-2</v>
      </c>
      <c r="O5" s="363">
        <v>8.5937567450396421E-2</v>
      </c>
      <c r="P5" s="363">
        <v>7.9079103548245669E-2</v>
      </c>
      <c r="Q5" s="363">
        <v>7.8585762086278974E-2</v>
      </c>
      <c r="R5" s="363">
        <v>7.6665054604923011E-2</v>
      </c>
      <c r="S5" s="363">
        <v>7.3433090091949718E-2</v>
      </c>
      <c r="T5" s="363">
        <v>6.8712185910759699E-2</v>
      </c>
      <c r="U5" s="363">
        <v>6.7677651198437827E-2</v>
      </c>
      <c r="V5" s="363">
        <v>6.6804300895669202E-2</v>
      </c>
    </row>
    <row r="6" spans="1:22" x14ac:dyDescent="0.2">
      <c r="A6" s="356" t="s">
        <v>525</v>
      </c>
      <c r="B6" s="364" t="s">
        <v>130</v>
      </c>
      <c r="C6" s="364" t="s">
        <v>131</v>
      </c>
      <c r="D6" s="364" t="s">
        <v>132</v>
      </c>
      <c r="E6" s="365" t="s">
        <v>133</v>
      </c>
      <c r="F6" s="365" t="s">
        <v>134</v>
      </c>
      <c r="G6" s="365" t="s">
        <v>135</v>
      </c>
      <c r="H6" s="365" t="s">
        <v>136</v>
      </c>
      <c r="I6" s="365" t="s">
        <v>137</v>
      </c>
      <c r="J6" s="365" t="s">
        <v>138</v>
      </c>
      <c r="K6" s="365" t="s">
        <v>139</v>
      </c>
      <c r="L6" s="365" t="s">
        <v>140</v>
      </c>
      <c r="M6" s="365" t="s">
        <v>141</v>
      </c>
      <c r="N6" s="365" t="s">
        <v>142</v>
      </c>
      <c r="O6" s="365" t="s">
        <v>143</v>
      </c>
      <c r="P6" s="365" t="s">
        <v>144</v>
      </c>
      <c r="Q6" s="365" t="s">
        <v>145</v>
      </c>
      <c r="R6" s="365" t="s">
        <v>146</v>
      </c>
      <c r="S6" s="366" t="s">
        <v>181</v>
      </c>
      <c r="T6" s="366" t="s">
        <v>261</v>
      </c>
      <c r="U6" s="364" t="s">
        <v>149</v>
      </c>
      <c r="V6" s="366" t="s">
        <v>183</v>
      </c>
    </row>
    <row r="7" spans="1:22" x14ac:dyDescent="0.2">
      <c r="A7" s="354" t="s">
        <v>263</v>
      </c>
      <c r="B7" s="367">
        <v>0.48738849649877247</v>
      </c>
      <c r="C7" s="367">
        <v>0.47723330113105894</v>
      </c>
      <c r="D7" s="367">
        <v>0.48576118421097442</v>
      </c>
      <c r="E7" s="367">
        <v>0.49025449859125314</v>
      </c>
      <c r="F7" s="367">
        <v>0.48220626839073155</v>
      </c>
      <c r="G7" s="367">
        <v>0.46672462538480253</v>
      </c>
      <c r="H7" s="367">
        <v>0.452622891310755</v>
      </c>
      <c r="I7" s="367">
        <v>0.44191949708877998</v>
      </c>
      <c r="J7" s="367">
        <v>0.44399730694621065</v>
      </c>
      <c r="K7" s="367">
        <v>0.44188321460875707</v>
      </c>
      <c r="L7" s="367">
        <v>0.44554641056851946</v>
      </c>
      <c r="M7" s="367">
        <v>0.47394585887102114</v>
      </c>
      <c r="N7" s="367">
        <v>0.49130977532234266</v>
      </c>
      <c r="O7" s="367">
        <v>0.49216327801572535</v>
      </c>
      <c r="P7" s="367">
        <v>0.51248997761221182</v>
      </c>
      <c r="Q7" s="367">
        <v>0.52572632698906407</v>
      </c>
      <c r="R7" s="367">
        <v>0.54264171060806299</v>
      </c>
      <c r="S7" s="367">
        <v>0.55406254822455037</v>
      </c>
      <c r="T7" s="367">
        <v>0.56351535920912532</v>
      </c>
      <c r="U7" s="367">
        <v>0.57924576020083274</v>
      </c>
      <c r="V7" s="367">
        <v>0.58880228870381546</v>
      </c>
    </row>
    <row r="8" spans="1:22" x14ac:dyDescent="0.2">
      <c r="A8" s="354" t="s">
        <v>267</v>
      </c>
      <c r="B8" s="367">
        <v>0.43722412637082037</v>
      </c>
      <c r="C8" s="367">
        <v>0.44387469673519619</v>
      </c>
      <c r="D8" s="367">
        <v>0.43783617164126637</v>
      </c>
      <c r="E8" s="367">
        <v>0.43445792014976081</v>
      </c>
      <c r="F8" s="367">
        <v>0.44328877258902161</v>
      </c>
      <c r="G8" s="367">
        <v>0.46197005563992427</v>
      </c>
      <c r="H8" s="367">
        <v>0.47973634342237576</v>
      </c>
      <c r="I8" s="367">
        <v>0.49319575437812796</v>
      </c>
      <c r="J8" s="367">
        <v>0.4938539762823132</v>
      </c>
      <c r="K8" s="367">
        <v>0.50013051986476786</v>
      </c>
      <c r="L8" s="367">
        <v>0.47453479662957587</v>
      </c>
      <c r="M8" s="367">
        <v>0.42720736659219788</v>
      </c>
      <c r="N8" s="367">
        <v>0.40438864864946839</v>
      </c>
      <c r="O8" s="367">
        <v>0.4080393630386373</v>
      </c>
      <c r="P8" s="367">
        <v>0.39566452610103225</v>
      </c>
      <c r="Q8" s="367">
        <v>0.38263678074581259</v>
      </c>
      <c r="R8" s="367">
        <v>0.36800539847007768</v>
      </c>
      <c r="S8" s="367">
        <v>0.35995259690260395</v>
      </c>
      <c r="T8" s="367">
        <v>0.35537692767180901</v>
      </c>
      <c r="U8" s="367">
        <v>0.34081327840887587</v>
      </c>
      <c r="V8" s="367">
        <v>0.3319323045567682</v>
      </c>
    </row>
    <row r="9" spans="1:22" x14ac:dyDescent="0.2">
      <c r="A9" s="355" t="s">
        <v>348</v>
      </c>
      <c r="B9" s="368">
        <v>7.538737713040719E-2</v>
      </c>
      <c r="C9" s="368">
        <v>7.8892002133744907E-2</v>
      </c>
      <c r="D9" s="368">
        <v>7.6402644147759186E-2</v>
      </c>
      <c r="E9" s="368">
        <v>7.5287581258985908E-2</v>
      </c>
      <c r="F9" s="368">
        <v>7.4504959020246786E-2</v>
      </c>
      <c r="G9" s="368">
        <v>7.1305318975273188E-2</v>
      </c>
      <c r="H9" s="368">
        <v>6.7640765266869365E-2</v>
      </c>
      <c r="I9" s="368">
        <v>6.4884748533092035E-2</v>
      </c>
      <c r="J9" s="368">
        <v>6.2148716771475987E-2</v>
      </c>
      <c r="K9" s="368">
        <v>5.7986265526475018E-2</v>
      </c>
      <c r="L9" s="368">
        <v>7.9918792801904656E-2</v>
      </c>
      <c r="M9" s="368">
        <v>9.8846774536781076E-2</v>
      </c>
      <c r="N9" s="368">
        <v>0.10430157602818897</v>
      </c>
      <c r="O9" s="368">
        <v>9.9797358945637418E-2</v>
      </c>
      <c r="P9" s="368">
        <v>9.1845496286755895E-2</v>
      </c>
      <c r="Q9" s="368">
        <v>9.1636892265123324E-2</v>
      </c>
      <c r="R9" s="368">
        <v>8.9352890921859149E-2</v>
      </c>
      <c r="S9" s="368">
        <v>8.598485487284574E-2</v>
      </c>
      <c r="T9" s="368">
        <v>8.1107713119065644E-2</v>
      </c>
      <c r="U9" s="368">
        <v>7.9940961390291276E-2</v>
      </c>
      <c r="V9" s="368">
        <v>7.9265406739416275E-2</v>
      </c>
    </row>
    <row r="10" spans="1:22" x14ac:dyDescent="0.2">
      <c r="A10" s="356" t="s">
        <v>526</v>
      </c>
      <c r="B10" s="364" t="s">
        <v>130</v>
      </c>
      <c r="C10" s="364" t="s">
        <v>131</v>
      </c>
      <c r="D10" s="364" t="s">
        <v>132</v>
      </c>
      <c r="E10" s="365" t="s">
        <v>133</v>
      </c>
      <c r="F10" s="365" t="s">
        <v>134</v>
      </c>
      <c r="G10" s="365" t="s">
        <v>135</v>
      </c>
      <c r="H10" s="365" t="s">
        <v>136</v>
      </c>
      <c r="I10" s="365" t="s">
        <v>137</v>
      </c>
      <c r="J10" s="365" t="s">
        <v>138</v>
      </c>
      <c r="K10" s="365" t="s">
        <v>139</v>
      </c>
      <c r="L10" s="365" t="s">
        <v>140</v>
      </c>
      <c r="M10" s="365" t="s">
        <v>141</v>
      </c>
      <c r="N10" s="365" t="s">
        <v>142</v>
      </c>
      <c r="O10" s="365" t="s">
        <v>143</v>
      </c>
      <c r="P10" s="365" t="s">
        <v>144</v>
      </c>
      <c r="Q10" s="365" t="s">
        <v>145</v>
      </c>
      <c r="R10" s="365" t="s">
        <v>146</v>
      </c>
      <c r="S10" s="366" t="s">
        <v>181</v>
      </c>
      <c r="T10" s="366" t="s">
        <v>261</v>
      </c>
      <c r="U10" s="364" t="s">
        <v>149</v>
      </c>
      <c r="V10" s="366" t="s">
        <v>183</v>
      </c>
    </row>
    <row r="11" spans="1:22" x14ac:dyDescent="0.2">
      <c r="A11" s="354" t="s">
        <v>263</v>
      </c>
      <c r="B11" s="367">
        <v>0.31210030272143724</v>
      </c>
      <c r="C11" s="367">
        <v>0.32697335661364546</v>
      </c>
      <c r="D11" s="367">
        <v>0.32909828263110935</v>
      </c>
      <c r="E11" s="367">
        <v>0.31505913291683335</v>
      </c>
      <c r="F11" s="367">
        <v>0.2794675876373483</v>
      </c>
      <c r="G11" s="367">
        <v>0.26594413400184447</v>
      </c>
      <c r="H11" s="367">
        <v>0.26561687715838062</v>
      </c>
      <c r="I11" s="367">
        <v>0.27831965742858572</v>
      </c>
      <c r="J11" s="367">
        <v>0.27919367252574923</v>
      </c>
      <c r="K11" s="367">
        <v>0.27780418893549758</v>
      </c>
      <c r="L11" s="367">
        <v>0.27356309824708536</v>
      </c>
      <c r="M11" s="367">
        <v>0.264927282203829</v>
      </c>
      <c r="N11" s="367">
        <v>0.26456559336521307</v>
      </c>
      <c r="O11" s="367">
        <v>0.27555369001247848</v>
      </c>
      <c r="P11" s="367">
        <v>0.28939104766126755</v>
      </c>
      <c r="Q11" s="367">
        <v>0.28912116888803785</v>
      </c>
      <c r="R11" s="367">
        <v>0.29720814920567717</v>
      </c>
      <c r="S11" s="367">
        <v>0.29775984742151657</v>
      </c>
      <c r="T11" s="367">
        <v>0.30004713154372847</v>
      </c>
      <c r="U11" s="367">
        <v>0.30634470158811322</v>
      </c>
      <c r="V11" s="367">
        <v>0.30951661522285884</v>
      </c>
    </row>
    <row r="12" spans="1:22" x14ac:dyDescent="0.2">
      <c r="A12" s="354" t="s">
        <v>267</v>
      </c>
      <c r="B12" s="367">
        <v>0.65104969492420239</v>
      </c>
      <c r="C12" s="367">
        <v>0.6330800271445215</v>
      </c>
      <c r="D12" s="367">
        <v>0.63137862673165046</v>
      </c>
      <c r="E12" s="367">
        <v>0.64458892765400477</v>
      </c>
      <c r="F12" s="367">
        <v>0.68020794937369577</v>
      </c>
      <c r="G12" s="367">
        <v>0.69441155475287386</v>
      </c>
      <c r="H12" s="367">
        <v>0.69593392205421656</v>
      </c>
      <c r="I12" s="367">
        <v>0.68335842325447271</v>
      </c>
      <c r="J12" s="367">
        <v>0.68434411169635179</v>
      </c>
      <c r="K12" s="367">
        <v>0.68832007057967926</v>
      </c>
      <c r="L12" s="367">
        <v>0.68294319561082606</v>
      </c>
      <c r="M12" s="367">
        <v>0.68377908427736256</v>
      </c>
      <c r="N12" s="367">
        <v>0.68891823190862822</v>
      </c>
      <c r="O12" s="367">
        <v>0.68850021809678974</v>
      </c>
      <c r="P12" s="367">
        <v>0.67750897276384248</v>
      </c>
      <c r="Q12" s="367">
        <v>0.67850636469221703</v>
      </c>
      <c r="R12" s="367">
        <v>0.67112605565959482</v>
      </c>
      <c r="S12" s="367">
        <v>0.67240286315382025</v>
      </c>
      <c r="T12" s="367">
        <v>0.67282739088116483</v>
      </c>
      <c r="U12" s="367">
        <v>0.66692808962107608</v>
      </c>
      <c r="V12" s="367">
        <v>0.66451919275294713</v>
      </c>
    </row>
    <row r="13" spans="1:22" x14ac:dyDescent="0.2">
      <c r="A13" s="355" t="s">
        <v>348</v>
      </c>
      <c r="B13" s="368">
        <v>3.6850002354360319E-2</v>
      </c>
      <c r="C13" s="368">
        <v>3.9946616241832933E-2</v>
      </c>
      <c r="D13" s="368">
        <v>3.9523090637240216E-2</v>
      </c>
      <c r="E13" s="368">
        <v>4.0351939429161904E-2</v>
      </c>
      <c r="F13" s="368">
        <v>4.0324462988955929E-2</v>
      </c>
      <c r="G13" s="368">
        <v>3.9644311245281519E-2</v>
      </c>
      <c r="H13" s="368">
        <v>3.8449200787402778E-2</v>
      </c>
      <c r="I13" s="368">
        <v>3.8321919316941698E-2</v>
      </c>
      <c r="J13" s="368">
        <v>3.6462215777898842E-2</v>
      </c>
      <c r="K13" s="368">
        <v>3.3875740484823225E-2</v>
      </c>
      <c r="L13" s="368">
        <v>4.3493706142088522E-2</v>
      </c>
      <c r="M13" s="368">
        <v>5.1293633518808467E-2</v>
      </c>
      <c r="N13" s="368">
        <v>4.6516174726158675E-2</v>
      </c>
      <c r="O13" s="368">
        <v>3.5946091890731766E-2</v>
      </c>
      <c r="P13" s="368">
        <v>3.3099979574890075E-2</v>
      </c>
      <c r="Q13" s="368">
        <v>3.2372466419745054E-2</v>
      </c>
      <c r="R13" s="368">
        <v>3.1665795134727989E-2</v>
      </c>
      <c r="S13" s="368">
        <v>2.9837289424663172E-2</v>
      </c>
      <c r="T13" s="368">
        <v>2.7125477575106791E-2</v>
      </c>
      <c r="U13" s="368">
        <v>2.6727208790810746E-2</v>
      </c>
      <c r="V13" s="368">
        <v>2.5964192024194029E-2</v>
      </c>
    </row>
    <row r="14" spans="1:22" x14ac:dyDescent="0.2">
      <c r="J14" s="305"/>
    </row>
    <row r="15" spans="1:22" x14ac:dyDescent="0.2">
      <c r="A15" s="304" t="s">
        <v>745</v>
      </c>
      <c r="J15" s="305"/>
    </row>
    <row r="16" spans="1:22" x14ac:dyDescent="0.2">
      <c r="J16" s="305"/>
    </row>
    <row r="17" spans="1:1" x14ac:dyDescent="0.2">
      <c r="A17" s="304" t="s">
        <v>744</v>
      </c>
    </row>
    <row r="19" spans="1:1" x14ac:dyDescent="0.2">
      <c r="A19" s="718" t="s">
        <v>179</v>
      </c>
    </row>
    <row r="40" spans="2:19" x14ac:dyDescent="0.2">
      <c r="B40" s="281"/>
      <c r="C40" s="281"/>
      <c r="D40" s="281"/>
      <c r="E40" s="281"/>
      <c r="F40" s="281"/>
      <c r="G40" s="281"/>
      <c r="H40" s="281"/>
      <c r="I40" s="281"/>
      <c r="J40" s="281"/>
      <c r="K40" s="281"/>
      <c r="L40" s="281"/>
      <c r="M40" s="281"/>
      <c r="N40" s="281"/>
      <c r="O40" s="281"/>
      <c r="P40" s="281"/>
      <c r="Q40" s="281"/>
      <c r="R40" s="281"/>
      <c r="S40" s="281"/>
    </row>
    <row r="41" spans="2:19" x14ac:dyDescent="0.2">
      <c r="B41" s="281"/>
      <c r="C41" s="281"/>
      <c r="D41" s="281"/>
      <c r="E41" s="281"/>
      <c r="F41" s="281"/>
      <c r="G41" s="281"/>
      <c r="H41" s="281"/>
      <c r="I41" s="281"/>
      <c r="J41" s="281"/>
      <c r="K41" s="306"/>
      <c r="L41" s="281"/>
      <c r="M41" s="281"/>
      <c r="N41" s="281"/>
      <c r="O41" s="281"/>
      <c r="P41" s="281"/>
      <c r="Q41" s="281"/>
      <c r="R41" s="281"/>
      <c r="S41" s="281"/>
    </row>
    <row r="42" spans="2:19" x14ac:dyDescent="0.2">
      <c r="B42" s="281"/>
      <c r="C42" s="281"/>
      <c r="D42" s="281"/>
      <c r="E42" s="281"/>
      <c r="F42" s="281"/>
      <c r="G42" s="281"/>
      <c r="H42" s="281"/>
      <c r="I42" s="281"/>
      <c r="J42" s="281"/>
      <c r="K42" s="281"/>
      <c r="L42" s="281"/>
      <c r="M42" s="281"/>
      <c r="N42" s="281"/>
      <c r="O42" s="281"/>
      <c r="P42" s="281"/>
      <c r="Q42" s="281"/>
      <c r="R42" s="281"/>
      <c r="S42" s="281"/>
    </row>
    <row r="44" spans="2:19" x14ac:dyDescent="0.2">
      <c r="B44" s="305"/>
      <c r="C44" s="305"/>
      <c r="D44" s="305"/>
      <c r="E44" s="305"/>
      <c r="F44" s="305"/>
      <c r="G44" s="305"/>
      <c r="H44" s="305"/>
      <c r="I44" s="305"/>
      <c r="J44" s="305"/>
      <c r="K44" s="305"/>
      <c r="L44" s="305"/>
      <c r="M44" s="305"/>
      <c r="N44" s="305"/>
      <c r="O44" s="305"/>
      <c r="P44" s="305"/>
      <c r="Q44" s="305"/>
      <c r="R44" s="305"/>
      <c r="S44" s="305"/>
    </row>
    <row r="45" spans="2:19" x14ac:dyDescent="0.2">
      <c r="B45" s="305"/>
      <c r="C45" s="305"/>
      <c r="D45" s="305"/>
      <c r="E45" s="305"/>
      <c r="F45" s="305"/>
      <c r="G45" s="305"/>
      <c r="H45" s="305"/>
      <c r="I45" s="305"/>
      <c r="J45" s="305"/>
      <c r="K45" s="305"/>
      <c r="L45" s="305"/>
      <c r="M45" s="305"/>
      <c r="N45" s="305"/>
      <c r="O45" s="305"/>
      <c r="P45" s="305"/>
      <c r="Q45" s="305"/>
      <c r="R45" s="305"/>
      <c r="S45" s="305"/>
    </row>
    <row r="46" spans="2:19" x14ac:dyDescent="0.2">
      <c r="B46" s="305"/>
      <c r="C46" s="305"/>
      <c r="D46" s="305"/>
      <c r="E46" s="305"/>
      <c r="F46" s="305"/>
      <c r="G46" s="305"/>
      <c r="H46" s="305"/>
      <c r="I46" s="305"/>
      <c r="J46" s="305"/>
      <c r="K46" s="305"/>
      <c r="L46" s="305"/>
      <c r="M46" s="305"/>
      <c r="N46" s="305"/>
      <c r="O46" s="305"/>
      <c r="P46" s="305"/>
      <c r="Q46" s="305"/>
      <c r="R46" s="305"/>
      <c r="S46" s="305"/>
    </row>
    <row r="48" spans="2:19" x14ac:dyDescent="0.2">
      <c r="B48" s="281"/>
      <c r="C48" s="281"/>
      <c r="D48" s="281"/>
      <c r="E48" s="281"/>
      <c r="F48" s="281"/>
      <c r="G48" s="281"/>
      <c r="H48" s="281"/>
      <c r="I48" s="281"/>
      <c r="J48" s="281"/>
      <c r="K48" s="281"/>
      <c r="L48" s="281"/>
      <c r="M48" s="281"/>
      <c r="N48" s="281"/>
      <c r="O48" s="281"/>
      <c r="P48" s="281"/>
      <c r="Q48" s="281"/>
      <c r="R48" s="281"/>
      <c r="S48" s="281"/>
    </row>
    <row r="49" spans="2:19" x14ac:dyDescent="0.2">
      <c r="B49" s="281"/>
      <c r="C49" s="281"/>
      <c r="D49" s="281"/>
      <c r="E49" s="281"/>
      <c r="F49" s="281"/>
      <c r="G49" s="281"/>
      <c r="H49" s="281"/>
      <c r="I49" s="281"/>
      <c r="J49" s="281"/>
      <c r="K49" s="306"/>
      <c r="L49" s="281"/>
      <c r="M49" s="281"/>
      <c r="N49" s="281"/>
      <c r="O49" s="281"/>
      <c r="P49" s="281"/>
      <c r="Q49" s="281"/>
      <c r="R49" s="281"/>
      <c r="S49" s="281"/>
    </row>
    <row r="50" spans="2:19" x14ac:dyDescent="0.2">
      <c r="B50" s="281"/>
      <c r="C50" s="281"/>
      <c r="D50" s="281"/>
      <c r="E50" s="281"/>
      <c r="F50" s="281"/>
      <c r="G50" s="281"/>
      <c r="H50" s="281"/>
      <c r="I50" s="281"/>
      <c r="J50" s="281"/>
      <c r="K50" s="281"/>
      <c r="L50" s="281"/>
      <c r="M50" s="281"/>
      <c r="N50" s="281"/>
      <c r="O50" s="281"/>
      <c r="P50" s="281"/>
      <c r="Q50" s="281"/>
      <c r="R50" s="281"/>
      <c r="S50" s="281"/>
    </row>
    <row r="52" spans="2:19" x14ac:dyDescent="0.2">
      <c r="B52" s="305"/>
      <c r="C52" s="305"/>
      <c r="D52" s="305"/>
      <c r="E52" s="305"/>
      <c r="F52" s="305"/>
      <c r="G52" s="305"/>
      <c r="H52" s="305"/>
      <c r="I52" s="305"/>
      <c r="J52" s="305"/>
      <c r="K52" s="305"/>
      <c r="L52" s="305"/>
      <c r="M52" s="305"/>
      <c r="N52" s="305"/>
      <c r="O52" s="305"/>
      <c r="P52" s="305"/>
      <c r="Q52" s="305"/>
      <c r="R52" s="305"/>
      <c r="S52" s="305"/>
    </row>
    <row r="53" spans="2:19" x14ac:dyDescent="0.2">
      <c r="B53" s="305"/>
      <c r="C53" s="305"/>
      <c r="D53" s="305"/>
      <c r="E53" s="305"/>
      <c r="F53" s="305"/>
      <c r="G53" s="305"/>
      <c r="H53" s="305"/>
      <c r="I53" s="305"/>
      <c r="J53" s="305"/>
      <c r="K53" s="305"/>
      <c r="L53" s="305"/>
      <c r="M53" s="305"/>
      <c r="N53" s="305"/>
      <c r="O53" s="305"/>
      <c r="P53" s="305"/>
      <c r="Q53" s="305"/>
      <c r="R53" s="305"/>
      <c r="S53" s="305"/>
    </row>
    <row r="54" spans="2:19" x14ac:dyDescent="0.2">
      <c r="B54" s="305"/>
      <c r="C54" s="305"/>
      <c r="D54" s="305"/>
      <c r="E54" s="305"/>
      <c r="F54" s="305"/>
      <c r="G54" s="305"/>
      <c r="H54" s="305"/>
      <c r="I54" s="305"/>
      <c r="J54" s="305"/>
      <c r="K54" s="305"/>
      <c r="L54" s="305"/>
      <c r="M54" s="305"/>
      <c r="N54" s="305"/>
      <c r="O54" s="305"/>
      <c r="P54" s="305"/>
      <c r="Q54" s="305"/>
      <c r="R54" s="305"/>
      <c r="S54" s="305"/>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39B26-14A6-42AE-9C48-264E9C8B6ED7}">
  <dimension ref="A1:V54"/>
  <sheetViews>
    <sheetView zoomScale="90" zoomScaleNormal="90" zoomScalePageLayoutView="110" workbookViewId="0">
      <selection activeCell="T6" sqref="T6"/>
    </sheetView>
  </sheetViews>
  <sheetFormatPr defaultColWidth="8.85546875" defaultRowHeight="12.75" x14ac:dyDescent="0.2"/>
  <cols>
    <col min="1" max="1" width="31" style="369" customWidth="1"/>
    <col min="2" max="2" width="8.85546875" style="369" customWidth="1"/>
    <col min="3" max="3" width="8.42578125" style="369" customWidth="1"/>
    <col min="4" max="4" width="7.42578125" style="369" customWidth="1"/>
    <col min="5" max="6" width="7.85546875" style="369" customWidth="1"/>
    <col min="7" max="7" width="7.7109375" style="369" customWidth="1"/>
    <col min="8" max="8" width="7" style="369" customWidth="1"/>
    <col min="9" max="9" width="7.5703125" style="369" customWidth="1"/>
    <col min="10" max="10" width="8.140625" style="369" customWidth="1"/>
    <col min="11" max="12" width="7.42578125" style="369" customWidth="1"/>
    <col min="13" max="14" width="7.7109375" style="369" customWidth="1"/>
    <col min="15" max="15" width="7.5703125" style="369" customWidth="1"/>
    <col min="16" max="16" width="7.85546875" style="369" customWidth="1"/>
    <col min="17" max="17" width="7.7109375" style="369" customWidth="1"/>
    <col min="18" max="18" width="8.28515625" style="369" customWidth="1"/>
    <col min="19" max="20" width="8.85546875" style="369"/>
    <col min="21" max="21" width="8.5703125" style="369" customWidth="1"/>
    <col min="22" max="16384" width="8.85546875" style="369"/>
  </cols>
  <sheetData>
    <row r="1" spans="1:22" ht="31.5" customHeight="1" x14ac:dyDescent="0.2">
      <c r="A1" s="390" t="s">
        <v>533</v>
      </c>
      <c r="K1" s="278"/>
    </row>
    <row r="2" spans="1:22" x14ac:dyDescent="0.2">
      <c r="A2" s="370"/>
      <c r="B2" s="370"/>
      <c r="C2" s="370"/>
      <c r="D2" s="370"/>
      <c r="E2" s="370"/>
      <c r="F2" s="370"/>
      <c r="G2" s="370"/>
      <c r="H2" s="370"/>
      <c r="I2" s="370"/>
      <c r="J2" s="370"/>
      <c r="K2" s="370"/>
      <c r="L2" s="370"/>
      <c r="M2" s="370"/>
      <c r="N2" s="370"/>
      <c r="O2" s="370"/>
      <c r="P2" s="370"/>
      <c r="Q2" s="370"/>
      <c r="R2" s="370"/>
      <c r="S2" s="370"/>
      <c r="T2" s="370"/>
      <c r="U2" s="370"/>
      <c r="V2" s="370"/>
    </row>
    <row r="3" spans="1:22" x14ac:dyDescent="0.2">
      <c r="A3" s="771" t="s">
        <v>525</v>
      </c>
      <c r="B3" s="771"/>
      <c r="C3" s="771"/>
      <c r="D3" s="771"/>
      <c r="E3" s="771"/>
      <c r="F3" s="771"/>
      <c r="G3" s="771"/>
      <c r="H3" s="771"/>
      <c r="I3" s="771"/>
      <c r="J3" s="771"/>
      <c r="K3" s="771"/>
      <c r="L3" s="771"/>
      <c r="M3" s="771"/>
      <c r="N3" s="771"/>
      <c r="O3" s="771"/>
      <c r="P3" s="771"/>
      <c r="Q3" s="771"/>
      <c r="R3" s="771"/>
      <c r="S3" s="771"/>
      <c r="T3" s="771"/>
      <c r="U3" s="771"/>
      <c r="V3" s="771"/>
    </row>
    <row r="4" spans="1:22" x14ac:dyDescent="0.2">
      <c r="A4" s="371"/>
      <c r="B4" s="372" t="s">
        <v>130</v>
      </c>
      <c r="C4" s="372" t="s">
        <v>131</v>
      </c>
      <c r="D4" s="372" t="s">
        <v>132</v>
      </c>
      <c r="E4" s="372" t="s">
        <v>133</v>
      </c>
      <c r="F4" s="372" t="s">
        <v>134</v>
      </c>
      <c r="G4" s="372" t="s">
        <v>135</v>
      </c>
      <c r="H4" s="372" t="s">
        <v>136</v>
      </c>
      <c r="I4" s="372" t="s">
        <v>137</v>
      </c>
      <c r="J4" s="372" t="s">
        <v>138</v>
      </c>
      <c r="K4" s="372" t="s">
        <v>139</v>
      </c>
      <c r="L4" s="372" t="s">
        <v>140</v>
      </c>
      <c r="M4" s="372" t="s">
        <v>141</v>
      </c>
      <c r="N4" s="372" t="s">
        <v>142</v>
      </c>
      <c r="O4" s="372" t="s">
        <v>143</v>
      </c>
      <c r="P4" s="372" t="s">
        <v>144</v>
      </c>
      <c r="Q4" s="372" t="s">
        <v>145</v>
      </c>
      <c r="R4" s="372" t="s">
        <v>146</v>
      </c>
      <c r="S4" s="373" t="s">
        <v>181</v>
      </c>
      <c r="T4" s="373" t="s">
        <v>261</v>
      </c>
      <c r="U4" s="372" t="s">
        <v>149</v>
      </c>
      <c r="V4" s="372" t="s">
        <v>183</v>
      </c>
    </row>
    <row r="5" spans="1:22" x14ac:dyDescent="0.2">
      <c r="A5" s="369" t="s">
        <v>534</v>
      </c>
      <c r="B5" s="374">
        <v>11.168531445569448</v>
      </c>
      <c r="C5" s="374">
        <v>10.897332781853306</v>
      </c>
      <c r="D5" s="374">
        <v>11.60321986222861</v>
      </c>
      <c r="E5" s="374">
        <v>14.162158423853747</v>
      </c>
      <c r="F5" s="374">
        <v>16.289510728741298</v>
      </c>
      <c r="G5" s="374">
        <v>17.414172791234488</v>
      </c>
      <c r="H5" s="374">
        <v>17.496640544659769</v>
      </c>
      <c r="I5" s="374">
        <v>16.370237513981024</v>
      </c>
      <c r="J5" s="374">
        <v>15.872435384086202</v>
      </c>
      <c r="K5" s="374">
        <v>17.755855875537538</v>
      </c>
      <c r="L5" s="374">
        <v>20.955531091381889</v>
      </c>
      <c r="M5" s="374">
        <v>35.097468289487416</v>
      </c>
      <c r="N5" s="374">
        <v>41.240119803827405</v>
      </c>
      <c r="O5" s="374">
        <v>37.451501351989378</v>
      </c>
      <c r="P5" s="374">
        <v>35.26585364853316</v>
      </c>
      <c r="Q5" s="374">
        <v>33.957498927551235</v>
      </c>
      <c r="R5" s="374">
        <v>32.394770228933616</v>
      </c>
      <c r="S5" s="374">
        <v>30.15671276919003</v>
      </c>
      <c r="T5" s="374">
        <v>28.163327150396093</v>
      </c>
      <c r="U5" s="374">
        <v>29.517410944919156</v>
      </c>
      <c r="V5" s="374">
        <v>28.243922135559952</v>
      </c>
    </row>
    <row r="6" spans="1:22" x14ac:dyDescent="0.2">
      <c r="A6" s="369" t="s">
        <v>535</v>
      </c>
      <c r="B6" s="374">
        <v>1.6335418168040197</v>
      </c>
      <c r="C6" s="374">
        <v>1.5553064081851589</v>
      </c>
      <c r="D6" s="374">
        <v>1.7418909622057068</v>
      </c>
      <c r="E6" s="374">
        <v>2.0721237129510133</v>
      </c>
      <c r="F6" s="374">
        <v>2.4993163463063541</v>
      </c>
      <c r="G6" s="374">
        <v>2.8396773827956783</v>
      </c>
      <c r="H6" s="374">
        <v>2.9673796578174234</v>
      </c>
      <c r="I6" s="374">
        <v>3.0665428175113512</v>
      </c>
      <c r="J6" s="374">
        <v>3.0762026670244724</v>
      </c>
      <c r="K6" s="374">
        <v>3.1270441578800567</v>
      </c>
      <c r="L6" s="375">
        <v>3.572203818874923</v>
      </c>
      <c r="M6" s="374">
        <v>8.1730979246020592</v>
      </c>
      <c r="N6" s="374">
        <v>10.203103492680205</v>
      </c>
      <c r="O6" s="374">
        <v>10.026554530627344</v>
      </c>
      <c r="P6" s="374">
        <v>11.335406435213052</v>
      </c>
      <c r="Q6" s="374">
        <v>11.302733398207854</v>
      </c>
      <c r="R6" s="374">
        <v>11.267465563320975</v>
      </c>
      <c r="S6" s="374">
        <v>11.356242635824255</v>
      </c>
      <c r="T6" s="374">
        <v>10.742722139759435</v>
      </c>
      <c r="U6" s="374">
        <v>10.232822169341501</v>
      </c>
      <c r="V6" s="375">
        <v>10.522804546877977</v>
      </c>
    </row>
    <row r="7" spans="1:22" x14ac:dyDescent="0.2">
      <c r="A7" s="369" t="s">
        <v>536</v>
      </c>
      <c r="B7" s="374">
        <v>5.5498250655772026</v>
      </c>
      <c r="C7" s="374">
        <v>6.1169123517130419</v>
      </c>
      <c r="D7" s="374">
        <v>6.6557437862233888</v>
      </c>
      <c r="E7" s="374">
        <v>7.1158060319982086</v>
      </c>
      <c r="F7" s="374">
        <v>7.8906223807338289</v>
      </c>
      <c r="G7" s="374">
        <v>8.2388504313127182</v>
      </c>
      <c r="H7" s="374">
        <v>8.668056354239333</v>
      </c>
      <c r="I7" s="374">
        <v>8.8527570331042682</v>
      </c>
      <c r="J7" s="374">
        <v>9.2240464173163605</v>
      </c>
      <c r="K7" s="374">
        <v>9.550857325413137</v>
      </c>
      <c r="L7" s="374">
        <v>9.6906653777230662</v>
      </c>
      <c r="M7" s="374">
        <v>10.24204808427266</v>
      </c>
      <c r="N7" s="374">
        <v>10.542178383432402</v>
      </c>
      <c r="O7" s="374">
        <v>10.31896835998047</v>
      </c>
      <c r="P7" s="374">
        <v>10.352614952218577</v>
      </c>
      <c r="Q7" s="374">
        <v>10.487042299318601</v>
      </c>
      <c r="R7" s="374">
        <v>10.836826167377172</v>
      </c>
      <c r="S7" s="374">
        <v>11.025030863391004</v>
      </c>
      <c r="T7" s="374">
        <v>11.188698525819538</v>
      </c>
      <c r="U7" s="374">
        <v>11.947557563820325</v>
      </c>
      <c r="V7" s="374">
        <v>12.240703363857611</v>
      </c>
    </row>
    <row r="8" spans="1:22" x14ac:dyDescent="0.2">
      <c r="A8" s="369" t="s">
        <v>537</v>
      </c>
      <c r="B8" s="374">
        <v>15.955979159926471</v>
      </c>
      <c r="C8" s="374">
        <v>17.242758462507499</v>
      </c>
      <c r="D8" s="374">
        <v>17.644503430555552</v>
      </c>
      <c r="E8" s="374">
        <v>18.062001192338027</v>
      </c>
      <c r="F8" s="374">
        <v>18.953229935147142</v>
      </c>
      <c r="G8" s="374">
        <v>21.187189715200425</v>
      </c>
      <c r="H8" s="374">
        <v>22.379625767759482</v>
      </c>
      <c r="I8" s="374">
        <v>23.835243444037864</v>
      </c>
      <c r="J8" s="374">
        <v>25.102815567836206</v>
      </c>
      <c r="K8" s="374">
        <v>26.707948864473401</v>
      </c>
      <c r="L8" s="374">
        <v>28.187178623266451</v>
      </c>
      <c r="M8" s="374">
        <v>31.982100794518779</v>
      </c>
      <c r="N8" s="374">
        <v>34.68224669922251</v>
      </c>
      <c r="O8" s="374">
        <v>36.527496322061971</v>
      </c>
      <c r="P8" s="374">
        <v>39.448074108271598</v>
      </c>
      <c r="Q8" s="374">
        <v>41.63015591888044</v>
      </c>
      <c r="R8" s="374">
        <v>44.090460331187685</v>
      </c>
      <c r="S8" s="374">
        <v>46.81108086876953</v>
      </c>
      <c r="T8" s="374">
        <v>49.156354846240681</v>
      </c>
      <c r="U8" s="374">
        <v>51.079723089515859</v>
      </c>
      <c r="V8" s="374">
        <v>52.444411477000834</v>
      </c>
    </row>
    <row r="9" spans="1:22" x14ac:dyDescent="0.2">
      <c r="A9" s="369" t="s">
        <v>538</v>
      </c>
      <c r="B9" s="374">
        <v>4.7214065294117651</v>
      </c>
      <c r="C9" s="374">
        <v>5.4146671299340134</v>
      </c>
      <c r="D9" s="374">
        <v>5.8231467430500006</v>
      </c>
      <c r="E9" s="374">
        <v>6.3091482307365725</v>
      </c>
      <c r="F9" s="374">
        <v>6.9265683420875206</v>
      </c>
      <c r="G9" s="374">
        <v>7.4936951119702488</v>
      </c>
      <c r="H9" s="374">
        <v>7.786323640501271</v>
      </c>
      <c r="I9" s="374">
        <v>8.0694490551560172</v>
      </c>
      <c r="J9" s="374">
        <v>8.2763511833157981</v>
      </c>
      <c r="K9" s="374">
        <v>8.5967913086294967</v>
      </c>
      <c r="L9" s="374">
        <v>8.9896335413896686</v>
      </c>
      <c r="M9" s="374">
        <v>9.3998290622160692</v>
      </c>
      <c r="N9" s="374">
        <v>10.141442309819007</v>
      </c>
      <c r="O9" s="374">
        <v>10.602405024400484</v>
      </c>
      <c r="P9" s="374">
        <v>10.967518501975146</v>
      </c>
      <c r="Q9" s="374">
        <v>11.28549488165325</v>
      </c>
      <c r="R9" s="374">
        <v>11.610610949773026</v>
      </c>
      <c r="S9" s="374">
        <v>12.168315207865781</v>
      </c>
      <c r="T9" s="374">
        <v>12.371762842187936</v>
      </c>
      <c r="U9" s="374">
        <v>12.684045312542384</v>
      </c>
      <c r="V9" s="374">
        <v>12.693095999999999</v>
      </c>
    </row>
    <row r="10" spans="1:22" ht="15" customHeight="1" x14ac:dyDescent="0.2">
      <c r="A10" s="369" t="s">
        <v>161</v>
      </c>
      <c r="B10" s="374">
        <v>33.528020605433817</v>
      </c>
      <c r="C10" s="374">
        <v>34.140595906158644</v>
      </c>
      <c r="D10" s="374">
        <v>34.555628845353851</v>
      </c>
      <c r="E10" s="374">
        <v>36.712656605327496</v>
      </c>
      <c r="F10" s="374">
        <v>40.911291482250675</v>
      </c>
      <c r="G10" s="374">
        <v>46.220435991462779</v>
      </c>
      <c r="H10" s="374">
        <v>49.462956955033711</v>
      </c>
      <c r="I10" s="374">
        <v>50.635745862306671</v>
      </c>
      <c r="J10" s="374">
        <v>49.368029648780563</v>
      </c>
      <c r="K10" s="374">
        <v>53.015349061011271</v>
      </c>
      <c r="L10" s="374">
        <v>66.349177347639724</v>
      </c>
      <c r="M10" s="374">
        <v>79.201582777850646</v>
      </c>
      <c r="N10" s="374">
        <v>81.954789420630661</v>
      </c>
      <c r="O10" s="374">
        <v>79.525970640247237</v>
      </c>
      <c r="P10" s="374">
        <v>74.728279136033507</v>
      </c>
      <c r="Q10" s="374">
        <v>70.826445945537685</v>
      </c>
      <c r="R10" s="374">
        <v>66.027293835783311</v>
      </c>
      <c r="S10" s="374">
        <v>63.162243350518501</v>
      </c>
      <c r="T10" s="374">
        <v>60.533584890887369</v>
      </c>
      <c r="U10" s="374">
        <v>57.454431415939219</v>
      </c>
      <c r="V10" s="374">
        <v>54.21990049492819</v>
      </c>
    </row>
    <row r="11" spans="1:22" x14ac:dyDescent="0.2">
      <c r="A11" s="369" t="s">
        <v>282</v>
      </c>
      <c r="B11" s="374">
        <v>5.0529416239016101</v>
      </c>
      <c r="C11" s="374">
        <v>5.8167697596432335</v>
      </c>
      <c r="D11" s="374">
        <v>5.7742641450155885</v>
      </c>
      <c r="E11" s="374">
        <v>6.2188671360109247</v>
      </c>
      <c r="F11" s="374">
        <v>7.0424433610105091</v>
      </c>
      <c r="G11" s="374">
        <v>7.697247987331437</v>
      </c>
      <c r="H11" s="374">
        <v>7.8588179980469555</v>
      </c>
      <c r="I11" s="374">
        <v>7.8750859971099789</v>
      </c>
      <c r="J11" s="374">
        <v>7.7730655189664022</v>
      </c>
      <c r="K11" s="375">
        <v>7.798020121844079</v>
      </c>
      <c r="L11" s="374">
        <v>12.101274236881888</v>
      </c>
      <c r="M11" s="374">
        <v>19.1875631406573</v>
      </c>
      <c r="N11" s="374">
        <v>22.118750461085593</v>
      </c>
      <c r="O11" s="374">
        <v>20.473856145926472</v>
      </c>
      <c r="P11" s="374">
        <v>18.437805421118792</v>
      </c>
      <c r="Q11" s="374">
        <v>18.132336367917258</v>
      </c>
      <c r="R11" s="374">
        <v>17.344993868625394</v>
      </c>
      <c r="S11" s="374">
        <v>16.49885670552348</v>
      </c>
      <c r="T11" s="374">
        <v>15.256789465898184</v>
      </c>
      <c r="U11" s="374">
        <v>15.134659687645536</v>
      </c>
      <c r="V11" s="374">
        <v>14.833</v>
      </c>
    </row>
    <row r="12" spans="1:22" ht="15" customHeight="1" x14ac:dyDescent="0.2">
      <c r="A12" s="370" t="s">
        <v>539</v>
      </c>
      <c r="B12" s="376">
        <v>2.0842608860347331</v>
      </c>
      <c r="C12" s="376">
        <v>2.0950505215257609</v>
      </c>
      <c r="D12" s="376">
        <v>2.1196515445109845</v>
      </c>
      <c r="E12" s="376">
        <v>2.2526976174434248</v>
      </c>
      <c r="F12" s="376">
        <v>2.2634967754468804</v>
      </c>
      <c r="G12" s="376">
        <v>2.2507716953593575</v>
      </c>
      <c r="H12" s="376">
        <v>2.1937532495512473</v>
      </c>
      <c r="I12" s="376">
        <v>2.1266095448997082</v>
      </c>
      <c r="J12" s="376">
        <v>2.0194019998724722</v>
      </c>
      <c r="K12" s="376">
        <v>1.9751002504335602</v>
      </c>
      <c r="L12" s="376">
        <v>1.8522313085587729</v>
      </c>
      <c r="M12" s="376">
        <v>1.8641638158915508</v>
      </c>
      <c r="N12" s="376">
        <v>1.8742798549240265</v>
      </c>
      <c r="O12" s="376">
        <v>1.7895299434070617</v>
      </c>
      <c r="P12" s="376">
        <v>1.7551788218044959</v>
      </c>
      <c r="Q12" s="376">
        <v>1.7366128757315975</v>
      </c>
      <c r="R12" s="376">
        <v>1.7040145704113658</v>
      </c>
      <c r="S12" s="376">
        <v>1.7017894596271825</v>
      </c>
      <c r="T12" s="376">
        <v>1.6875125977562688</v>
      </c>
      <c r="U12" s="376">
        <v>1.6588757520702198</v>
      </c>
      <c r="V12" s="376">
        <v>1.6588757520702198</v>
      </c>
    </row>
    <row r="13" spans="1:22" x14ac:dyDescent="0.2">
      <c r="A13" s="369" t="s">
        <v>265</v>
      </c>
      <c r="B13" s="375">
        <v>79.694507132659069</v>
      </c>
      <c r="C13" s="375">
        <v>83.279393321520658</v>
      </c>
      <c r="D13" s="375">
        <v>85.918049319143691</v>
      </c>
      <c r="E13" s="375">
        <v>92.905458950659423</v>
      </c>
      <c r="F13" s="375">
        <v>102.77647935172422</v>
      </c>
      <c r="G13" s="375">
        <v>113.34204110666714</v>
      </c>
      <c r="H13" s="375">
        <v>118.8135541676092</v>
      </c>
      <c r="I13" s="375">
        <v>120.83167126810687</v>
      </c>
      <c r="J13" s="375">
        <v>120.71234838719847</v>
      </c>
      <c r="K13" s="375">
        <v>128.52696696522256</v>
      </c>
      <c r="L13" s="375">
        <v>151.69789534571638</v>
      </c>
      <c r="M13" s="375">
        <v>195.14785388949647</v>
      </c>
      <c r="N13" s="375">
        <v>212.75691042562184</v>
      </c>
      <c r="O13" s="375">
        <v>206.71628231864042</v>
      </c>
      <c r="P13" s="375">
        <v>202.29073102516833</v>
      </c>
      <c r="Q13" s="375">
        <v>199.35832061479789</v>
      </c>
      <c r="R13" s="375">
        <v>195.27643551541254</v>
      </c>
      <c r="S13" s="375">
        <v>192.88027186070977</v>
      </c>
      <c r="T13" s="375">
        <v>189.10075245894549</v>
      </c>
      <c r="U13" s="375">
        <v>189.7095259357942</v>
      </c>
      <c r="V13" s="375">
        <v>186.85671377029479</v>
      </c>
    </row>
    <row r="15" spans="1:22" x14ac:dyDescent="0.2">
      <c r="A15" s="377" t="s">
        <v>669</v>
      </c>
      <c r="B15" s="372" t="s">
        <v>130</v>
      </c>
      <c r="C15" s="372" t="s">
        <v>131</v>
      </c>
      <c r="D15" s="372" t="s">
        <v>132</v>
      </c>
      <c r="E15" s="372" t="s">
        <v>133</v>
      </c>
      <c r="F15" s="372" t="s">
        <v>134</v>
      </c>
      <c r="G15" s="372" t="s">
        <v>135</v>
      </c>
      <c r="H15" s="372" t="s">
        <v>136</v>
      </c>
      <c r="I15" s="372" t="s">
        <v>137</v>
      </c>
      <c r="J15" s="372" t="s">
        <v>138</v>
      </c>
      <c r="K15" s="372" t="s">
        <v>139</v>
      </c>
      <c r="L15" s="372" t="s">
        <v>140</v>
      </c>
      <c r="M15" s="372" t="s">
        <v>141</v>
      </c>
      <c r="N15" s="372" t="s">
        <v>142</v>
      </c>
      <c r="O15" s="372" t="s">
        <v>143</v>
      </c>
      <c r="P15" s="372" t="s">
        <v>144</v>
      </c>
      <c r="Q15" s="372" t="s">
        <v>145</v>
      </c>
      <c r="R15" s="372" t="s">
        <v>146</v>
      </c>
      <c r="S15" s="373" t="s">
        <v>181</v>
      </c>
      <c r="T15" s="373" t="s">
        <v>261</v>
      </c>
      <c r="U15" s="372" t="s">
        <v>149</v>
      </c>
      <c r="V15" s="372" t="s">
        <v>183</v>
      </c>
    </row>
    <row r="16" spans="1:22" x14ac:dyDescent="0.2">
      <c r="A16" s="369" t="s">
        <v>534</v>
      </c>
      <c r="B16" s="378">
        <v>0.14014179706235422</v>
      </c>
      <c r="C16" s="378">
        <v>0.13085269173109201</v>
      </c>
      <c r="D16" s="378">
        <v>0.13504985220425922</v>
      </c>
      <c r="E16" s="378">
        <v>0.15243623554322075</v>
      </c>
      <c r="F16" s="378">
        <v>0.15849453913472683</v>
      </c>
      <c r="G16" s="378">
        <v>0.15364266093325304</v>
      </c>
      <c r="H16" s="378">
        <v>0.14726131767742104</v>
      </c>
      <c r="I16" s="378">
        <v>0.1354796912281217</v>
      </c>
      <c r="J16" s="378">
        <v>0.13148974066160635</v>
      </c>
      <c r="K16" s="378">
        <v>0.13814887486096208</v>
      </c>
      <c r="L16" s="378">
        <v>0.13813989339551921</v>
      </c>
      <c r="M16" s="378">
        <v>0.17985064959700528</v>
      </c>
      <c r="N16" s="378">
        <v>0.19383680521270133</v>
      </c>
      <c r="O16" s="378">
        <v>0.18117344667731686</v>
      </c>
      <c r="P16" s="378">
        <v>0.17433252363967927</v>
      </c>
      <c r="Q16" s="378">
        <v>0.17033399369953686</v>
      </c>
      <c r="R16" s="378">
        <v>0.16589185552998686</v>
      </c>
      <c r="S16" s="378">
        <v>0.15634938958903985</v>
      </c>
      <c r="T16" s="378">
        <v>0.1489329195372211</v>
      </c>
      <c r="U16" s="378">
        <v>0.15559266620543402</v>
      </c>
      <c r="V16" s="378">
        <v>0.15115283559080755</v>
      </c>
    </row>
    <row r="17" spans="1:22" x14ac:dyDescent="0.2">
      <c r="A17" s="369" t="s">
        <v>535</v>
      </c>
      <c r="B17" s="378">
        <v>2.0497545885876857E-2</v>
      </c>
      <c r="C17" s="378">
        <v>1.8675765350265154E-2</v>
      </c>
      <c r="D17" s="378">
        <v>2.0273865340394666E-2</v>
      </c>
      <c r="E17" s="378">
        <v>2.2303573292194644E-2</v>
      </c>
      <c r="F17" s="378">
        <v>2.4317979775831118E-2</v>
      </c>
      <c r="G17" s="378">
        <v>2.5054051921680448E-2</v>
      </c>
      <c r="H17" s="378">
        <v>2.4975093781231122E-2</v>
      </c>
      <c r="I17" s="378">
        <v>2.537863446999061E-2</v>
      </c>
      <c r="J17" s="378">
        <v>2.5483744688299868E-2</v>
      </c>
      <c r="K17" s="378">
        <v>2.4329868133636013E-2</v>
      </c>
      <c r="L17" s="378">
        <v>2.3548143570047194E-2</v>
      </c>
      <c r="M17" s="378">
        <v>4.1881567035987596E-2</v>
      </c>
      <c r="N17" s="378">
        <v>4.7956625579252947E-2</v>
      </c>
      <c r="O17" s="378">
        <v>4.85039418190195E-2</v>
      </c>
      <c r="P17" s="378">
        <v>5.6035224044955076E-2</v>
      </c>
      <c r="Q17" s="378">
        <v>5.6695568879952127E-2</v>
      </c>
      <c r="R17" s="378">
        <v>5.770007801290325E-2</v>
      </c>
      <c r="S17" s="378">
        <v>5.8877160044782953E-2</v>
      </c>
      <c r="T17" s="378">
        <v>5.6809515562830565E-2</v>
      </c>
      <c r="U17" s="378">
        <v>5.3939421960311706E-2</v>
      </c>
      <c r="V17" s="378">
        <v>5.6314832550324025E-2</v>
      </c>
    </row>
    <row r="18" spans="1:22" x14ac:dyDescent="0.2">
      <c r="A18" s="369" t="s">
        <v>536</v>
      </c>
      <c r="B18" s="378">
        <v>6.9638740049411341E-2</v>
      </c>
      <c r="C18" s="378">
        <v>7.3450491264954246E-2</v>
      </c>
      <c r="D18" s="378">
        <v>7.7466188291828456E-2</v>
      </c>
      <c r="E18" s="378">
        <v>7.6591904419494844E-2</v>
      </c>
      <c r="F18" s="378">
        <v>7.6774593083017997E-2</v>
      </c>
      <c r="G18" s="378">
        <v>7.2690154075830238E-2</v>
      </c>
      <c r="H18" s="378">
        <v>7.2955113707072389E-2</v>
      </c>
      <c r="I18" s="378">
        <v>7.3265203900568121E-2</v>
      </c>
      <c r="J18" s="378">
        <v>7.6413445190621182E-2</v>
      </c>
      <c r="K18" s="378">
        <v>7.4310143240192181E-2</v>
      </c>
      <c r="L18" s="378">
        <v>6.3881343611513125E-2</v>
      </c>
      <c r="M18" s="378">
        <v>5.2483529181275419E-2</v>
      </c>
      <c r="N18" s="378">
        <v>4.9550345332345223E-2</v>
      </c>
      <c r="O18" s="378">
        <v>4.9918507841943557E-2</v>
      </c>
      <c r="P18" s="378">
        <v>5.1176912059952659E-2</v>
      </c>
      <c r="Q18" s="378">
        <v>5.2603985963454052E-2</v>
      </c>
      <c r="R18" s="378">
        <v>5.5494797100195205E-2</v>
      </c>
      <c r="S18" s="378">
        <v>5.7159971608464082E-2</v>
      </c>
      <c r="T18" s="378">
        <v>5.9167921757734138E-2</v>
      </c>
      <c r="U18" s="378">
        <v>6.2978163615589278E-2</v>
      </c>
      <c r="V18" s="378">
        <v>6.5508501765182789E-2</v>
      </c>
    </row>
    <row r="19" spans="1:22" x14ac:dyDescent="0.2">
      <c r="A19" s="369" t="s">
        <v>537</v>
      </c>
      <c r="B19" s="378">
        <v>0.20021428996814336</v>
      </c>
      <c r="C19" s="378">
        <v>0.2070471190386507</v>
      </c>
      <c r="D19" s="378">
        <v>0.20536433927887282</v>
      </c>
      <c r="E19" s="378">
        <v>0.19441270078575751</v>
      </c>
      <c r="F19" s="378">
        <v>0.18441213451459967</v>
      </c>
      <c r="G19" s="378">
        <v>0.18693142904724103</v>
      </c>
      <c r="H19" s="378">
        <v>0.18835919794292785</v>
      </c>
      <c r="I19" s="378">
        <v>0.19725990043745342</v>
      </c>
      <c r="J19" s="378">
        <v>0.20795565576535793</v>
      </c>
      <c r="K19" s="378">
        <v>0.20780035112553591</v>
      </c>
      <c r="L19" s="378">
        <v>0.18581127021590149</v>
      </c>
      <c r="M19" s="378">
        <v>0.1638865104436599</v>
      </c>
      <c r="N19" s="378">
        <v>0.16301349098292697</v>
      </c>
      <c r="O19" s="378">
        <v>0.17670352771610456</v>
      </c>
      <c r="P19" s="378">
        <v>0.19500682956829893</v>
      </c>
      <c r="Q19" s="378">
        <v>0.20882075947719603</v>
      </c>
      <c r="R19" s="378">
        <v>0.22578484810425459</v>
      </c>
      <c r="S19" s="378">
        <v>0.24269501705480057</v>
      </c>
      <c r="T19" s="378">
        <v>0.25994796005326692</v>
      </c>
      <c r="U19" s="378">
        <v>0.26925228365603221</v>
      </c>
      <c r="V19" s="378">
        <v>0.2806664551613135</v>
      </c>
    </row>
    <row r="20" spans="1:22" x14ac:dyDescent="0.2">
      <c r="A20" s="369" t="s">
        <v>538</v>
      </c>
      <c r="B20" s="378">
        <v>5.9243813648944911E-2</v>
      </c>
      <c r="C20" s="378">
        <v>6.5018090478029228E-2</v>
      </c>
      <c r="D20" s="378">
        <v>6.7775593012125393E-2</v>
      </c>
      <c r="E20" s="378">
        <v>6.7909338180948645E-2</v>
      </c>
      <c r="F20" s="378">
        <v>6.7394489340146066E-2</v>
      </c>
      <c r="G20" s="378">
        <v>6.6115759331684079E-2</v>
      </c>
      <c r="H20" s="378">
        <v>6.5533967862935694E-2</v>
      </c>
      <c r="I20" s="378">
        <v>6.6782565948716802E-2</v>
      </c>
      <c r="J20" s="378">
        <v>6.8562589444192301E-2</v>
      </c>
      <c r="K20" s="378">
        <v>6.6887062782362686E-2</v>
      </c>
      <c r="L20" s="378">
        <v>5.9260107207832244E-2</v>
      </c>
      <c r="M20" s="378">
        <v>4.8167729620735532E-2</v>
      </c>
      <c r="N20" s="378">
        <v>4.7666805696374201E-2</v>
      </c>
      <c r="O20" s="378">
        <v>5.128964639591152E-2</v>
      </c>
      <c r="P20" s="378">
        <v>5.421661410977157E-2</v>
      </c>
      <c r="Q20" s="378">
        <v>5.6609098867055535E-2</v>
      </c>
      <c r="R20" s="378">
        <v>5.9457306864128201E-2</v>
      </c>
      <c r="S20" s="378">
        <v>6.3087401788054512E-2</v>
      </c>
      <c r="T20" s="378">
        <v>6.5424186214562488E-2</v>
      </c>
      <c r="U20" s="378">
        <v>6.6860350053455961E-2</v>
      </c>
      <c r="V20" s="378">
        <v>6.7929568833174359E-2</v>
      </c>
    </row>
    <row r="21" spans="1:22" x14ac:dyDescent="0.2">
      <c r="A21" s="369" t="s">
        <v>161</v>
      </c>
      <c r="B21" s="378">
        <v>0.42070679412852435</v>
      </c>
      <c r="C21" s="378">
        <v>0.40995250498944491</v>
      </c>
      <c r="D21" s="378">
        <v>0.40219289333486291</v>
      </c>
      <c r="E21" s="378">
        <v>0.39516145789479379</v>
      </c>
      <c r="F21" s="378">
        <v>0.39806083785223889</v>
      </c>
      <c r="G21" s="378">
        <v>0.40779604408186315</v>
      </c>
      <c r="H21" s="378">
        <v>0.41630735905144939</v>
      </c>
      <c r="I21" s="378">
        <v>0.41906021269832266</v>
      </c>
      <c r="J21" s="378">
        <v>0.40897248962821137</v>
      </c>
      <c r="K21" s="378">
        <v>0.41248424601318429</v>
      </c>
      <c r="L21" s="378">
        <v>0.43737704597965132</v>
      </c>
      <c r="M21" s="378">
        <v>0.40585423410650967</v>
      </c>
      <c r="N21" s="378">
        <v>0.38520388953138807</v>
      </c>
      <c r="O21" s="378">
        <v>0.38471072403315987</v>
      </c>
      <c r="P21" s="378">
        <v>0.36941029753229804</v>
      </c>
      <c r="Q21" s="378">
        <v>0.35527208358857137</v>
      </c>
      <c r="R21" s="378">
        <v>0.33812217875398481</v>
      </c>
      <c r="S21" s="378">
        <v>0.32746865576865053</v>
      </c>
      <c r="T21" s="378">
        <v>0.32011287159753343</v>
      </c>
      <c r="U21" s="378">
        <v>0.30285475192945371</v>
      </c>
      <c r="V21" s="378">
        <v>0.29016832952323762</v>
      </c>
    </row>
    <row r="22" spans="1:22" x14ac:dyDescent="0.2">
      <c r="A22" s="369" t="s">
        <v>282</v>
      </c>
      <c r="B22" s="378">
        <v>6.3403888244023002E-2</v>
      </c>
      <c r="C22" s="378">
        <v>6.9846447334050071E-2</v>
      </c>
      <c r="D22" s="378">
        <v>6.7206648553751622E-2</v>
      </c>
      <c r="E22" s="378">
        <v>6.6937585866872082E-2</v>
      </c>
      <c r="F22" s="378">
        <v>6.8521936200107464E-2</v>
      </c>
      <c r="G22" s="378">
        <v>6.7911676128079371E-2</v>
      </c>
      <c r="H22" s="378">
        <v>6.6144120114112512E-2</v>
      </c>
      <c r="I22" s="378">
        <v>6.5174021963466638E-2</v>
      </c>
      <c r="J22" s="378">
        <v>6.4393292176152667E-2</v>
      </c>
      <c r="K22" s="378">
        <v>6.0672248835951327E-2</v>
      </c>
      <c r="L22" s="378">
        <v>7.9772195977428254E-2</v>
      </c>
      <c r="M22" s="378">
        <v>9.8323208573548343E-2</v>
      </c>
      <c r="N22" s="378">
        <v>0.10396254775855159</v>
      </c>
      <c r="O22" s="378">
        <v>9.9043267981993227E-2</v>
      </c>
      <c r="P22" s="378">
        <v>9.1145082761230539E-2</v>
      </c>
      <c r="Q22" s="378">
        <v>9.0953496758997762E-2</v>
      </c>
      <c r="R22" s="378">
        <v>8.8822769746103897E-2</v>
      </c>
      <c r="S22" s="378">
        <v>8.5539368782299716E-2</v>
      </c>
      <c r="T22" s="378">
        <v>8.0680744351932135E-2</v>
      </c>
      <c r="U22" s="378">
        <v>7.9778069198105275E-2</v>
      </c>
      <c r="V22" s="378">
        <v>7.9381680757986503E-2</v>
      </c>
    </row>
    <row r="23" spans="1:22" x14ac:dyDescent="0.2">
      <c r="A23" s="370" t="s">
        <v>539</v>
      </c>
      <c r="B23" s="379">
        <v>2.6153131012721906E-2</v>
      </c>
      <c r="C23" s="379">
        <v>2.5156889813513664E-2</v>
      </c>
      <c r="D23" s="379">
        <v>2.4670619983904799E-2</v>
      </c>
      <c r="E23" s="379">
        <v>2.4247204016717639E-2</v>
      </c>
      <c r="F23" s="379">
        <v>2.2023490099331827E-2</v>
      </c>
      <c r="G23" s="379">
        <v>1.9858224480368565E-2</v>
      </c>
      <c r="H23" s="379">
        <v>1.8463829862849987E-2</v>
      </c>
      <c r="I23" s="379">
        <v>1.7599769353360089E-2</v>
      </c>
      <c r="J23" s="379">
        <v>1.6729042445558364E-2</v>
      </c>
      <c r="K23" s="379">
        <v>1.5367205008175384E-2</v>
      </c>
      <c r="L23" s="379">
        <v>1.2210000042107216E-2</v>
      </c>
      <c r="M23" s="379">
        <v>9.5525714412782806E-3</v>
      </c>
      <c r="N23" s="379">
        <v>8.8094899064595136E-3</v>
      </c>
      <c r="O23" s="379">
        <v>8.6569375345509139E-3</v>
      </c>
      <c r="P23" s="379">
        <v>8.6765162838139259E-3</v>
      </c>
      <c r="Q23" s="379">
        <v>8.7110127652364113E-3</v>
      </c>
      <c r="R23" s="379">
        <v>8.7261658884431725E-3</v>
      </c>
      <c r="S23" s="379">
        <v>8.8230353639077459E-3</v>
      </c>
      <c r="T23" s="379">
        <v>8.9238809249192926E-3</v>
      </c>
      <c r="U23" s="379">
        <v>8.7442933816178209E-3</v>
      </c>
      <c r="V23" s="379">
        <v>8.8777958179736358E-3</v>
      </c>
    </row>
    <row r="24" spans="1:22" x14ac:dyDescent="0.2">
      <c r="B24" s="378"/>
      <c r="C24" s="378"/>
      <c r="D24" s="378"/>
      <c r="E24" s="378"/>
      <c r="F24" s="378"/>
      <c r="G24" s="378"/>
      <c r="H24" s="378"/>
      <c r="I24" s="378"/>
      <c r="J24" s="378"/>
      <c r="K24" s="378"/>
      <c r="L24" s="378"/>
      <c r="M24" s="378"/>
      <c r="N24" s="378"/>
      <c r="O24" s="378"/>
      <c r="P24" s="378"/>
      <c r="Q24" s="378"/>
      <c r="R24" s="378"/>
      <c r="S24" s="378"/>
      <c r="T24" s="378"/>
      <c r="U24" s="378"/>
      <c r="V24" s="378"/>
    </row>
    <row r="25" spans="1:22" x14ac:dyDescent="0.2">
      <c r="A25" s="280" t="s">
        <v>710</v>
      </c>
      <c r="B25" s="378"/>
      <c r="C25" s="378"/>
      <c r="D25" s="378"/>
      <c r="E25" s="378"/>
      <c r="F25" s="378"/>
      <c r="G25" s="378"/>
      <c r="H25" s="378"/>
      <c r="I25" s="378"/>
      <c r="J25" s="378"/>
      <c r="K25" s="378"/>
      <c r="L25" s="378"/>
      <c r="M25" s="378"/>
      <c r="N25" s="378"/>
      <c r="O25" s="378"/>
      <c r="P25" s="378"/>
      <c r="Q25" s="378"/>
      <c r="R25" s="378"/>
      <c r="S25" s="378"/>
      <c r="T25" s="378"/>
    </row>
    <row r="26" spans="1:22" x14ac:dyDescent="0.2">
      <c r="A26" s="280"/>
      <c r="B26" s="378"/>
      <c r="C26" s="378"/>
      <c r="D26" s="378"/>
      <c r="E26" s="378"/>
      <c r="F26" s="378"/>
      <c r="G26" s="378"/>
      <c r="H26" s="378"/>
      <c r="I26" s="378"/>
      <c r="J26" s="378"/>
      <c r="K26" s="378"/>
      <c r="L26" s="378"/>
      <c r="M26" s="378"/>
      <c r="N26" s="378"/>
      <c r="O26" s="378"/>
      <c r="P26" s="378"/>
      <c r="Q26" s="378"/>
      <c r="R26" s="378"/>
      <c r="S26" s="378"/>
      <c r="T26" s="378"/>
    </row>
    <row r="27" spans="1:22" x14ac:dyDescent="0.2">
      <c r="A27" s="280" t="s">
        <v>746</v>
      </c>
      <c r="S27" s="380"/>
      <c r="T27" s="380"/>
    </row>
    <row r="28" spans="1:22" x14ac:dyDescent="0.2">
      <c r="A28" s="730"/>
      <c r="S28" s="380"/>
      <c r="T28" s="380"/>
    </row>
    <row r="29" spans="1:22" x14ac:dyDescent="0.2">
      <c r="A29" s="718" t="s">
        <v>179</v>
      </c>
      <c r="B29" s="375"/>
      <c r="C29" s="375"/>
      <c r="D29" s="375"/>
      <c r="E29" s="375"/>
      <c r="F29" s="375"/>
      <c r="G29" s="375"/>
      <c r="H29" s="375"/>
      <c r="I29" s="375"/>
      <c r="J29" s="375"/>
      <c r="K29" s="375"/>
      <c r="L29" s="375"/>
      <c r="M29" s="375"/>
      <c r="N29" s="375"/>
      <c r="O29" s="375"/>
      <c r="P29" s="375"/>
      <c r="Q29" s="375"/>
      <c r="R29" s="375"/>
      <c r="S29" s="375"/>
      <c r="T29" s="375"/>
      <c r="U29" s="375"/>
    </row>
    <row r="30" spans="1:22" x14ac:dyDescent="0.2">
      <c r="B30" s="375"/>
      <c r="C30" s="375"/>
      <c r="D30" s="375"/>
      <c r="E30" s="375"/>
      <c r="F30" s="375"/>
      <c r="G30" s="375"/>
      <c r="H30" s="375"/>
      <c r="I30" s="375"/>
      <c r="J30" s="375"/>
      <c r="K30" s="375"/>
      <c r="L30" s="375"/>
      <c r="M30" s="375"/>
      <c r="N30" s="375"/>
      <c r="O30" s="375"/>
      <c r="P30" s="375"/>
      <c r="Q30" s="375"/>
      <c r="R30" s="375"/>
      <c r="S30" s="375"/>
      <c r="T30" s="375"/>
      <c r="U30" s="375"/>
    </row>
    <row r="31" spans="1:22" x14ac:dyDescent="0.2">
      <c r="B31" s="375"/>
      <c r="C31" s="375"/>
      <c r="D31" s="375"/>
      <c r="E31" s="375"/>
      <c r="F31" s="375"/>
      <c r="G31" s="375"/>
      <c r="H31" s="375"/>
      <c r="I31" s="375"/>
      <c r="J31" s="375"/>
      <c r="K31" s="375"/>
      <c r="L31" s="375"/>
      <c r="M31" s="375"/>
      <c r="N31" s="375"/>
      <c r="O31" s="375"/>
      <c r="P31" s="375"/>
      <c r="Q31" s="375"/>
      <c r="R31" s="375"/>
      <c r="S31" s="375"/>
      <c r="T31" s="375"/>
      <c r="U31" s="375"/>
    </row>
    <row r="32" spans="1:22" x14ac:dyDescent="0.2">
      <c r="B32" s="375"/>
      <c r="C32" s="375"/>
      <c r="D32" s="375"/>
      <c r="E32" s="375"/>
      <c r="F32" s="375"/>
      <c r="G32" s="375"/>
      <c r="H32" s="375"/>
      <c r="I32" s="375"/>
      <c r="J32" s="375"/>
      <c r="K32" s="375"/>
      <c r="L32" s="375"/>
      <c r="M32" s="375"/>
      <c r="N32" s="375"/>
      <c r="O32" s="375"/>
      <c r="P32" s="375"/>
      <c r="Q32" s="375"/>
      <c r="R32" s="375"/>
      <c r="S32" s="375"/>
      <c r="T32" s="375"/>
      <c r="U32" s="375"/>
    </row>
    <row r="33" spans="1:21" x14ac:dyDescent="0.2">
      <c r="B33" s="375"/>
      <c r="C33" s="375"/>
      <c r="D33" s="375"/>
      <c r="E33" s="375"/>
      <c r="F33" s="375"/>
      <c r="G33" s="375"/>
      <c r="H33" s="375"/>
      <c r="I33" s="375"/>
      <c r="J33" s="375"/>
      <c r="K33" s="375"/>
      <c r="L33" s="375"/>
      <c r="M33" s="375"/>
      <c r="N33" s="375"/>
      <c r="O33" s="375"/>
      <c r="P33" s="375"/>
      <c r="Q33" s="375"/>
      <c r="R33" s="375"/>
      <c r="S33" s="375"/>
      <c r="T33" s="375"/>
      <c r="U33" s="375"/>
    </row>
    <row r="34" spans="1:21" x14ac:dyDescent="0.2">
      <c r="B34" s="375"/>
      <c r="C34" s="375"/>
      <c r="D34" s="375"/>
      <c r="E34" s="375"/>
      <c r="F34" s="375"/>
      <c r="G34" s="375"/>
      <c r="H34" s="375"/>
      <c r="I34" s="375"/>
      <c r="J34" s="375"/>
      <c r="K34" s="375"/>
      <c r="L34" s="375"/>
      <c r="M34" s="375"/>
      <c r="N34" s="375"/>
      <c r="O34" s="375"/>
      <c r="P34" s="375"/>
      <c r="Q34" s="375"/>
      <c r="R34" s="375"/>
      <c r="S34" s="375"/>
      <c r="T34" s="375"/>
      <c r="U34" s="375"/>
    </row>
    <row r="35" spans="1:21" x14ac:dyDescent="0.2">
      <c r="B35" s="375"/>
      <c r="C35" s="375"/>
      <c r="D35" s="375"/>
      <c r="E35" s="375"/>
      <c r="F35" s="375"/>
      <c r="G35" s="375"/>
      <c r="H35" s="375"/>
      <c r="I35" s="375"/>
      <c r="J35" s="375"/>
      <c r="K35" s="375"/>
      <c r="L35" s="375"/>
      <c r="M35" s="375"/>
      <c r="N35" s="375"/>
      <c r="O35" s="375"/>
      <c r="P35" s="375"/>
      <c r="Q35" s="375"/>
      <c r="R35" s="375"/>
      <c r="S35" s="375"/>
      <c r="T35" s="375"/>
      <c r="U35" s="375"/>
    </row>
    <row r="36" spans="1:21" x14ac:dyDescent="0.2">
      <c r="A36" s="382"/>
      <c r="B36" s="383"/>
      <c r="C36" s="383"/>
      <c r="D36" s="383"/>
      <c r="E36" s="383"/>
      <c r="F36" s="383"/>
      <c r="G36" s="383"/>
      <c r="H36" s="383"/>
      <c r="I36" s="383"/>
      <c r="J36" s="383"/>
      <c r="K36" s="383"/>
      <c r="L36" s="383"/>
      <c r="M36" s="383"/>
      <c r="N36" s="383"/>
      <c r="O36" s="383"/>
      <c r="P36" s="383"/>
      <c r="Q36" s="383"/>
      <c r="R36" s="383"/>
      <c r="S36" s="383"/>
      <c r="T36" s="383"/>
      <c r="U36" s="383"/>
    </row>
    <row r="37" spans="1:21" x14ac:dyDescent="0.2">
      <c r="B37" s="384"/>
      <c r="C37" s="384"/>
      <c r="D37" s="384"/>
      <c r="E37" s="384"/>
      <c r="F37" s="384"/>
      <c r="G37" s="384"/>
      <c r="H37" s="384"/>
      <c r="I37" s="384"/>
      <c r="J37" s="384"/>
      <c r="K37" s="384"/>
      <c r="L37" s="384"/>
      <c r="M37" s="384"/>
      <c r="N37" s="384"/>
      <c r="O37" s="384"/>
      <c r="P37" s="385"/>
      <c r="Q37" s="385"/>
      <c r="R37" s="385"/>
      <c r="S37" s="384"/>
      <c r="T37" s="384"/>
    </row>
    <row r="38" spans="1:21" x14ac:dyDescent="0.2">
      <c r="A38" s="381"/>
      <c r="P38" s="386"/>
    </row>
    <row r="39" spans="1:21" x14ac:dyDescent="0.2">
      <c r="B39" s="378"/>
      <c r="C39" s="378"/>
      <c r="D39" s="378"/>
      <c r="E39" s="378"/>
      <c r="F39" s="378"/>
      <c r="G39" s="378"/>
      <c r="H39" s="378"/>
      <c r="I39" s="378"/>
      <c r="J39" s="378"/>
      <c r="K39" s="378"/>
      <c r="L39" s="378"/>
      <c r="M39" s="378"/>
      <c r="N39" s="378"/>
      <c r="O39" s="378"/>
      <c r="P39" s="378"/>
      <c r="Q39" s="378"/>
      <c r="R39" s="378"/>
      <c r="S39" s="378"/>
      <c r="T39" s="378"/>
      <c r="U39" s="378"/>
    </row>
    <row r="40" spans="1:21" x14ac:dyDescent="0.2">
      <c r="B40" s="378"/>
      <c r="C40" s="378"/>
      <c r="D40" s="378"/>
      <c r="E40" s="378"/>
      <c r="F40" s="378"/>
      <c r="G40" s="378"/>
      <c r="H40" s="378"/>
      <c r="I40" s="378"/>
      <c r="J40" s="378"/>
      <c r="K40" s="378"/>
      <c r="L40" s="378"/>
      <c r="M40" s="378"/>
      <c r="N40" s="378"/>
      <c r="O40" s="378"/>
      <c r="P40" s="378"/>
      <c r="Q40" s="378"/>
      <c r="R40" s="378"/>
      <c r="S40" s="378"/>
      <c r="T40" s="378"/>
      <c r="U40" s="378"/>
    </row>
    <row r="41" spans="1:21" x14ac:dyDescent="0.2">
      <c r="B41" s="378"/>
      <c r="C41" s="378"/>
      <c r="D41" s="378"/>
      <c r="E41" s="378"/>
      <c r="F41" s="378"/>
      <c r="G41" s="378"/>
      <c r="H41" s="378"/>
      <c r="I41" s="378"/>
      <c r="J41" s="378"/>
      <c r="K41" s="378"/>
      <c r="L41" s="378"/>
      <c r="M41" s="378"/>
      <c r="N41" s="378"/>
      <c r="O41" s="378"/>
      <c r="P41" s="378"/>
      <c r="Q41" s="378"/>
      <c r="R41" s="378"/>
      <c r="S41" s="378"/>
      <c r="T41" s="378"/>
      <c r="U41" s="378"/>
    </row>
    <row r="42" spans="1:21" x14ac:dyDescent="0.2">
      <c r="B42" s="378"/>
      <c r="C42" s="378"/>
      <c r="D42" s="378"/>
      <c r="E42" s="378"/>
      <c r="F42" s="378"/>
      <c r="G42" s="378"/>
      <c r="H42" s="378"/>
      <c r="I42" s="378"/>
      <c r="J42" s="378"/>
      <c r="K42" s="378"/>
      <c r="L42" s="378"/>
      <c r="M42" s="378"/>
      <c r="N42" s="378"/>
      <c r="O42" s="378"/>
      <c r="P42" s="378"/>
      <c r="Q42" s="378"/>
      <c r="R42" s="378"/>
      <c r="S42" s="378"/>
      <c r="T42" s="378"/>
      <c r="U42" s="378"/>
    </row>
    <row r="43" spans="1:21" x14ac:dyDescent="0.2">
      <c r="B43" s="378"/>
      <c r="C43" s="378"/>
      <c r="D43" s="378"/>
      <c r="E43" s="378"/>
      <c r="F43" s="378"/>
      <c r="G43" s="378"/>
      <c r="H43" s="378"/>
      <c r="I43" s="378"/>
      <c r="J43" s="378"/>
      <c r="K43" s="378"/>
      <c r="L43" s="378"/>
      <c r="M43" s="378"/>
      <c r="N43" s="378"/>
      <c r="O43" s="378"/>
      <c r="P43" s="378"/>
      <c r="Q43" s="378"/>
      <c r="R43" s="378"/>
      <c r="S43" s="378"/>
      <c r="T43" s="378"/>
      <c r="U43" s="378"/>
    </row>
    <row r="44" spans="1:21" x14ac:dyDescent="0.2">
      <c r="B44" s="378"/>
      <c r="C44" s="378"/>
      <c r="D44" s="378"/>
      <c r="E44" s="378"/>
      <c r="F44" s="378"/>
      <c r="G44" s="378"/>
      <c r="H44" s="378"/>
      <c r="I44" s="378"/>
      <c r="J44" s="378"/>
      <c r="K44" s="378"/>
      <c r="L44" s="378"/>
      <c r="M44" s="378"/>
      <c r="N44" s="378"/>
      <c r="O44" s="378"/>
      <c r="P44" s="378"/>
      <c r="Q44" s="378"/>
      <c r="R44" s="378"/>
      <c r="S44" s="378"/>
      <c r="T44" s="378"/>
      <c r="U44" s="378"/>
    </row>
    <row r="45" spans="1:21" x14ac:dyDescent="0.2">
      <c r="B45" s="378"/>
      <c r="C45" s="378"/>
      <c r="D45" s="378"/>
      <c r="E45" s="378"/>
      <c r="F45" s="378"/>
      <c r="G45" s="378"/>
      <c r="H45" s="378"/>
      <c r="I45" s="378"/>
      <c r="J45" s="378"/>
      <c r="K45" s="378"/>
      <c r="L45" s="378"/>
      <c r="M45" s="378"/>
      <c r="N45" s="378"/>
      <c r="O45" s="378"/>
      <c r="P45" s="378"/>
      <c r="Q45" s="378"/>
      <c r="R45" s="378"/>
      <c r="S45" s="378"/>
      <c r="T45" s="378"/>
      <c r="U45" s="378"/>
    </row>
    <row r="47" spans="1:21" x14ac:dyDescent="0.2">
      <c r="B47" s="386"/>
      <c r="C47" s="386"/>
      <c r="D47" s="386"/>
      <c r="E47" s="386"/>
      <c r="F47" s="386"/>
      <c r="G47" s="386"/>
      <c r="H47" s="386"/>
      <c r="I47" s="386"/>
      <c r="J47" s="386"/>
      <c r="K47" s="386"/>
      <c r="L47" s="386"/>
      <c r="M47" s="386"/>
      <c r="N47" s="386"/>
      <c r="O47" s="386"/>
      <c r="P47" s="386"/>
      <c r="Q47" s="386"/>
      <c r="R47" s="386"/>
      <c r="S47" s="386"/>
      <c r="T47" s="386"/>
      <c r="U47" s="386"/>
    </row>
    <row r="48" spans="1:21" x14ac:dyDescent="0.2">
      <c r="B48" s="375"/>
      <c r="C48" s="375"/>
      <c r="D48" s="375"/>
      <c r="E48" s="375"/>
      <c r="F48" s="375"/>
      <c r="G48" s="375"/>
      <c r="H48" s="375"/>
      <c r="I48" s="375"/>
      <c r="J48" s="375"/>
      <c r="K48" s="375"/>
      <c r="L48" s="375"/>
      <c r="M48" s="375"/>
      <c r="N48" s="375"/>
      <c r="O48" s="375"/>
      <c r="P48" s="375"/>
      <c r="Q48" s="375"/>
      <c r="R48" s="375"/>
      <c r="S48" s="375"/>
      <c r="T48" s="375"/>
      <c r="U48" s="375"/>
    </row>
    <row r="49" spans="1:21" x14ac:dyDescent="0.2">
      <c r="B49" s="375"/>
      <c r="C49" s="375"/>
      <c r="D49" s="375"/>
      <c r="E49" s="375"/>
      <c r="F49" s="375"/>
      <c r="G49" s="375"/>
      <c r="H49" s="375"/>
      <c r="I49" s="375"/>
      <c r="J49" s="375"/>
      <c r="K49" s="375"/>
      <c r="L49" s="375"/>
      <c r="M49" s="375"/>
      <c r="N49" s="375"/>
      <c r="O49" s="375"/>
      <c r="P49" s="375"/>
      <c r="Q49" s="375"/>
      <c r="R49" s="375"/>
      <c r="S49" s="375"/>
      <c r="T49" s="375"/>
      <c r="U49" s="375"/>
    </row>
    <row r="50" spans="1:21" x14ac:dyDescent="0.2">
      <c r="B50" s="375"/>
      <c r="C50" s="375"/>
      <c r="D50" s="375"/>
      <c r="E50" s="375"/>
      <c r="F50" s="375"/>
      <c r="G50" s="375"/>
      <c r="H50" s="375"/>
      <c r="I50" s="375"/>
      <c r="J50" s="375"/>
      <c r="K50" s="375"/>
      <c r="L50" s="375"/>
      <c r="M50" s="375"/>
      <c r="N50" s="375"/>
      <c r="O50" s="375"/>
      <c r="P50" s="375"/>
      <c r="Q50" s="375"/>
      <c r="R50" s="375"/>
      <c r="S50" s="375"/>
      <c r="T50" s="375"/>
      <c r="U50" s="375"/>
    </row>
    <row r="51" spans="1:21" x14ac:dyDescent="0.2">
      <c r="B51" s="375"/>
      <c r="C51" s="375"/>
      <c r="D51" s="375"/>
      <c r="E51" s="375"/>
      <c r="F51" s="375"/>
      <c r="G51" s="375"/>
      <c r="H51" s="375"/>
      <c r="I51" s="375"/>
      <c r="J51" s="375"/>
      <c r="K51" s="375"/>
      <c r="L51" s="375"/>
      <c r="M51" s="375"/>
      <c r="N51" s="375"/>
      <c r="O51" s="375"/>
      <c r="P51" s="375"/>
      <c r="Q51" s="375"/>
      <c r="R51" s="375"/>
      <c r="S51" s="375"/>
      <c r="T51" s="375"/>
    </row>
    <row r="52" spans="1:21" x14ac:dyDescent="0.2">
      <c r="B52" s="386"/>
      <c r="C52" s="386"/>
      <c r="D52" s="386"/>
      <c r="E52" s="386"/>
      <c r="F52" s="386"/>
      <c r="G52" s="386"/>
      <c r="H52" s="386"/>
      <c r="I52" s="386"/>
      <c r="J52" s="386"/>
      <c r="K52" s="386"/>
      <c r="L52" s="386"/>
      <c r="M52" s="386"/>
      <c r="N52" s="386"/>
      <c r="O52" s="386"/>
      <c r="P52" s="386"/>
      <c r="Q52" s="386"/>
      <c r="R52" s="386"/>
      <c r="S52" s="386"/>
      <c r="T52" s="386"/>
      <c r="U52" s="386"/>
    </row>
    <row r="53" spans="1:21" x14ac:dyDescent="0.2">
      <c r="A53" s="387"/>
      <c r="B53" s="386"/>
      <c r="C53" s="386"/>
      <c r="D53" s="386"/>
      <c r="E53" s="386"/>
      <c r="F53" s="386"/>
      <c r="G53" s="386"/>
      <c r="H53" s="386"/>
      <c r="I53" s="386"/>
      <c r="J53" s="386"/>
      <c r="K53" s="386"/>
      <c r="L53" s="386"/>
      <c r="M53" s="386"/>
      <c r="N53" s="386"/>
      <c r="O53" s="386"/>
      <c r="P53" s="386"/>
      <c r="Q53" s="386"/>
      <c r="R53" s="386"/>
      <c r="S53" s="386"/>
      <c r="T53" s="386"/>
      <c r="U53" s="386"/>
    </row>
    <row r="54" spans="1:21" x14ac:dyDescent="0.2">
      <c r="A54" s="278"/>
      <c r="K54" s="278"/>
      <c r="P54" s="388"/>
    </row>
  </sheetData>
  <mergeCells count="1">
    <mergeCell ref="A3:V3"/>
  </mergeCells>
  <pageMargins left="0.7" right="0.7" top="0.75" bottom="0.75" header="0.3" footer="0.3"/>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7365A-F666-443A-99A2-8D8DE722AA57}">
  <dimension ref="A1:AG54"/>
  <sheetViews>
    <sheetView zoomScale="90" zoomScaleNormal="90" zoomScalePageLayoutView="110" workbookViewId="0">
      <selection activeCell="V9" sqref="V9"/>
    </sheetView>
  </sheetViews>
  <sheetFormatPr defaultColWidth="8.85546875" defaultRowHeight="12.75" x14ac:dyDescent="0.2"/>
  <cols>
    <col min="1" max="1" width="26.140625" style="369" customWidth="1"/>
    <col min="2" max="2" width="11" style="369" customWidth="1"/>
    <col min="3" max="3" width="11.140625" style="369" customWidth="1"/>
    <col min="4" max="20" width="8.85546875" style="369"/>
    <col min="21" max="21" width="10.85546875" style="369" customWidth="1"/>
    <col min="22" max="16384" width="8.85546875" style="369"/>
  </cols>
  <sheetData>
    <row r="1" spans="1:33" ht="33" customHeight="1" x14ac:dyDescent="0.2">
      <c r="A1" s="390" t="s">
        <v>540</v>
      </c>
      <c r="J1" s="278"/>
    </row>
    <row r="3" spans="1:33" x14ac:dyDescent="0.2">
      <c r="A3" s="771" t="s">
        <v>526</v>
      </c>
      <c r="B3" s="771"/>
      <c r="C3" s="771"/>
      <c r="D3" s="771"/>
      <c r="E3" s="771"/>
      <c r="F3" s="771"/>
      <c r="G3" s="771"/>
      <c r="H3" s="771"/>
      <c r="I3" s="771"/>
      <c r="J3" s="771"/>
      <c r="K3" s="771"/>
      <c r="L3" s="771"/>
      <c r="M3" s="771"/>
      <c r="N3" s="771"/>
      <c r="O3" s="771"/>
      <c r="P3" s="771"/>
      <c r="Q3" s="771"/>
      <c r="R3" s="771"/>
      <c r="S3" s="771"/>
      <c r="T3" s="771"/>
      <c r="U3" s="771"/>
      <c r="V3" s="771"/>
      <c r="W3" s="391"/>
      <c r="X3" s="391"/>
      <c r="Y3" s="391"/>
      <c r="Z3" s="391"/>
      <c r="AA3" s="391"/>
      <c r="AB3" s="391"/>
      <c r="AC3" s="391"/>
      <c r="AD3" s="391"/>
      <c r="AE3" s="391"/>
      <c r="AF3" s="391"/>
      <c r="AG3" s="391"/>
    </row>
    <row r="4" spans="1:33" x14ac:dyDescent="0.2">
      <c r="A4" s="371"/>
      <c r="B4" s="372" t="s">
        <v>130</v>
      </c>
      <c r="C4" s="372" t="s">
        <v>131</v>
      </c>
      <c r="D4" s="372" t="s">
        <v>132</v>
      </c>
      <c r="E4" s="372" t="s">
        <v>133</v>
      </c>
      <c r="F4" s="372" t="s">
        <v>134</v>
      </c>
      <c r="G4" s="372" t="s">
        <v>135</v>
      </c>
      <c r="H4" s="372" t="s">
        <v>136</v>
      </c>
      <c r="I4" s="372" t="s">
        <v>137</v>
      </c>
      <c r="J4" s="372" t="s">
        <v>138</v>
      </c>
      <c r="K4" s="372" t="s">
        <v>139</v>
      </c>
      <c r="L4" s="372" t="s">
        <v>140</v>
      </c>
      <c r="M4" s="372" t="s">
        <v>141</v>
      </c>
      <c r="N4" s="372" t="s">
        <v>142</v>
      </c>
      <c r="O4" s="372" t="s">
        <v>143</v>
      </c>
      <c r="P4" s="372" t="s">
        <v>144</v>
      </c>
      <c r="Q4" s="372" t="s">
        <v>145</v>
      </c>
      <c r="R4" s="372" t="s">
        <v>146</v>
      </c>
      <c r="S4" s="373" t="s">
        <v>181</v>
      </c>
      <c r="T4" s="373" t="s">
        <v>261</v>
      </c>
      <c r="U4" s="372" t="s">
        <v>149</v>
      </c>
      <c r="V4" s="372" t="s">
        <v>183</v>
      </c>
    </row>
    <row r="5" spans="1:33" x14ac:dyDescent="0.2">
      <c r="A5" s="369" t="s">
        <v>535</v>
      </c>
      <c r="B5" s="375">
        <v>0.15213977473561263</v>
      </c>
      <c r="C5" s="374">
        <v>0.15087803465868038</v>
      </c>
      <c r="D5" s="374">
        <v>0.16921148415012618</v>
      </c>
      <c r="E5" s="374">
        <v>0.20156393158018704</v>
      </c>
      <c r="F5" s="374">
        <v>0.24344783444878221</v>
      </c>
      <c r="G5" s="374">
        <v>0.2769749617393954</v>
      </c>
      <c r="H5" s="374">
        <v>0.28989768336525856</v>
      </c>
      <c r="I5" s="374">
        <v>0.29958541246817799</v>
      </c>
      <c r="J5" s="374">
        <v>0.30052912992884512</v>
      </c>
      <c r="K5" s="374">
        <v>0.30549608128575739</v>
      </c>
      <c r="L5" s="375">
        <v>0.36789837403846309</v>
      </c>
      <c r="M5" s="374">
        <v>0.88522065557634722</v>
      </c>
      <c r="N5" s="374">
        <v>1.1596297955863066</v>
      </c>
      <c r="O5" s="374">
        <v>1.1888308503875822</v>
      </c>
      <c r="P5" s="374">
        <v>1.4980202274832084</v>
      </c>
      <c r="Q5" s="374">
        <v>1.6491246488480051</v>
      </c>
      <c r="R5" s="374">
        <v>1.8007980609735312</v>
      </c>
      <c r="S5" s="374">
        <v>1.9773755816516811</v>
      </c>
      <c r="T5" s="374">
        <v>1.8705479550620223</v>
      </c>
      <c r="U5" s="374">
        <v>1.7817629772376944</v>
      </c>
      <c r="V5" s="375">
        <v>1.8322553884020241</v>
      </c>
    </row>
    <row r="6" spans="1:33" x14ac:dyDescent="0.2">
      <c r="A6" s="369" t="s">
        <v>536</v>
      </c>
      <c r="B6" s="375">
        <v>0.14230320680967198</v>
      </c>
      <c r="C6" s="374">
        <v>0.1568439064541807</v>
      </c>
      <c r="D6" s="374">
        <v>0.17066009708265117</v>
      </c>
      <c r="E6" s="374">
        <v>0.18245656492303114</v>
      </c>
      <c r="F6" s="374">
        <v>0.20232365078804707</v>
      </c>
      <c r="G6" s="374">
        <v>0.2112525751618648</v>
      </c>
      <c r="H6" s="374">
        <v>0.22539948770366422</v>
      </c>
      <c r="I6" s="374">
        <v>0.23020234507944884</v>
      </c>
      <c r="J6" s="374">
        <v>0.23985715505888383</v>
      </c>
      <c r="K6" s="374">
        <v>0.18608250177436503</v>
      </c>
      <c r="L6" s="375">
        <v>0.12010432258008412</v>
      </c>
      <c r="M6" s="374">
        <v>0.14346772058242657</v>
      </c>
      <c r="N6" s="374">
        <v>0.14184416533100108</v>
      </c>
      <c r="O6" s="374">
        <v>0.16325474173563331</v>
      </c>
      <c r="P6" s="374">
        <v>0.19754757916998963</v>
      </c>
      <c r="Q6" s="374">
        <v>0.23442139238469889</v>
      </c>
      <c r="R6" s="374">
        <v>0.27780708889642242</v>
      </c>
      <c r="S6" s="374">
        <v>0.31409375184195226</v>
      </c>
      <c r="T6" s="374">
        <v>0.31875650433528807</v>
      </c>
      <c r="U6" s="374">
        <v>0.34037575287238747</v>
      </c>
      <c r="V6" s="374">
        <v>0.34872722737720363</v>
      </c>
    </row>
    <row r="7" spans="1:33" x14ac:dyDescent="0.2">
      <c r="A7" s="369" t="s">
        <v>537</v>
      </c>
      <c r="B7" s="375">
        <v>5.4614425312499995</v>
      </c>
      <c r="C7" s="374">
        <v>5.9018837690461918</v>
      </c>
      <c r="D7" s="374">
        <v>6.039393791666666</v>
      </c>
      <c r="E7" s="374">
        <v>5.9885995963943657</v>
      </c>
      <c r="F7" s="374">
        <v>5.7576304757357013</v>
      </c>
      <c r="G7" s="374">
        <v>6.0135530926061991</v>
      </c>
      <c r="H7" s="374">
        <v>6.4028438102847112</v>
      </c>
      <c r="I7" s="374">
        <v>6.8736389974880714</v>
      </c>
      <c r="J7" s="374">
        <v>7.2966170942954829</v>
      </c>
      <c r="K7" s="374">
        <v>7.8245038714962059</v>
      </c>
      <c r="L7" s="375">
        <v>8.1099302064107093</v>
      </c>
      <c r="M7" s="374">
        <v>9.0352970791565284</v>
      </c>
      <c r="N7" s="374">
        <v>9.619018646795265</v>
      </c>
      <c r="O7" s="374">
        <v>9.9436777108846073</v>
      </c>
      <c r="P7" s="374">
        <v>10.340422429290891</v>
      </c>
      <c r="Q7" s="374">
        <v>10.495401475214646</v>
      </c>
      <c r="R7" s="374">
        <v>10.677526279108772</v>
      </c>
      <c r="S7" s="374">
        <v>10.909117489762563</v>
      </c>
      <c r="T7" s="374">
        <v>11.455673324216383</v>
      </c>
      <c r="U7" s="374">
        <v>11.903905874128844</v>
      </c>
      <c r="V7" s="375">
        <v>12.221940529165417</v>
      </c>
    </row>
    <row r="8" spans="1:33" x14ac:dyDescent="0.2">
      <c r="A8" s="369" t="s">
        <v>538</v>
      </c>
      <c r="B8" s="375">
        <v>2.3044960441176467</v>
      </c>
      <c r="C8" s="374">
        <v>2.6428732419916012</v>
      </c>
      <c r="D8" s="374">
        <v>2.7083063819499991</v>
      </c>
      <c r="E8" s="374">
        <v>2.7914628115169497</v>
      </c>
      <c r="F8" s="374">
        <v>2.910201119322807</v>
      </c>
      <c r="G8" s="374">
        <v>3.0579427346855428</v>
      </c>
      <c r="H8" s="374">
        <v>3.5499547121914414</v>
      </c>
      <c r="I8" s="374">
        <v>4.0923553460722326</v>
      </c>
      <c r="J8" s="374">
        <v>4.6521138781092644</v>
      </c>
      <c r="K8" s="374">
        <v>5.3404293213303191</v>
      </c>
      <c r="L8" s="375">
        <v>5.2510357499489126</v>
      </c>
      <c r="M8" s="374">
        <v>5.1575894777489175</v>
      </c>
      <c r="N8" s="374">
        <v>5.2209005994837359</v>
      </c>
      <c r="O8" s="374">
        <v>5.1143668703242442</v>
      </c>
      <c r="P8" s="374">
        <v>4.8939527949031278</v>
      </c>
      <c r="Q8" s="374">
        <v>4.6377596261294185</v>
      </c>
      <c r="R8" s="374">
        <v>4.3718052516960189</v>
      </c>
      <c r="S8" s="374">
        <v>4.1671864807713268</v>
      </c>
      <c r="T8" s="374">
        <v>4.2368595798659454</v>
      </c>
      <c r="U8" s="374">
        <v>4.3438044827890483</v>
      </c>
      <c r="V8" s="374">
        <v>4.3469040000000003</v>
      </c>
    </row>
    <row r="9" spans="1:33" ht="15" customHeight="1" x14ac:dyDescent="0.2">
      <c r="A9" s="369" t="s">
        <v>161</v>
      </c>
      <c r="B9" s="375">
        <v>14.704920942579376</v>
      </c>
      <c r="C9" s="374">
        <v>15.356570115770102</v>
      </c>
      <c r="D9" s="374">
        <v>15.504469091070135</v>
      </c>
      <c r="E9" s="374">
        <v>16.433699163252474</v>
      </c>
      <c r="F9" s="374">
        <v>19.047828889126411</v>
      </c>
      <c r="G9" s="374">
        <v>21.62468583948457</v>
      </c>
      <c r="H9" s="374">
        <v>23.298814563365799</v>
      </c>
      <c r="I9" s="374">
        <v>23.941641167366225</v>
      </c>
      <c r="J9" s="374">
        <v>26.422258985649762</v>
      </c>
      <c r="K9" s="374">
        <v>30.032994301772582</v>
      </c>
      <c r="L9" s="375">
        <v>32.669489252903581</v>
      </c>
      <c r="M9" s="374">
        <v>37.869605022057272</v>
      </c>
      <c r="N9" s="374">
        <v>40.805596851796608</v>
      </c>
      <c r="O9" s="374">
        <v>39.868368205038429</v>
      </c>
      <c r="P9" s="374">
        <v>38.271084021307814</v>
      </c>
      <c r="Q9" s="374">
        <v>38.490129760399377</v>
      </c>
      <c r="R9" s="374">
        <v>37.226909544226842</v>
      </c>
      <c r="S9" s="374">
        <v>37.710500079998496</v>
      </c>
      <c r="T9" s="374">
        <v>38.609694188814437</v>
      </c>
      <c r="U9" s="374">
        <v>38.665318898427216</v>
      </c>
      <c r="V9" s="375">
        <v>38.836362572800049</v>
      </c>
    </row>
    <row r="10" spans="1:33" x14ac:dyDescent="0.2">
      <c r="A10" s="369" t="s">
        <v>282</v>
      </c>
      <c r="B10" s="375">
        <v>0.8302866849219197</v>
      </c>
      <c r="C10" s="374">
        <v>0.95579700700343817</v>
      </c>
      <c r="D10" s="374">
        <v>0.94881259109552107</v>
      </c>
      <c r="E10" s="374">
        <v>1.0218686386369631</v>
      </c>
      <c r="F10" s="374">
        <v>1.1571966167796073</v>
      </c>
      <c r="G10" s="374">
        <v>1.2647924694385468</v>
      </c>
      <c r="H10" s="374">
        <v>1.3618872817840886</v>
      </c>
      <c r="I10" s="374">
        <v>1.4364970121018945</v>
      </c>
      <c r="J10" s="374">
        <v>1.489857724276842</v>
      </c>
      <c r="K10" s="374">
        <v>1.5297551435196521</v>
      </c>
      <c r="L10" s="375">
        <v>2.0706548969763769</v>
      </c>
      <c r="M10" s="374">
        <v>2.8123941383894624</v>
      </c>
      <c r="N10" s="374">
        <v>2.7106796135436713</v>
      </c>
      <c r="O10" s="374">
        <v>2.0248868715751445</v>
      </c>
      <c r="P10" s="374">
        <v>1.8235192174732866</v>
      </c>
      <c r="Q10" s="374">
        <v>1.7933079924313768</v>
      </c>
      <c r="R10" s="374">
        <v>1.7154389540398738</v>
      </c>
      <c r="S10" s="374">
        <v>1.6317550587880361</v>
      </c>
      <c r="T10" s="374">
        <v>1.5089132438800397</v>
      </c>
      <c r="U10" s="374">
        <v>1.4968344746023052</v>
      </c>
      <c r="V10" s="374">
        <v>1.4669999999999996</v>
      </c>
    </row>
    <row r="11" spans="1:33" ht="15" customHeight="1" x14ac:dyDescent="0.2">
      <c r="A11" s="370" t="s">
        <v>168</v>
      </c>
      <c r="B11" s="392">
        <v>0.12141081988438447</v>
      </c>
      <c r="C11" s="376">
        <v>0.12571796153362733</v>
      </c>
      <c r="D11" s="376">
        <v>0.1425602330584595</v>
      </c>
      <c r="E11" s="376">
        <v>0.15184283215657515</v>
      </c>
      <c r="F11" s="376">
        <v>0.15780793603562918</v>
      </c>
      <c r="G11" s="376">
        <v>0.16027618225891313</v>
      </c>
      <c r="H11" s="376">
        <v>0.15341520007916443</v>
      </c>
      <c r="I11" s="376">
        <v>0.14636076457828584</v>
      </c>
      <c r="J11" s="376">
        <v>0.14119961378846171</v>
      </c>
      <c r="K11" s="376">
        <v>0.135534536310495</v>
      </c>
      <c r="L11" s="392">
        <v>0.13118803002390422</v>
      </c>
      <c r="M11" s="376">
        <v>0.13471602595733778</v>
      </c>
      <c r="N11" s="376">
        <v>0.12731552104324154</v>
      </c>
      <c r="O11" s="376">
        <v>0.11582134076181082</v>
      </c>
      <c r="P11" s="376">
        <v>0.11289441057032076</v>
      </c>
      <c r="Q11" s="376">
        <v>0.11202734730304321</v>
      </c>
      <c r="R11" s="376">
        <v>0.10944281807971519</v>
      </c>
      <c r="S11" s="376">
        <v>0.1085980587383174</v>
      </c>
      <c r="T11" s="376">
        <v>0.10767737609755036</v>
      </c>
      <c r="U11" s="376">
        <v>0.10585292119540825</v>
      </c>
      <c r="V11" s="376">
        <v>0.10585292119540825</v>
      </c>
    </row>
    <row r="12" spans="1:33" x14ac:dyDescent="0.2">
      <c r="B12" s="375">
        <v>23.717000004298612</v>
      </c>
      <c r="C12" s="375">
        <v>25.290564036457823</v>
      </c>
      <c r="D12" s="375">
        <v>25.683413670073559</v>
      </c>
      <c r="E12" s="375">
        <v>26.771493538460547</v>
      </c>
      <c r="F12" s="375">
        <v>29.476436522236984</v>
      </c>
      <c r="G12" s="375">
        <v>32.609477855375033</v>
      </c>
      <c r="H12" s="375">
        <v>35.282212738774128</v>
      </c>
      <c r="I12" s="375">
        <v>37.020281045154334</v>
      </c>
      <c r="J12" s="375">
        <v>40.542433581107545</v>
      </c>
      <c r="K12" s="375">
        <v>45.354795757489377</v>
      </c>
      <c r="L12" s="375">
        <v>48.720300832882032</v>
      </c>
      <c r="M12" s="375">
        <v>56.038290119468293</v>
      </c>
      <c r="N12" s="375">
        <v>59.784985193579828</v>
      </c>
      <c r="O12" s="375">
        <v>58.419206590707454</v>
      </c>
      <c r="P12" s="375">
        <v>57.137440680198637</v>
      </c>
      <c r="Q12" s="375">
        <v>57.412172242710568</v>
      </c>
      <c r="R12" s="375">
        <v>56.179727997021175</v>
      </c>
      <c r="S12" s="375">
        <v>56.818626501552373</v>
      </c>
      <c r="T12" s="375">
        <v>58.108122172271663</v>
      </c>
      <c r="U12" s="375">
        <v>58.637855381252898</v>
      </c>
      <c r="V12" s="375">
        <v>59.1590426389401</v>
      </c>
    </row>
    <row r="14" spans="1:33" x14ac:dyDescent="0.2">
      <c r="A14" s="393" t="s">
        <v>670</v>
      </c>
      <c r="B14" s="372" t="s">
        <v>130</v>
      </c>
      <c r="C14" s="372" t="s">
        <v>131</v>
      </c>
      <c r="D14" s="372" t="s">
        <v>132</v>
      </c>
      <c r="E14" s="372" t="s">
        <v>133</v>
      </c>
      <c r="F14" s="372" t="s">
        <v>134</v>
      </c>
      <c r="G14" s="372" t="s">
        <v>135</v>
      </c>
      <c r="H14" s="372" t="s">
        <v>136</v>
      </c>
      <c r="I14" s="372" t="s">
        <v>137</v>
      </c>
      <c r="J14" s="372" t="s">
        <v>138</v>
      </c>
      <c r="K14" s="372" t="s">
        <v>139</v>
      </c>
      <c r="L14" s="372" t="s">
        <v>140</v>
      </c>
      <c r="M14" s="372" t="s">
        <v>141</v>
      </c>
      <c r="N14" s="372" t="s">
        <v>142</v>
      </c>
      <c r="O14" s="372" t="s">
        <v>143</v>
      </c>
      <c r="P14" s="372" t="s">
        <v>144</v>
      </c>
      <c r="Q14" s="372" t="s">
        <v>145</v>
      </c>
      <c r="R14" s="372" t="s">
        <v>146</v>
      </c>
      <c r="S14" s="373" t="s">
        <v>181</v>
      </c>
      <c r="T14" s="373" t="s">
        <v>261</v>
      </c>
      <c r="U14" s="372" t="s">
        <v>149</v>
      </c>
      <c r="V14" s="372" t="s">
        <v>183</v>
      </c>
    </row>
    <row r="15" spans="1:33" x14ac:dyDescent="0.2">
      <c r="A15" s="369" t="s">
        <v>535</v>
      </c>
      <c r="B15" s="378">
        <v>6.4147984444928915E-3</v>
      </c>
      <c r="C15" s="378">
        <v>5.9657836986625086E-3</v>
      </c>
      <c r="D15" s="378">
        <v>6.5883564515137735E-3</v>
      </c>
      <c r="E15" s="378">
        <v>7.529050678125807E-3</v>
      </c>
      <c r="F15" s="378">
        <v>8.2590659920891551E-3</v>
      </c>
      <c r="G15" s="378">
        <v>8.4936950836132907E-3</v>
      </c>
      <c r="H15" s="378">
        <v>8.2165391811344479E-3</v>
      </c>
      <c r="I15" s="378">
        <v>8.0924672641671195E-3</v>
      </c>
      <c r="J15" s="378">
        <v>7.4127057352790316E-3</v>
      </c>
      <c r="K15" s="378">
        <v>6.7356952265695347E-3</v>
      </c>
      <c r="L15" s="378">
        <v>7.551233628470602E-3</v>
      </c>
      <c r="M15" s="378">
        <v>1.579671067209833E-2</v>
      </c>
      <c r="N15" s="378">
        <v>1.939667279052595E-2</v>
      </c>
      <c r="O15" s="378">
        <v>2.03499999360944E-2</v>
      </c>
      <c r="P15" s="378">
        <v>2.6217839120021302E-2</v>
      </c>
      <c r="Q15" s="378">
        <v>2.8724303304120128E-2</v>
      </c>
      <c r="R15" s="378">
        <v>3.2054232463870513E-2</v>
      </c>
      <c r="S15" s="378">
        <v>3.4801537865362803E-2</v>
      </c>
      <c r="T15" s="378">
        <v>3.2190817481873815E-2</v>
      </c>
      <c r="U15" s="378">
        <v>3.0385882390360094E-2</v>
      </c>
      <c r="V15" s="378">
        <v>3.0971687618149241E-2</v>
      </c>
    </row>
    <row r="16" spans="1:33" x14ac:dyDescent="0.2">
      <c r="A16" s="369" t="s">
        <v>536</v>
      </c>
      <c r="B16" s="378">
        <v>6.0000508826529532E-3</v>
      </c>
      <c r="C16" s="378">
        <v>6.2016768873988364E-3</v>
      </c>
      <c r="D16" s="378">
        <v>6.6447591147708361E-3</v>
      </c>
      <c r="E16" s="378">
        <v>6.815330069684376E-3</v>
      </c>
      <c r="F16" s="378">
        <v>6.8639114716398768E-3</v>
      </c>
      <c r="G16" s="378">
        <v>6.4782569073562751E-3</v>
      </c>
      <c r="H16" s="378">
        <v>6.3884736870813297E-3</v>
      </c>
      <c r="I16" s="378">
        <v>6.2182765387077069E-3</v>
      </c>
      <c r="J16" s="378">
        <v>5.9162002344786569E-3</v>
      </c>
      <c r="K16" s="378">
        <v>4.1028186472130117E-3</v>
      </c>
      <c r="L16" s="378">
        <v>2.4651802334320558E-3</v>
      </c>
      <c r="M16" s="378">
        <v>2.5601730580388348E-3</v>
      </c>
      <c r="N16" s="378">
        <v>2.3725717230123761E-3</v>
      </c>
      <c r="O16" s="378">
        <v>2.7945388385607018E-3</v>
      </c>
      <c r="P16" s="378">
        <v>3.4574103568214437E-3</v>
      </c>
      <c r="Q16" s="378">
        <v>4.0831305144435216E-3</v>
      </c>
      <c r="R16" s="378">
        <v>4.9449703443055588E-3</v>
      </c>
      <c r="S16" s="378">
        <v>5.5280067678751569E-3</v>
      </c>
      <c r="T16" s="378">
        <v>5.4855757236532063E-3</v>
      </c>
      <c r="U16" s="378">
        <v>5.8047101255549833E-3</v>
      </c>
      <c r="V16" s="378">
        <v>5.894740885270206E-3</v>
      </c>
    </row>
    <row r="17" spans="1:22" x14ac:dyDescent="0.2">
      <c r="A17" s="369" t="s">
        <v>537</v>
      </c>
      <c r="B17" s="378">
        <v>0.23027543661762173</v>
      </c>
      <c r="C17" s="378">
        <v>0.23336307409112275</v>
      </c>
      <c r="D17" s="378">
        <v>0.23514762754079679</v>
      </c>
      <c r="E17" s="378">
        <v>0.2236931453895542</v>
      </c>
      <c r="F17" s="378">
        <v>0.19532993655431016</v>
      </c>
      <c r="G17" s="378">
        <v>0.1844112045975303</v>
      </c>
      <c r="H17" s="378">
        <v>0.18147512055694204</v>
      </c>
      <c r="I17" s="378">
        <v>0.18567225324692063</v>
      </c>
      <c r="J17" s="378">
        <v>0.17997481773505697</v>
      </c>
      <c r="K17" s="378">
        <v>0.17251767405884869</v>
      </c>
      <c r="L17" s="378">
        <v>0.16645895176692344</v>
      </c>
      <c r="M17" s="378">
        <v>0.16123434637092132</v>
      </c>
      <c r="N17" s="378">
        <v>0.16089355238024261</v>
      </c>
      <c r="O17" s="378">
        <v>0.17021247447866425</v>
      </c>
      <c r="P17" s="378">
        <v>0.18097454674539587</v>
      </c>
      <c r="Q17" s="378">
        <v>0.18280794934644215</v>
      </c>
      <c r="R17" s="378">
        <v>0.19006012773281722</v>
      </c>
      <c r="S17" s="378">
        <v>0.19199896515387449</v>
      </c>
      <c r="T17" s="378">
        <v>0.19714409786387591</v>
      </c>
      <c r="U17" s="378">
        <v>0.20300718361426703</v>
      </c>
      <c r="V17" s="378">
        <v>0.20659463006794165</v>
      </c>
    </row>
    <row r="18" spans="1:22" x14ac:dyDescent="0.2">
      <c r="A18" s="369" t="s">
        <v>538</v>
      </c>
      <c r="B18" s="378">
        <v>9.716642255344124E-2</v>
      </c>
      <c r="C18" s="378">
        <v>0.10450036773326785</v>
      </c>
      <c r="D18" s="378">
        <v>0.10544962662442847</v>
      </c>
      <c r="E18" s="378">
        <v>0.10426996938017932</v>
      </c>
      <c r="F18" s="378">
        <v>9.8729746966779899E-2</v>
      </c>
      <c r="G18" s="378">
        <v>9.3774661104593579E-2</v>
      </c>
      <c r="H18" s="378">
        <v>0.10061598852869406</v>
      </c>
      <c r="I18" s="378">
        <v>0.11054360557340745</v>
      </c>
      <c r="J18" s="378">
        <v>0.11474678422553088</v>
      </c>
      <c r="K18" s="378">
        <v>0.11774784192360653</v>
      </c>
      <c r="L18" s="378">
        <v>0.10777921441743055</v>
      </c>
      <c r="M18" s="378">
        <v>9.2036881688456737E-2</v>
      </c>
      <c r="N18" s="378">
        <v>8.732795671988218E-2</v>
      </c>
      <c r="O18" s="378">
        <v>8.7545983055815235E-2</v>
      </c>
      <c r="P18" s="378">
        <v>8.5652292728595383E-2</v>
      </c>
      <c r="Q18" s="378">
        <v>8.0780075809067806E-2</v>
      </c>
      <c r="R18" s="378">
        <v>7.7818198976111558E-2</v>
      </c>
      <c r="S18" s="378">
        <v>7.3341908056462304E-2</v>
      </c>
      <c r="T18" s="378">
        <v>7.2913379773399595E-2</v>
      </c>
      <c r="U18" s="378">
        <v>7.407850192587033E-2</v>
      </c>
      <c r="V18" s="378">
        <v>7.3478268174994935E-2</v>
      </c>
    </row>
    <row r="19" spans="1:22" x14ac:dyDescent="0.2">
      <c r="A19" s="369" t="s">
        <v>161</v>
      </c>
      <c r="B19" s="378">
        <v>0.62001606189291092</v>
      </c>
      <c r="C19" s="378">
        <v>0.60720552114348703</v>
      </c>
      <c r="D19" s="378">
        <v>0.60367633719718572</v>
      </c>
      <c r="E19" s="378">
        <v>0.61385066692836698</v>
      </c>
      <c r="F19" s="378">
        <v>0.64620527907967285</v>
      </c>
      <c r="G19" s="378">
        <v>0.66314112527012337</v>
      </c>
      <c r="H19" s="378">
        <v>0.66035582110078594</v>
      </c>
      <c r="I19" s="378">
        <v>0.64671689386053433</v>
      </c>
      <c r="J19" s="378">
        <v>0.65171862297783545</v>
      </c>
      <c r="K19" s="378">
        <v>0.66217902208970425</v>
      </c>
      <c r="L19" s="378">
        <v>0.67055187867096411</v>
      </c>
      <c r="M19" s="378">
        <v>0.67578088020392635</v>
      </c>
      <c r="N19" s="378">
        <v>0.68253921481573987</v>
      </c>
      <c r="O19" s="378">
        <v>0.6824530925995177</v>
      </c>
      <c r="P19" s="378">
        <v>0.6698074601470716</v>
      </c>
      <c r="Q19" s="378">
        <v>0.67041758318570399</v>
      </c>
      <c r="R19" s="378">
        <v>0.66263954759981625</v>
      </c>
      <c r="S19" s="378">
        <v>0.66369960701123576</v>
      </c>
      <c r="T19" s="378">
        <v>0.66444573917479666</v>
      </c>
      <c r="U19" s="378">
        <v>0.65939176402397726</v>
      </c>
      <c r="V19" s="378">
        <v>0.65647381770233204</v>
      </c>
    </row>
    <row r="20" spans="1:22" x14ac:dyDescent="0.2">
      <c r="A20" s="369" t="s">
        <v>282</v>
      </c>
      <c r="B20" s="378">
        <v>3.5008082167703909E-2</v>
      </c>
      <c r="C20" s="378">
        <v>3.7792633079499573E-2</v>
      </c>
      <c r="D20" s="378">
        <v>3.6942619983615428E-2</v>
      </c>
      <c r="E20" s="378">
        <v>3.817002727804196E-2</v>
      </c>
      <c r="F20" s="378">
        <v>3.9258362044768187E-2</v>
      </c>
      <c r="G20" s="378">
        <v>3.8786038680164593E-2</v>
      </c>
      <c r="H20" s="378">
        <v>3.8599826259973033E-2</v>
      </c>
      <c r="I20" s="378">
        <v>3.880297424943295E-2</v>
      </c>
      <c r="J20" s="378">
        <v>3.6748107912572471E-2</v>
      </c>
      <c r="K20" s="378">
        <v>3.3728630412078214E-2</v>
      </c>
      <c r="L20" s="378">
        <v>4.2500864353835481E-2</v>
      </c>
      <c r="M20" s="378">
        <v>5.0187008425733655E-2</v>
      </c>
      <c r="N20" s="378">
        <v>4.5340474782533939E-2</v>
      </c>
      <c r="O20" s="378">
        <v>3.46613209892042E-2</v>
      </c>
      <c r="P20" s="378">
        <v>3.1914611431051364E-2</v>
      </c>
      <c r="Q20" s="378">
        <v>3.1235675683026733E-2</v>
      </c>
      <c r="R20" s="378">
        <v>3.0534839081649376E-2</v>
      </c>
      <c r="S20" s="378">
        <v>2.8718664270130746E-2</v>
      </c>
      <c r="T20" s="378">
        <v>2.5967337912015179E-2</v>
      </c>
      <c r="U20" s="378">
        <v>2.5526760228015741E-2</v>
      </c>
      <c r="V20" s="378">
        <v>2.4797561531774689E-2</v>
      </c>
    </row>
    <row r="21" spans="1:22" x14ac:dyDescent="0.2">
      <c r="A21" s="370" t="s">
        <v>168</v>
      </c>
      <c r="B21" s="379">
        <v>5.1191474411763395E-3</v>
      </c>
      <c r="C21" s="379">
        <v>4.9709433665614394E-3</v>
      </c>
      <c r="D21" s="379">
        <v>5.5506730876889385E-3</v>
      </c>
      <c r="E21" s="379">
        <v>5.6718102760473276E-3</v>
      </c>
      <c r="F21" s="379">
        <v>5.353697890739916E-3</v>
      </c>
      <c r="G21" s="379">
        <v>4.9150183566185109E-3</v>
      </c>
      <c r="H21" s="379">
        <v>4.3482306853891159E-3</v>
      </c>
      <c r="I21" s="379">
        <v>3.9535292668298992E-3</v>
      </c>
      <c r="J21" s="379">
        <v>3.4827611792465174E-3</v>
      </c>
      <c r="K21" s="379">
        <v>2.9883176419797761E-3</v>
      </c>
      <c r="L21" s="379">
        <v>2.6926769289438283E-3</v>
      </c>
      <c r="M21" s="379">
        <v>2.403999580824755E-3</v>
      </c>
      <c r="N21" s="379">
        <v>2.1295567880631281E-3</v>
      </c>
      <c r="O21" s="379">
        <v>1.982590102143464E-3</v>
      </c>
      <c r="P21" s="379">
        <v>1.9758394710431104E-3</v>
      </c>
      <c r="Q21" s="379">
        <v>1.9512821571956278E-3</v>
      </c>
      <c r="R21" s="379">
        <v>1.9480838014295512E-3</v>
      </c>
      <c r="S21" s="379">
        <v>1.9113108750587334E-3</v>
      </c>
      <c r="T21" s="379">
        <v>1.8530520703856511E-3</v>
      </c>
      <c r="U21" s="379">
        <v>1.8051976919546493E-3</v>
      </c>
      <c r="V21" s="379">
        <v>1.78929401953731E-3</v>
      </c>
    </row>
    <row r="22" spans="1:22" x14ac:dyDescent="0.2">
      <c r="B22" s="378"/>
      <c r="C22" s="378"/>
      <c r="D22" s="378"/>
      <c r="E22" s="378"/>
      <c r="F22" s="378"/>
      <c r="G22" s="378"/>
      <c r="H22" s="378"/>
      <c r="I22" s="378"/>
      <c r="J22" s="378"/>
      <c r="K22" s="378"/>
      <c r="L22" s="378"/>
      <c r="M22" s="378"/>
      <c r="N22" s="378"/>
      <c r="O22" s="378"/>
      <c r="P22" s="378"/>
      <c r="Q22" s="378"/>
      <c r="R22" s="378"/>
      <c r="S22" s="378"/>
      <c r="T22" s="378"/>
      <c r="U22" s="378"/>
      <c r="V22" s="378"/>
    </row>
    <row r="23" spans="1:22" x14ac:dyDescent="0.2">
      <c r="A23" s="280" t="s">
        <v>710</v>
      </c>
      <c r="B23" s="378"/>
      <c r="C23" s="378"/>
      <c r="D23" s="378"/>
      <c r="E23" s="378"/>
      <c r="F23" s="378"/>
      <c r="G23" s="378"/>
      <c r="H23" s="378"/>
      <c r="I23" s="378"/>
      <c r="J23" s="378"/>
      <c r="K23" s="378"/>
      <c r="L23" s="378"/>
      <c r="M23" s="378"/>
      <c r="N23" s="378"/>
      <c r="O23" s="378"/>
      <c r="P23" s="378"/>
      <c r="Q23" s="378"/>
      <c r="R23" s="378"/>
      <c r="S23" s="378"/>
      <c r="T23" s="378"/>
    </row>
    <row r="24" spans="1:22" x14ac:dyDescent="0.2">
      <c r="A24" s="280"/>
      <c r="B24" s="378"/>
      <c r="C24" s="378"/>
      <c r="D24" s="378"/>
      <c r="E24" s="378"/>
      <c r="F24" s="378"/>
      <c r="G24" s="378"/>
      <c r="H24" s="378"/>
      <c r="I24" s="378"/>
      <c r="J24" s="378"/>
      <c r="K24" s="378"/>
      <c r="L24" s="378"/>
      <c r="M24" s="378"/>
      <c r="N24" s="378"/>
      <c r="O24" s="378"/>
      <c r="P24" s="378"/>
      <c r="Q24" s="378"/>
      <c r="R24" s="378"/>
      <c r="S24" s="378"/>
      <c r="T24" s="378"/>
    </row>
    <row r="25" spans="1:22" x14ac:dyDescent="0.2">
      <c r="A25" s="280" t="s">
        <v>746</v>
      </c>
      <c r="B25" s="378"/>
      <c r="C25" s="378"/>
      <c r="D25" s="378"/>
      <c r="E25" s="378"/>
      <c r="F25" s="378"/>
      <c r="G25" s="378"/>
      <c r="H25" s="378"/>
      <c r="I25" s="378"/>
      <c r="J25" s="378"/>
      <c r="K25" s="378"/>
      <c r="L25" s="378"/>
      <c r="M25" s="378"/>
      <c r="N25" s="378"/>
      <c r="O25" s="378"/>
      <c r="P25" s="378"/>
      <c r="Q25" s="378"/>
      <c r="R25" s="378"/>
      <c r="S25" s="378"/>
      <c r="T25" s="378"/>
      <c r="U25" s="378"/>
      <c r="V25" s="378"/>
    </row>
    <row r="26" spans="1:22" x14ac:dyDescent="0.2">
      <c r="B26" s="378"/>
      <c r="C26" s="378"/>
      <c r="D26" s="378"/>
      <c r="E26" s="378"/>
      <c r="F26" s="378"/>
      <c r="G26" s="378"/>
      <c r="H26" s="378"/>
      <c r="I26" s="378"/>
      <c r="J26" s="378"/>
      <c r="K26" s="378"/>
      <c r="L26" s="378"/>
      <c r="M26" s="378"/>
      <c r="N26" s="378"/>
      <c r="O26" s="378"/>
      <c r="P26" s="378"/>
      <c r="Q26" s="378"/>
      <c r="R26" s="378"/>
      <c r="S26" s="378"/>
      <c r="T26" s="378"/>
    </row>
    <row r="27" spans="1:22" x14ac:dyDescent="0.2">
      <c r="A27" s="718" t="s">
        <v>179</v>
      </c>
      <c r="S27" s="380"/>
      <c r="T27" s="380"/>
    </row>
    <row r="28" spans="1:22" x14ac:dyDescent="0.2">
      <c r="A28" s="381"/>
      <c r="S28" s="380"/>
      <c r="T28" s="380"/>
    </row>
    <row r="29" spans="1:22" x14ac:dyDescent="0.2">
      <c r="B29" s="375"/>
      <c r="C29" s="375"/>
      <c r="D29" s="375"/>
      <c r="E29" s="375"/>
      <c r="F29" s="375"/>
      <c r="G29" s="375"/>
      <c r="H29" s="375"/>
      <c r="I29" s="375"/>
      <c r="J29" s="375"/>
      <c r="K29" s="375"/>
      <c r="L29" s="375"/>
      <c r="M29" s="375"/>
      <c r="N29" s="375"/>
      <c r="O29" s="375"/>
      <c r="P29" s="375"/>
      <c r="Q29" s="375"/>
      <c r="R29" s="375"/>
      <c r="S29" s="375"/>
      <c r="T29" s="375"/>
      <c r="U29" s="375"/>
    </row>
    <row r="30" spans="1:22" x14ac:dyDescent="0.2">
      <c r="B30" s="375"/>
      <c r="C30" s="375"/>
      <c r="D30" s="375"/>
      <c r="E30" s="375"/>
      <c r="F30" s="375"/>
      <c r="G30" s="375"/>
      <c r="H30" s="375"/>
      <c r="I30" s="375"/>
      <c r="J30" s="375"/>
      <c r="K30" s="375"/>
      <c r="L30" s="375"/>
      <c r="M30" s="375"/>
      <c r="N30" s="375"/>
      <c r="O30" s="375"/>
      <c r="P30" s="375"/>
      <c r="Q30" s="375"/>
      <c r="R30" s="375"/>
      <c r="S30" s="375"/>
      <c r="T30" s="375"/>
      <c r="U30" s="375"/>
    </row>
    <row r="31" spans="1:22" x14ac:dyDescent="0.2">
      <c r="B31" s="375"/>
      <c r="C31" s="375"/>
      <c r="D31" s="375"/>
      <c r="E31" s="375"/>
      <c r="F31" s="375"/>
      <c r="G31" s="375"/>
      <c r="H31" s="375"/>
      <c r="I31" s="375"/>
      <c r="J31" s="375"/>
      <c r="K31" s="375"/>
      <c r="L31" s="375"/>
      <c r="M31" s="375"/>
      <c r="N31" s="375"/>
      <c r="O31" s="375"/>
      <c r="P31" s="375"/>
      <c r="Q31" s="375"/>
      <c r="R31" s="375"/>
      <c r="S31" s="375"/>
      <c r="T31" s="375"/>
      <c r="U31" s="375"/>
    </row>
    <row r="32" spans="1:22" x14ac:dyDescent="0.2">
      <c r="B32" s="375"/>
      <c r="C32" s="375"/>
      <c r="D32" s="375"/>
      <c r="E32" s="375"/>
      <c r="F32" s="375"/>
      <c r="G32" s="375"/>
      <c r="H32" s="375"/>
      <c r="I32" s="375"/>
      <c r="J32" s="375"/>
      <c r="K32" s="375"/>
      <c r="L32" s="375"/>
      <c r="M32" s="375"/>
      <c r="N32" s="375"/>
      <c r="O32" s="375"/>
      <c r="P32" s="375"/>
      <c r="Q32" s="375"/>
      <c r="R32" s="375"/>
      <c r="S32" s="375"/>
      <c r="T32" s="375"/>
      <c r="U32" s="375"/>
    </row>
    <row r="33" spans="1:21" x14ac:dyDescent="0.2">
      <c r="B33" s="375"/>
      <c r="C33" s="375"/>
      <c r="D33" s="375"/>
      <c r="E33" s="375"/>
      <c r="F33" s="375"/>
      <c r="G33" s="375"/>
      <c r="H33" s="375"/>
      <c r="I33" s="375"/>
      <c r="J33" s="375"/>
      <c r="K33" s="375"/>
      <c r="L33" s="375"/>
      <c r="M33" s="375"/>
      <c r="N33" s="375"/>
      <c r="O33" s="375"/>
      <c r="P33" s="375"/>
      <c r="Q33" s="375"/>
      <c r="R33" s="375"/>
      <c r="S33" s="375"/>
      <c r="T33" s="375"/>
      <c r="U33" s="375"/>
    </row>
    <row r="34" spans="1:21" x14ac:dyDescent="0.2">
      <c r="B34" s="375"/>
      <c r="C34" s="375"/>
      <c r="D34" s="375"/>
      <c r="E34" s="375"/>
      <c r="F34" s="375"/>
      <c r="G34" s="375"/>
      <c r="H34" s="375"/>
      <c r="I34" s="375"/>
      <c r="J34" s="375"/>
      <c r="K34" s="375"/>
      <c r="L34" s="375"/>
      <c r="M34" s="375"/>
      <c r="N34" s="375"/>
      <c r="O34" s="375"/>
      <c r="P34" s="375"/>
      <c r="Q34" s="375"/>
      <c r="R34" s="375"/>
      <c r="S34" s="375"/>
      <c r="T34" s="375"/>
      <c r="U34" s="375"/>
    </row>
    <row r="35" spans="1:21" x14ac:dyDescent="0.2">
      <c r="B35" s="375"/>
      <c r="C35" s="375"/>
      <c r="D35" s="375"/>
      <c r="E35" s="375"/>
      <c r="F35" s="375"/>
      <c r="G35" s="375"/>
      <c r="H35" s="375"/>
      <c r="I35" s="375"/>
      <c r="J35" s="375"/>
      <c r="K35" s="375"/>
      <c r="L35" s="375"/>
      <c r="M35" s="375"/>
      <c r="N35" s="375"/>
      <c r="O35" s="375"/>
      <c r="P35" s="375"/>
      <c r="Q35" s="375"/>
      <c r="R35" s="375"/>
      <c r="S35" s="375"/>
      <c r="T35" s="375"/>
      <c r="U35" s="375"/>
    </row>
    <row r="36" spans="1:21" x14ac:dyDescent="0.2">
      <c r="A36" s="382"/>
      <c r="B36" s="383"/>
      <c r="C36" s="383"/>
      <c r="D36" s="383"/>
      <c r="E36" s="383"/>
      <c r="F36" s="383"/>
      <c r="G36" s="383"/>
      <c r="H36" s="383"/>
      <c r="I36" s="383"/>
      <c r="J36" s="383"/>
      <c r="K36" s="383"/>
      <c r="L36" s="383"/>
      <c r="M36" s="383"/>
      <c r="N36" s="383"/>
      <c r="O36" s="383"/>
      <c r="P36" s="383"/>
      <c r="Q36" s="383"/>
      <c r="R36" s="383"/>
      <c r="S36" s="383"/>
      <c r="T36" s="383"/>
      <c r="U36" s="383"/>
    </row>
    <row r="37" spans="1:21" x14ac:dyDescent="0.2">
      <c r="B37" s="384"/>
      <c r="C37" s="384"/>
      <c r="D37" s="384"/>
      <c r="E37" s="384"/>
      <c r="F37" s="384"/>
      <c r="G37" s="384"/>
      <c r="H37" s="384"/>
      <c r="I37" s="384"/>
      <c r="J37" s="384"/>
      <c r="K37" s="384"/>
      <c r="L37" s="384"/>
      <c r="M37" s="384"/>
      <c r="N37" s="384"/>
      <c r="O37" s="384"/>
      <c r="P37" s="385"/>
      <c r="Q37" s="385"/>
      <c r="R37" s="385"/>
      <c r="S37" s="384"/>
      <c r="T37" s="384"/>
    </row>
    <row r="38" spans="1:21" x14ac:dyDescent="0.2">
      <c r="A38" s="381"/>
      <c r="P38" s="386"/>
    </row>
    <row r="39" spans="1:21" x14ac:dyDescent="0.2">
      <c r="B39" s="378"/>
      <c r="C39" s="378"/>
      <c r="D39" s="378"/>
      <c r="E39" s="378"/>
      <c r="F39" s="378"/>
      <c r="G39" s="378"/>
      <c r="H39" s="378"/>
      <c r="I39" s="378"/>
      <c r="J39" s="378"/>
      <c r="K39" s="378"/>
      <c r="L39" s="378"/>
      <c r="M39" s="378"/>
      <c r="N39" s="378"/>
      <c r="O39" s="378"/>
      <c r="P39" s="378"/>
      <c r="Q39" s="378"/>
      <c r="R39" s="378"/>
      <c r="S39" s="378"/>
      <c r="T39" s="378"/>
      <c r="U39" s="378"/>
    </row>
    <row r="40" spans="1:21" x14ac:dyDescent="0.2">
      <c r="B40" s="378"/>
      <c r="C40" s="378"/>
      <c r="D40" s="378"/>
      <c r="E40" s="378"/>
      <c r="F40" s="378"/>
      <c r="G40" s="378"/>
      <c r="H40" s="378"/>
      <c r="I40" s="378"/>
      <c r="J40" s="378"/>
      <c r="K40" s="378"/>
      <c r="L40" s="378"/>
      <c r="M40" s="378"/>
      <c r="N40" s="378"/>
      <c r="O40" s="378"/>
      <c r="P40" s="378"/>
      <c r="Q40" s="378"/>
      <c r="R40" s="378"/>
      <c r="S40" s="378"/>
      <c r="T40" s="378"/>
      <c r="U40" s="378"/>
    </row>
    <row r="41" spans="1:21" x14ac:dyDescent="0.2">
      <c r="B41" s="378"/>
      <c r="C41" s="378"/>
      <c r="D41" s="378"/>
      <c r="E41" s="378"/>
      <c r="F41" s="378"/>
      <c r="G41" s="378"/>
      <c r="H41" s="378"/>
      <c r="I41" s="378"/>
      <c r="J41" s="378"/>
      <c r="K41" s="378"/>
      <c r="L41" s="378"/>
      <c r="M41" s="378"/>
      <c r="N41" s="378"/>
      <c r="O41" s="378"/>
      <c r="P41" s="378"/>
      <c r="Q41" s="378"/>
      <c r="R41" s="378"/>
      <c r="S41" s="378"/>
      <c r="T41" s="378"/>
      <c r="U41" s="378"/>
    </row>
    <row r="42" spans="1:21" x14ac:dyDescent="0.2">
      <c r="B42" s="378"/>
      <c r="C42" s="378"/>
      <c r="D42" s="378"/>
      <c r="E42" s="378"/>
      <c r="F42" s="378"/>
      <c r="G42" s="378"/>
      <c r="H42" s="378"/>
      <c r="I42" s="378"/>
      <c r="J42" s="378"/>
      <c r="K42" s="378"/>
      <c r="L42" s="378"/>
      <c r="M42" s="378"/>
      <c r="N42" s="378"/>
      <c r="O42" s="378"/>
      <c r="P42" s="378"/>
      <c r="Q42" s="378"/>
      <c r="R42" s="378"/>
      <c r="S42" s="378"/>
      <c r="T42" s="378"/>
      <c r="U42" s="378"/>
    </row>
    <row r="43" spans="1:21" x14ac:dyDescent="0.2">
      <c r="B43" s="378"/>
      <c r="C43" s="378"/>
      <c r="D43" s="378"/>
      <c r="E43" s="378"/>
      <c r="F43" s="378"/>
      <c r="G43" s="378"/>
      <c r="H43" s="378"/>
      <c r="I43" s="378"/>
      <c r="J43" s="378"/>
      <c r="K43" s="378"/>
      <c r="L43" s="378"/>
      <c r="M43" s="378"/>
      <c r="N43" s="378"/>
      <c r="O43" s="378"/>
      <c r="P43" s="378"/>
      <c r="Q43" s="378"/>
      <c r="R43" s="378"/>
      <c r="S43" s="378"/>
      <c r="T43" s="378"/>
      <c r="U43" s="378"/>
    </row>
    <row r="44" spans="1:21" x14ac:dyDescent="0.2">
      <c r="B44" s="378"/>
      <c r="C44" s="378"/>
      <c r="D44" s="378"/>
      <c r="E44" s="378"/>
      <c r="F44" s="378"/>
      <c r="G44" s="378"/>
      <c r="H44" s="378"/>
      <c r="I44" s="378"/>
      <c r="J44" s="378"/>
      <c r="K44" s="378"/>
      <c r="L44" s="378"/>
      <c r="M44" s="378"/>
      <c r="N44" s="378"/>
      <c r="O44" s="378"/>
      <c r="P44" s="378"/>
      <c r="Q44" s="378"/>
      <c r="R44" s="378"/>
      <c r="S44" s="378"/>
      <c r="T44" s="378"/>
      <c r="U44" s="378"/>
    </row>
    <row r="45" spans="1:21" x14ac:dyDescent="0.2">
      <c r="B45" s="378"/>
      <c r="C45" s="378"/>
      <c r="D45" s="378"/>
      <c r="E45" s="378"/>
      <c r="F45" s="378"/>
      <c r="G45" s="378"/>
      <c r="H45" s="378"/>
      <c r="I45" s="378"/>
      <c r="J45" s="378"/>
      <c r="K45" s="378"/>
      <c r="L45" s="378"/>
      <c r="M45" s="378"/>
      <c r="N45" s="378"/>
      <c r="O45" s="378"/>
      <c r="P45" s="378"/>
      <c r="Q45" s="378"/>
      <c r="R45" s="378"/>
      <c r="S45" s="378"/>
      <c r="T45" s="378"/>
      <c r="U45" s="378"/>
    </row>
    <row r="47" spans="1:21" x14ac:dyDescent="0.2">
      <c r="B47" s="386"/>
      <c r="C47" s="386"/>
      <c r="D47" s="386"/>
      <c r="E47" s="386"/>
      <c r="F47" s="386"/>
      <c r="G47" s="386"/>
      <c r="H47" s="386"/>
      <c r="I47" s="386"/>
      <c r="J47" s="386"/>
      <c r="K47" s="386"/>
      <c r="L47" s="386"/>
      <c r="M47" s="386"/>
      <c r="N47" s="386"/>
      <c r="O47" s="386"/>
      <c r="P47" s="386"/>
      <c r="Q47" s="386"/>
      <c r="R47" s="386"/>
      <c r="S47" s="386"/>
      <c r="T47" s="386"/>
      <c r="U47" s="386"/>
    </row>
    <row r="48" spans="1:21" x14ac:dyDescent="0.2">
      <c r="B48" s="375"/>
      <c r="C48" s="375"/>
      <c r="D48" s="375"/>
      <c r="E48" s="375"/>
      <c r="F48" s="375"/>
      <c r="G48" s="375"/>
      <c r="H48" s="375"/>
      <c r="I48" s="375"/>
      <c r="J48" s="375"/>
      <c r="K48" s="375"/>
      <c r="L48" s="375"/>
      <c r="M48" s="375"/>
      <c r="N48" s="375"/>
      <c r="O48" s="375"/>
      <c r="P48" s="375"/>
      <c r="Q48" s="375"/>
      <c r="R48" s="375"/>
      <c r="S48" s="375"/>
      <c r="T48" s="375"/>
      <c r="U48" s="375"/>
    </row>
    <row r="49" spans="1:21" x14ac:dyDescent="0.2">
      <c r="B49" s="375"/>
      <c r="C49" s="375"/>
      <c r="D49" s="375"/>
      <c r="E49" s="375"/>
      <c r="F49" s="375"/>
      <c r="G49" s="375"/>
      <c r="H49" s="375"/>
      <c r="I49" s="375"/>
      <c r="J49" s="375"/>
      <c r="K49" s="375"/>
      <c r="L49" s="375"/>
      <c r="M49" s="375"/>
      <c r="N49" s="375"/>
      <c r="O49" s="375"/>
      <c r="P49" s="375"/>
      <c r="Q49" s="375"/>
      <c r="R49" s="375"/>
      <c r="S49" s="375"/>
      <c r="T49" s="375"/>
      <c r="U49" s="375"/>
    </row>
    <row r="50" spans="1:21" x14ac:dyDescent="0.2">
      <c r="B50" s="375"/>
      <c r="C50" s="375"/>
      <c r="D50" s="375"/>
      <c r="E50" s="375"/>
      <c r="F50" s="375"/>
      <c r="G50" s="375"/>
      <c r="H50" s="375"/>
      <c r="I50" s="375"/>
      <c r="J50" s="375"/>
      <c r="K50" s="375"/>
      <c r="L50" s="375"/>
      <c r="M50" s="375"/>
      <c r="N50" s="375"/>
      <c r="O50" s="375"/>
      <c r="P50" s="375"/>
      <c r="Q50" s="375"/>
      <c r="R50" s="375"/>
      <c r="S50" s="375"/>
      <c r="T50" s="375"/>
      <c r="U50" s="375"/>
    </row>
    <row r="51" spans="1:21" x14ac:dyDescent="0.2">
      <c r="B51" s="375"/>
      <c r="C51" s="375"/>
      <c r="D51" s="375"/>
      <c r="E51" s="375"/>
      <c r="F51" s="375"/>
      <c r="G51" s="375"/>
      <c r="H51" s="375"/>
      <c r="I51" s="375"/>
      <c r="J51" s="375"/>
      <c r="K51" s="375"/>
      <c r="L51" s="375"/>
      <c r="M51" s="375"/>
      <c r="N51" s="375"/>
      <c r="O51" s="375"/>
      <c r="P51" s="375"/>
      <c r="Q51" s="375"/>
      <c r="R51" s="375"/>
      <c r="S51" s="375"/>
      <c r="T51" s="375"/>
    </row>
    <row r="52" spans="1:21" x14ac:dyDescent="0.2">
      <c r="B52" s="386"/>
      <c r="C52" s="386"/>
      <c r="D52" s="386"/>
      <c r="E52" s="386"/>
      <c r="F52" s="386"/>
      <c r="G52" s="386"/>
      <c r="H52" s="386"/>
      <c r="I52" s="386"/>
      <c r="J52" s="386"/>
      <c r="K52" s="386"/>
      <c r="L52" s="386"/>
      <c r="M52" s="386"/>
      <c r="N52" s="386"/>
      <c r="O52" s="386"/>
      <c r="P52" s="386"/>
      <c r="Q52" s="386"/>
      <c r="R52" s="386"/>
      <c r="S52" s="386"/>
      <c r="T52" s="386"/>
      <c r="U52" s="386"/>
    </row>
    <row r="53" spans="1:21" x14ac:dyDescent="0.2">
      <c r="B53" s="386"/>
      <c r="C53" s="386"/>
      <c r="D53" s="386"/>
      <c r="E53" s="386"/>
      <c r="F53" s="386"/>
      <c r="G53" s="386"/>
      <c r="H53" s="386"/>
      <c r="I53" s="386"/>
      <c r="J53" s="386"/>
      <c r="K53" s="386"/>
      <c r="L53" s="386"/>
      <c r="M53" s="386"/>
      <c r="N53" s="386"/>
      <c r="O53" s="386"/>
      <c r="P53" s="386"/>
      <c r="Q53" s="386"/>
      <c r="R53" s="386"/>
      <c r="S53" s="386"/>
      <c r="T53" s="386"/>
      <c r="U53" s="386"/>
    </row>
    <row r="54" spans="1:21" x14ac:dyDescent="0.2">
      <c r="A54" s="278"/>
      <c r="K54" s="278"/>
      <c r="P54" s="388"/>
    </row>
  </sheetData>
  <mergeCells count="1">
    <mergeCell ref="A3:V3"/>
  </mergeCells>
  <pageMargins left="0.7" right="0.7" top="0.75" bottom="0.75" header="0.3" footer="0.3"/>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0F5D-907F-4F22-A66C-E8D0D0BCFFD0}">
  <dimension ref="A1:AB21"/>
  <sheetViews>
    <sheetView zoomScale="90" zoomScaleNormal="90" zoomScalePageLayoutView="110" workbookViewId="0">
      <selection activeCell="V7" sqref="V7"/>
    </sheetView>
  </sheetViews>
  <sheetFormatPr defaultColWidth="8.85546875" defaultRowHeight="12.75" x14ac:dyDescent="0.2"/>
  <cols>
    <col min="1" max="1" width="40" style="369" customWidth="1"/>
    <col min="2" max="16384" width="8.85546875" style="369"/>
  </cols>
  <sheetData>
    <row r="1" spans="1:28" ht="25.5" customHeight="1" x14ac:dyDescent="0.2">
      <c r="A1" s="719" t="s">
        <v>541</v>
      </c>
      <c r="B1" s="720"/>
      <c r="C1" s="720"/>
      <c r="D1" s="720"/>
      <c r="E1" s="720"/>
      <c r="F1" s="720"/>
      <c r="G1" s="721"/>
      <c r="H1" s="720"/>
      <c r="I1" s="720"/>
      <c r="J1" s="720"/>
      <c r="K1" s="720"/>
      <c r="L1" s="720"/>
      <c r="M1" s="720"/>
      <c r="N1" s="720"/>
      <c r="O1" s="720"/>
      <c r="P1" s="720"/>
      <c r="Q1" s="720"/>
      <c r="R1" s="720"/>
      <c r="S1" s="720"/>
      <c r="T1" s="720"/>
      <c r="U1" s="720"/>
      <c r="V1" s="720"/>
    </row>
    <row r="2" spans="1:28" x14ac:dyDescent="0.2">
      <c r="A2" s="403"/>
      <c r="B2" s="403"/>
      <c r="C2" s="403"/>
      <c r="D2" s="403"/>
      <c r="E2" s="403"/>
      <c r="F2" s="403"/>
      <c r="G2" s="403"/>
      <c r="H2" s="403"/>
      <c r="I2" s="403"/>
      <c r="J2" s="403"/>
      <c r="K2" s="403"/>
      <c r="L2" s="403"/>
      <c r="M2" s="403"/>
      <c r="N2" s="403"/>
      <c r="O2" s="403"/>
      <c r="P2" s="403"/>
      <c r="Q2" s="403"/>
      <c r="R2" s="403"/>
      <c r="S2" s="403"/>
      <c r="T2" s="403"/>
      <c r="U2" s="403"/>
      <c r="V2" s="403"/>
    </row>
    <row r="3" spans="1:28" x14ac:dyDescent="0.2">
      <c r="A3" s="771" t="s">
        <v>542</v>
      </c>
      <c r="B3" s="771"/>
      <c r="C3" s="771"/>
      <c r="D3" s="771"/>
      <c r="E3" s="771"/>
      <c r="F3" s="771"/>
      <c r="G3" s="771"/>
      <c r="H3" s="771"/>
      <c r="I3" s="771"/>
      <c r="J3" s="771"/>
      <c r="K3" s="771"/>
      <c r="L3" s="771"/>
      <c r="M3" s="771"/>
      <c r="N3" s="771"/>
      <c r="O3" s="771"/>
      <c r="P3" s="771"/>
      <c r="Q3" s="771"/>
      <c r="R3" s="771"/>
      <c r="S3" s="771"/>
      <c r="T3" s="771"/>
      <c r="U3" s="771"/>
      <c r="V3" s="771"/>
    </row>
    <row r="4" spans="1:28" x14ac:dyDescent="0.2">
      <c r="A4" s="393" t="s">
        <v>671</v>
      </c>
      <c r="B4" s="372" t="s">
        <v>130</v>
      </c>
      <c r="C4" s="372" t="s">
        <v>131</v>
      </c>
      <c r="D4" s="372" t="s">
        <v>132</v>
      </c>
      <c r="E4" s="372" t="s">
        <v>133</v>
      </c>
      <c r="F4" s="372" t="s">
        <v>134</v>
      </c>
      <c r="G4" s="372" t="s">
        <v>135</v>
      </c>
      <c r="H4" s="372" t="s">
        <v>136</v>
      </c>
      <c r="I4" s="372" t="s">
        <v>137</v>
      </c>
      <c r="J4" s="372" t="s">
        <v>138</v>
      </c>
      <c r="K4" s="372" t="s">
        <v>139</v>
      </c>
      <c r="L4" s="372" t="s">
        <v>140</v>
      </c>
      <c r="M4" s="372" t="s">
        <v>141</v>
      </c>
      <c r="N4" s="372" t="s">
        <v>142</v>
      </c>
      <c r="O4" s="372" t="s">
        <v>143</v>
      </c>
      <c r="P4" s="372" t="s">
        <v>144</v>
      </c>
      <c r="Q4" s="372" t="s">
        <v>145</v>
      </c>
      <c r="R4" s="372" t="s">
        <v>146</v>
      </c>
      <c r="S4" s="373" t="s">
        <v>181</v>
      </c>
      <c r="T4" s="373" t="s">
        <v>261</v>
      </c>
      <c r="U4" s="372" t="s">
        <v>149</v>
      </c>
      <c r="V4" s="372" t="s">
        <v>183</v>
      </c>
      <c r="X4" s="394"/>
      <c r="Y4" s="394"/>
      <c r="Z4" s="394"/>
      <c r="AA4" s="394"/>
      <c r="AB4" s="394"/>
    </row>
    <row r="5" spans="1:28" x14ac:dyDescent="0.2">
      <c r="A5" s="369" t="s">
        <v>153</v>
      </c>
      <c r="B5" s="375">
        <v>13.940320569418493</v>
      </c>
      <c r="C5" s="375">
        <v>13.577011099535488</v>
      </c>
      <c r="D5" s="375">
        <v>14.478073171153886</v>
      </c>
      <c r="E5" s="375">
        <v>17.494455836159595</v>
      </c>
      <c r="F5" s="375">
        <v>20.139268538841755</v>
      </c>
      <c r="G5" s="375">
        <v>21.66185592283416</v>
      </c>
      <c r="H5" s="375">
        <v>21.866024010877538</v>
      </c>
      <c r="I5" s="375">
        <v>20.824172839999935</v>
      </c>
      <c r="J5" s="375">
        <v>20.836983641529109</v>
      </c>
      <c r="K5" s="375">
        <v>22.820418244761797</v>
      </c>
      <c r="L5" s="375">
        <v>26.45432233211811</v>
      </c>
      <c r="M5" s="375">
        <v>46.071120750345457</v>
      </c>
      <c r="N5" s="375">
        <v>54.688661629956961</v>
      </c>
      <c r="O5" s="375">
        <v>49.487534240710502</v>
      </c>
      <c r="P5" s="375">
        <v>48.905620533861935</v>
      </c>
      <c r="Q5" s="375">
        <v>47.699972452389247</v>
      </c>
      <c r="R5" s="375">
        <v>46.238493071612183</v>
      </c>
      <c r="S5" s="375">
        <v>44.264477486536073</v>
      </c>
      <c r="T5" s="375">
        <v>41.544331340277957</v>
      </c>
      <c r="U5" s="375">
        <v>42.286677806792525</v>
      </c>
      <c r="V5" s="375">
        <v>41.353663786134128</v>
      </c>
      <c r="W5" s="378"/>
      <c r="X5" s="378"/>
      <c r="Y5" s="386"/>
      <c r="Z5" s="386"/>
      <c r="AA5" s="386"/>
      <c r="AB5" s="375"/>
    </row>
    <row r="6" spans="1:28" x14ac:dyDescent="0.2">
      <c r="A6" s="369" t="s">
        <v>537</v>
      </c>
      <c r="B6" s="375">
        <v>21.417421691176472</v>
      </c>
      <c r="C6" s="375">
        <v>23.144642231553686</v>
      </c>
      <c r="D6" s="375">
        <v>23.683897222222217</v>
      </c>
      <c r="E6" s="375">
        <v>24.050600788732392</v>
      </c>
      <c r="F6" s="375">
        <v>24.710860410882844</v>
      </c>
      <c r="G6" s="375">
        <v>27.200742807806627</v>
      </c>
      <c r="H6" s="375">
        <v>28.782469578044189</v>
      </c>
      <c r="I6" s="375">
        <v>30.70888244152594</v>
      </c>
      <c r="J6" s="375">
        <v>32.399432662131687</v>
      </c>
      <c r="K6" s="375">
        <v>34.532452735969606</v>
      </c>
      <c r="L6" s="375">
        <v>36.297108829677164</v>
      </c>
      <c r="M6" s="375">
        <v>41.0173978736753</v>
      </c>
      <c r="N6" s="375">
        <v>44.301265346017779</v>
      </c>
      <c r="O6" s="375">
        <v>46.471174032946571</v>
      </c>
      <c r="P6" s="375">
        <v>49.78849653756248</v>
      </c>
      <c r="Q6" s="375">
        <v>52.125557394095082</v>
      </c>
      <c r="R6" s="375">
        <v>54.767986610296447</v>
      </c>
      <c r="S6" s="375">
        <v>57.720198358532102</v>
      </c>
      <c r="T6" s="375">
        <v>60.612028170457066</v>
      </c>
      <c r="U6" s="375">
        <v>62.983628963644698</v>
      </c>
      <c r="V6" s="375">
        <v>64.666352006166235</v>
      </c>
      <c r="W6" s="378"/>
      <c r="X6" s="378"/>
      <c r="Y6" s="386"/>
      <c r="Z6" s="386"/>
      <c r="AA6" s="386"/>
      <c r="AB6" s="375"/>
    </row>
    <row r="7" spans="1:28" x14ac:dyDescent="0.2">
      <c r="A7" s="369" t="s">
        <v>538</v>
      </c>
      <c r="B7" s="375">
        <v>7.03</v>
      </c>
      <c r="C7" s="375">
        <v>8.06</v>
      </c>
      <c r="D7" s="375">
        <v>8.5299999999999994</v>
      </c>
      <c r="E7" s="375">
        <v>9.1</v>
      </c>
      <c r="F7" s="375">
        <v>9.84</v>
      </c>
      <c r="G7" s="375">
        <v>10.55</v>
      </c>
      <c r="H7" s="375">
        <v>11.34</v>
      </c>
      <c r="I7" s="375">
        <v>12.16</v>
      </c>
      <c r="J7" s="375">
        <v>12.93</v>
      </c>
      <c r="K7" s="375">
        <v>13.94</v>
      </c>
      <c r="L7" s="375">
        <v>14.24</v>
      </c>
      <c r="M7" s="375">
        <v>14.56</v>
      </c>
      <c r="N7" s="375">
        <v>15.36</v>
      </c>
      <c r="O7" s="375">
        <v>15.72</v>
      </c>
      <c r="P7" s="375">
        <v>15.86</v>
      </c>
      <c r="Q7" s="375">
        <v>15.92</v>
      </c>
      <c r="R7" s="375">
        <v>15.98</v>
      </c>
      <c r="S7" s="375">
        <v>16.34</v>
      </c>
      <c r="T7" s="375">
        <v>16.61</v>
      </c>
      <c r="U7" s="375">
        <v>17.03</v>
      </c>
      <c r="V7" s="375">
        <v>17.04</v>
      </c>
      <c r="W7" s="378"/>
      <c r="X7" s="378"/>
      <c r="Y7" s="386"/>
      <c r="Z7" s="386"/>
      <c r="AA7" s="386"/>
      <c r="AB7" s="375"/>
    </row>
    <row r="8" spans="1:28" x14ac:dyDescent="0.2">
      <c r="A8" s="370" t="s">
        <v>536</v>
      </c>
      <c r="B8" s="392">
        <v>5.6921282723868751</v>
      </c>
      <c r="C8" s="392">
        <v>6.2737562581672224</v>
      </c>
      <c r="D8" s="392">
        <v>6.8264038833060408</v>
      </c>
      <c r="E8" s="392">
        <v>7.2982625969212398</v>
      </c>
      <c r="F8" s="392">
        <v>8.0929460315218762</v>
      </c>
      <c r="G8" s="392">
        <v>8.4501030064745848</v>
      </c>
      <c r="H8" s="392">
        <v>8.8934558419430001</v>
      </c>
      <c r="I8" s="392">
        <v>9.0829593781837161</v>
      </c>
      <c r="J8" s="392">
        <v>9.4639035723752443</v>
      </c>
      <c r="K8" s="392">
        <v>9.7369398271875038</v>
      </c>
      <c r="L8" s="392">
        <v>9.8107697003031493</v>
      </c>
      <c r="M8" s="392">
        <v>10.385515804855087</v>
      </c>
      <c r="N8" s="392">
        <v>10.684022548763403</v>
      </c>
      <c r="O8" s="392">
        <v>10.482223101716105</v>
      </c>
      <c r="P8" s="392">
        <v>10.550162531388565</v>
      </c>
      <c r="Q8" s="392">
        <v>10.721463691703299</v>
      </c>
      <c r="R8" s="392">
        <v>11.114633256273596</v>
      </c>
      <c r="S8" s="392">
        <v>11.339124615232956</v>
      </c>
      <c r="T8" s="392">
        <v>11.507455030154826</v>
      </c>
      <c r="U8" s="392">
        <v>12.287933316692712</v>
      </c>
      <c r="V8" s="392">
        <v>12.589430591234814</v>
      </c>
      <c r="W8" s="378"/>
      <c r="X8" s="378"/>
      <c r="Y8" s="386"/>
      <c r="Z8" s="386"/>
      <c r="AA8" s="386"/>
      <c r="AB8" s="375"/>
    </row>
    <row r="9" spans="1:28" x14ac:dyDescent="0.2">
      <c r="A9" s="369" t="s">
        <v>265</v>
      </c>
      <c r="B9" s="375">
        <v>48.079870532981836</v>
      </c>
      <c r="C9" s="375">
        <v>51.055409589256399</v>
      </c>
      <c r="D9" s="375">
        <v>53.518374276682145</v>
      </c>
      <c r="E9" s="375">
        <v>57.943319221813226</v>
      </c>
      <c r="F9" s="375">
        <v>62.783074981246472</v>
      </c>
      <c r="G9" s="375">
        <v>67.862701737115373</v>
      </c>
      <c r="H9" s="375">
        <v>70.881949430864722</v>
      </c>
      <c r="I9" s="375">
        <v>72.776014659709588</v>
      </c>
      <c r="J9" s="375">
        <v>75.63031987603604</v>
      </c>
      <c r="K9" s="375">
        <v>81.029810807918906</v>
      </c>
      <c r="L9" s="375">
        <v>86.802200862098431</v>
      </c>
      <c r="M9" s="375">
        <v>112.03403442887586</v>
      </c>
      <c r="N9" s="375">
        <v>125.03394952473815</v>
      </c>
      <c r="O9" s="375">
        <v>122.16093137537317</v>
      </c>
      <c r="P9" s="375">
        <v>125.10427960281298</v>
      </c>
      <c r="Q9" s="375">
        <v>126.46699353818764</v>
      </c>
      <c r="R9" s="375">
        <v>128.10111293818224</v>
      </c>
      <c r="S9" s="375">
        <v>129.66380046030113</v>
      </c>
      <c r="T9" s="375">
        <v>130.27381454088984</v>
      </c>
      <c r="U9" s="375">
        <v>134.58824008712995</v>
      </c>
      <c r="V9" s="375">
        <v>135.64944638353518</v>
      </c>
      <c r="W9" s="378"/>
      <c r="X9" s="378"/>
      <c r="Y9" s="386"/>
      <c r="Z9" s="386"/>
      <c r="AA9" s="386"/>
      <c r="AB9" s="375"/>
    </row>
    <row r="11" spans="1:28" x14ac:dyDescent="0.2">
      <c r="A11" s="393" t="s">
        <v>670</v>
      </c>
      <c r="B11" s="372" t="s">
        <v>130</v>
      </c>
      <c r="C11" s="372" t="s">
        <v>131</v>
      </c>
      <c r="D11" s="372" t="s">
        <v>132</v>
      </c>
      <c r="E11" s="372" t="s">
        <v>133</v>
      </c>
      <c r="F11" s="372" t="s">
        <v>134</v>
      </c>
      <c r="G11" s="372" t="s">
        <v>135</v>
      </c>
      <c r="H11" s="372" t="s">
        <v>136</v>
      </c>
      <c r="I11" s="372" t="s">
        <v>137</v>
      </c>
      <c r="J11" s="372" t="s">
        <v>138</v>
      </c>
      <c r="K11" s="372" t="s">
        <v>139</v>
      </c>
      <c r="L11" s="372" t="s">
        <v>140</v>
      </c>
      <c r="M11" s="372" t="s">
        <v>141</v>
      </c>
      <c r="N11" s="372" t="s">
        <v>142</v>
      </c>
      <c r="O11" s="372" t="s">
        <v>143</v>
      </c>
      <c r="P11" s="372" t="s">
        <v>144</v>
      </c>
      <c r="Q11" s="372" t="s">
        <v>145</v>
      </c>
      <c r="R11" s="372" t="s">
        <v>146</v>
      </c>
      <c r="S11" s="373" t="s">
        <v>181</v>
      </c>
      <c r="T11" s="373" t="s">
        <v>261</v>
      </c>
      <c r="U11" s="372" t="s">
        <v>149</v>
      </c>
      <c r="V11" s="372" t="s">
        <v>183</v>
      </c>
    </row>
    <row r="12" spans="1:28" x14ac:dyDescent="0.2">
      <c r="A12" s="369" t="s">
        <v>153</v>
      </c>
      <c r="B12" s="378">
        <v>0.28994089241267218</v>
      </c>
      <c r="C12" s="378">
        <v>0.26592698420722299</v>
      </c>
      <c r="D12" s="378">
        <v>0.27052527971616575</v>
      </c>
      <c r="E12" s="378">
        <v>0.30192360519059924</v>
      </c>
      <c r="F12" s="378">
        <v>0.32077544059218865</v>
      </c>
      <c r="G12" s="378">
        <v>0.31920120137195906</v>
      </c>
      <c r="H12" s="378">
        <v>0.30848508240034705</v>
      </c>
      <c r="I12" s="395">
        <v>0.2861406046672223</v>
      </c>
      <c r="J12" s="378">
        <v>0.2755109812530549</v>
      </c>
      <c r="K12" s="378">
        <v>0.28162990900790302</v>
      </c>
      <c r="L12" s="378">
        <v>0.30476557125718229</v>
      </c>
      <c r="M12" s="378">
        <v>0.41122433004582581</v>
      </c>
      <c r="N12" s="378">
        <v>0.43739049944300712</v>
      </c>
      <c r="O12" s="378">
        <v>0.40510115372848948</v>
      </c>
      <c r="P12" s="378">
        <v>0.39091884537547256</v>
      </c>
      <c r="Q12" s="378">
        <v>0.37717329334618754</v>
      </c>
      <c r="R12" s="378">
        <v>0.36095309409158288</v>
      </c>
      <c r="S12" s="378">
        <v>0.34137883765090188</v>
      </c>
      <c r="T12" s="378">
        <v>0.31890009121701263</v>
      </c>
      <c r="U12" s="378">
        <v>0.31419296202563396</v>
      </c>
      <c r="V12" s="378">
        <v>0.30485685632074605</v>
      </c>
    </row>
    <row r="13" spans="1:28" x14ac:dyDescent="0.2">
      <c r="A13" s="369" t="s">
        <v>537</v>
      </c>
      <c r="B13" s="378">
        <v>0.44545506162468856</v>
      </c>
      <c r="C13" s="378">
        <v>0.45332399480786884</v>
      </c>
      <c r="D13" s="378">
        <v>0.4425376806062894</v>
      </c>
      <c r="E13" s="378">
        <v>0.415071161123237</v>
      </c>
      <c r="F13" s="378">
        <v>0.39359111381951373</v>
      </c>
      <c r="G13" s="378">
        <v>0.40082021657752592</v>
      </c>
      <c r="H13" s="378">
        <v>0.40606204836560544</v>
      </c>
      <c r="I13" s="378">
        <v>0.42196433241248998</v>
      </c>
      <c r="J13" s="378">
        <v>0.42839211463387794</v>
      </c>
      <c r="K13" s="378">
        <v>0.42616973175253681</v>
      </c>
      <c r="L13" s="378">
        <v>0.41815885391364588</v>
      </c>
      <c r="M13" s="378">
        <v>0.36611551197609465</v>
      </c>
      <c r="N13" s="378">
        <v>0.35431389246208456</v>
      </c>
      <c r="O13" s="378">
        <v>0.3804094607804771</v>
      </c>
      <c r="P13" s="378">
        <v>0.39797596609511177</v>
      </c>
      <c r="Q13" s="378">
        <v>0.41216728520042967</v>
      </c>
      <c r="R13" s="378">
        <v>0.42753716462030922</v>
      </c>
      <c r="S13" s="378">
        <v>0.44515275777532187</v>
      </c>
      <c r="T13" s="378">
        <v>0.46526639589134311</v>
      </c>
      <c r="U13" s="378">
        <v>0.46797275098381741</v>
      </c>
      <c r="V13" s="378">
        <v>0.4767166673377245</v>
      </c>
    </row>
    <row r="14" spans="1:28" x14ac:dyDescent="0.2">
      <c r="A14" s="369" t="s">
        <v>538</v>
      </c>
      <c r="B14" s="378">
        <v>0.14621503598221131</v>
      </c>
      <c r="C14" s="378">
        <v>0.15786769834662276</v>
      </c>
      <c r="D14" s="378">
        <v>0.15938451261432476</v>
      </c>
      <c r="E14" s="378">
        <v>0.15705002961884573</v>
      </c>
      <c r="F14" s="378">
        <v>0.15673013790642212</v>
      </c>
      <c r="G14" s="378">
        <v>0.15546094879729802</v>
      </c>
      <c r="H14" s="378">
        <v>0.15998431322858239</v>
      </c>
      <c r="I14" s="378">
        <v>0.16708801734827677</v>
      </c>
      <c r="J14" s="378">
        <v>0.17096318012661155</v>
      </c>
      <c r="K14" s="378">
        <v>0.17203545042261986</v>
      </c>
      <c r="L14" s="378">
        <v>0.16405113993161199</v>
      </c>
      <c r="M14" s="378">
        <v>0.12996050775305543</v>
      </c>
      <c r="N14" s="378">
        <v>0.12284663532092138</v>
      </c>
      <c r="O14" s="378">
        <v>0.1286827124106967</v>
      </c>
      <c r="P14" s="378">
        <v>0.12677424026062964</v>
      </c>
      <c r="Q14" s="378">
        <v>0.12588264775340641</v>
      </c>
      <c r="R14" s="378">
        <v>0.12474520816779687</v>
      </c>
      <c r="S14" s="378">
        <v>0.12601820972386799</v>
      </c>
      <c r="T14" s="378">
        <v>0.12750068045936058</v>
      </c>
      <c r="U14" s="378">
        <v>0.12653408640290631</v>
      </c>
      <c r="V14" s="378">
        <v>0.12561791038808306</v>
      </c>
    </row>
    <row r="15" spans="1:28" x14ac:dyDescent="0.2">
      <c r="A15" s="370" t="s">
        <v>536</v>
      </c>
      <c r="B15" s="379">
        <v>0.11838900998042805</v>
      </c>
      <c r="C15" s="379">
        <v>0.12288132263828533</v>
      </c>
      <c r="D15" s="379">
        <v>0.12755252706322007</v>
      </c>
      <c r="E15" s="379">
        <v>0.12595520406731808</v>
      </c>
      <c r="F15" s="379">
        <v>0.12890330768187555</v>
      </c>
      <c r="G15" s="379">
        <v>0.12451763325321701</v>
      </c>
      <c r="H15" s="379">
        <v>0.12546855600546516</v>
      </c>
      <c r="I15" s="379">
        <v>0.12480704557201101</v>
      </c>
      <c r="J15" s="379">
        <v>0.12513372398645564</v>
      </c>
      <c r="K15" s="379">
        <v>0.12016490881694036</v>
      </c>
      <c r="L15" s="379">
        <v>0.11302443489755976</v>
      </c>
      <c r="M15" s="379">
        <v>9.2699650225023994E-2</v>
      </c>
      <c r="N15" s="379">
        <v>8.5448972773986914E-2</v>
      </c>
      <c r="O15" s="379">
        <v>8.5806673080336807E-2</v>
      </c>
      <c r="P15" s="379">
        <v>8.4330948268786038E-2</v>
      </c>
      <c r="Q15" s="379">
        <v>8.4776773699976299E-2</v>
      </c>
      <c r="R15" s="379">
        <v>8.6764533120310863E-2</v>
      </c>
      <c r="S15" s="379">
        <v>8.7450194849908236E-2</v>
      </c>
      <c r="T15" s="379">
        <v>8.8332832432283695E-2</v>
      </c>
      <c r="U15" s="379">
        <v>9.1300200587642211E-2</v>
      </c>
      <c r="V15" s="379">
        <v>9.2808565953446387E-2</v>
      </c>
    </row>
    <row r="16" spans="1:28" x14ac:dyDescent="0.2">
      <c r="B16" s="378"/>
      <c r="C16" s="378"/>
      <c r="D16" s="378"/>
      <c r="E16" s="378"/>
      <c r="F16" s="378"/>
      <c r="G16" s="378"/>
      <c r="H16" s="378"/>
      <c r="I16" s="378"/>
      <c r="J16" s="378"/>
      <c r="K16" s="378"/>
      <c r="L16" s="378"/>
      <c r="M16" s="378"/>
      <c r="N16" s="378"/>
      <c r="O16" s="378"/>
      <c r="P16" s="378"/>
      <c r="Q16" s="378"/>
      <c r="R16" s="378"/>
      <c r="S16" s="378"/>
      <c r="T16" s="378"/>
    </row>
    <row r="17" spans="1:20" x14ac:dyDescent="0.2">
      <c r="A17" s="280" t="s">
        <v>710</v>
      </c>
      <c r="B17" s="378"/>
      <c r="C17" s="378"/>
      <c r="D17" s="378"/>
      <c r="E17" s="378"/>
      <c r="F17" s="378"/>
      <c r="G17" s="378"/>
      <c r="H17" s="378"/>
      <c r="I17" s="378"/>
      <c r="J17" s="378"/>
      <c r="K17" s="378"/>
      <c r="L17" s="378"/>
      <c r="M17" s="378"/>
      <c r="N17" s="378"/>
      <c r="O17" s="378"/>
      <c r="P17" s="378"/>
      <c r="Q17" s="378"/>
      <c r="R17" s="378"/>
      <c r="S17" s="378"/>
      <c r="T17" s="378"/>
    </row>
    <row r="18" spans="1:20" x14ac:dyDescent="0.2">
      <c r="A18" s="280"/>
    </row>
    <row r="19" spans="1:20" x14ac:dyDescent="0.2">
      <c r="A19" s="280" t="s">
        <v>711</v>
      </c>
    </row>
    <row r="20" spans="1:20" x14ac:dyDescent="0.2">
      <c r="A20" s="280"/>
    </row>
    <row r="21" spans="1:20" x14ac:dyDescent="0.2">
      <c r="A21" s="718" t="s">
        <v>179</v>
      </c>
    </row>
  </sheetData>
  <mergeCells count="1">
    <mergeCell ref="A3:V3"/>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FF97-0156-4C89-A49C-80149BECF34D}">
  <sheetPr>
    <tabColor theme="5" tint="0.39997558519241921"/>
  </sheetPr>
  <dimension ref="A1:AY35"/>
  <sheetViews>
    <sheetView zoomScale="80" zoomScaleNormal="80" workbookViewId="0"/>
  </sheetViews>
  <sheetFormatPr defaultColWidth="11.42578125" defaultRowHeight="12.75" x14ac:dyDescent="0.2"/>
  <cols>
    <col min="1" max="1" width="36.42578125" style="14" customWidth="1"/>
    <col min="2" max="2" width="44.140625" style="14" customWidth="1"/>
    <col min="3" max="21" width="11.42578125" style="14" customWidth="1"/>
    <col min="22" max="22" width="10.42578125" style="14" customWidth="1"/>
    <col min="23" max="29" width="11.42578125" style="14" customWidth="1"/>
    <col min="30" max="30" width="14.140625" style="14" customWidth="1"/>
    <col min="31" max="46" width="11.42578125" style="14" customWidth="1"/>
    <col min="47" max="47" width="13.85546875" style="14" customWidth="1"/>
    <col min="48" max="49" width="13.140625" style="14" customWidth="1"/>
    <col min="50" max="16384" width="11.42578125" style="14"/>
  </cols>
  <sheetData>
    <row r="1" spans="1:51" ht="45" customHeight="1" x14ac:dyDescent="0.2">
      <c r="A1" s="12" t="s">
        <v>177</v>
      </c>
    </row>
    <row r="2" spans="1:51" ht="24.75" customHeight="1" x14ac:dyDescent="0.2">
      <c r="A2" s="24"/>
      <c r="B2" s="25"/>
      <c r="C2" s="26" t="s">
        <v>102</v>
      </c>
      <c r="D2" s="26" t="s">
        <v>103</v>
      </c>
      <c r="E2" s="26" t="s">
        <v>104</v>
      </c>
      <c r="F2" s="26" t="s">
        <v>105</v>
      </c>
      <c r="G2" s="26" t="s">
        <v>106</v>
      </c>
      <c r="H2" s="26" t="s">
        <v>107</v>
      </c>
      <c r="I2" s="26" t="s">
        <v>108</v>
      </c>
      <c r="J2" s="26" t="s">
        <v>109</v>
      </c>
      <c r="K2" s="26" t="s">
        <v>110</v>
      </c>
      <c r="L2" s="26" t="s">
        <v>111</v>
      </c>
      <c r="M2" s="26" t="s">
        <v>112</v>
      </c>
      <c r="N2" s="26" t="s">
        <v>113</v>
      </c>
      <c r="O2" s="26" t="s">
        <v>114</v>
      </c>
      <c r="P2" s="26" t="s">
        <v>115</v>
      </c>
      <c r="Q2" s="26" t="s">
        <v>116</v>
      </c>
      <c r="R2" s="26" t="s">
        <v>117</v>
      </c>
      <c r="S2" s="26" t="s">
        <v>118</v>
      </c>
      <c r="T2" s="26" t="s">
        <v>119</v>
      </c>
      <c r="U2" s="26" t="s">
        <v>120</v>
      </c>
      <c r="V2" s="26" t="s">
        <v>121</v>
      </c>
      <c r="W2" s="26" t="s">
        <v>122</v>
      </c>
      <c r="X2" s="26" t="s">
        <v>123</v>
      </c>
      <c r="Y2" s="26" t="s">
        <v>124</v>
      </c>
      <c r="Z2" s="26" t="s">
        <v>125</v>
      </c>
      <c r="AA2" s="26" t="s">
        <v>126</v>
      </c>
      <c r="AB2" s="26" t="s">
        <v>127</v>
      </c>
      <c r="AC2" s="26" t="s">
        <v>128</v>
      </c>
      <c r="AD2" s="26" t="s">
        <v>129</v>
      </c>
      <c r="AE2" s="27" t="s">
        <v>130</v>
      </c>
      <c r="AF2" s="27" t="s">
        <v>131</v>
      </c>
      <c r="AG2" s="27" t="s">
        <v>132</v>
      </c>
      <c r="AH2" s="28" t="s">
        <v>133</v>
      </c>
      <c r="AI2" s="28" t="s">
        <v>134</v>
      </c>
      <c r="AJ2" s="28" t="s">
        <v>135</v>
      </c>
      <c r="AK2" s="28" t="s">
        <v>136</v>
      </c>
      <c r="AL2" s="28" t="s">
        <v>137</v>
      </c>
      <c r="AM2" s="28" t="s">
        <v>138</v>
      </c>
      <c r="AN2" s="28" t="s">
        <v>139</v>
      </c>
      <c r="AO2" s="28" t="s">
        <v>140</v>
      </c>
      <c r="AP2" s="28" t="s">
        <v>141</v>
      </c>
      <c r="AQ2" s="28" t="s">
        <v>142</v>
      </c>
      <c r="AR2" s="28" t="s">
        <v>143</v>
      </c>
      <c r="AS2" s="28" t="s">
        <v>144</v>
      </c>
      <c r="AT2" s="28" t="s">
        <v>145</v>
      </c>
      <c r="AU2" s="28" t="s">
        <v>146</v>
      </c>
      <c r="AV2" s="27" t="s">
        <v>147</v>
      </c>
      <c r="AW2" s="27" t="s">
        <v>148</v>
      </c>
      <c r="AX2" s="27" t="s">
        <v>149</v>
      </c>
      <c r="AY2" s="28" t="s">
        <v>150</v>
      </c>
    </row>
    <row r="3" spans="1:51" x14ac:dyDescent="0.2">
      <c r="A3" s="19" t="s">
        <v>151</v>
      </c>
      <c r="AN3" s="35" t="s">
        <v>152</v>
      </c>
      <c r="AO3" s="35" t="s">
        <v>152</v>
      </c>
    </row>
    <row r="4" spans="1:51" x14ac:dyDescent="0.2">
      <c r="A4" s="16" t="s">
        <v>153</v>
      </c>
      <c r="B4" s="16"/>
    </row>
    <row r="5" spans="1:51" x14ac:dyDescent="0.2">
      <c r="B5" s="14" t="s">
        <v>154</v>
      </c>
      <c r="C5" s="20">
        <v>0</v>
      </c>
      <c r="D5" s="20">
        <v>0</v>
      </c>
      <c r="E5" s="20">
        <v>0</v>
      </c>
      <c r="F5" s="20">
        <v>270.71588112866817</v>
      </c>
      <c r="G5" s="20">
        <v>1828.0790712145752</v>
      </c>
      <c r="H5" s="20">
        <v>4305.4806639852404</v>
      </c>
      <c r="I5" s="20">
        <v>6511.746771698773</v>
      </c>
      <c r="J5" s="20">
        <v>6297.4233777049176</v>
      </c>
      <c r="K5" s="20">
        <v>5910.4229127853878</v>
      </c>
      <c r="L5" s="20">
        <v>8126.3213041313275</v>
      </c>
      <c r="M5" s="20">
        <v>7274.0968162273284</v>
      </c>
      <c r="N5" s="20">
        <v>6326.885745720524</v>
      </c>
      <c r="O5" s="20">
        <v>6256.2544318153841</v>
      </c>
      <c r="P5" s="20">
        <v>7055.8072706906896</v>
      </c>
      <c r="Q5" s="20">
        <v>7390.7212209251884</v>
      </c>
      <c r="R5" s="20">
        <v>8409.6597808119295</v>
      </c>
      <c r="S5" s="20">
        <v>7962.944391701425</v>
      </c>
      <c r="T5" s="20">
        <v>8313.8273742432866</v>
      </c>
      <c r="U5" s="20">
        <v>9518.1565646202016</v>
      </c>
      <c r="V5" s="20">
        <v>9678.8216521655304</v>
      </c>
      <c r="W5" s="20">
        <v>9537.5593896167939</v>
      </c>
      <c r="X5" s="20">
        <v>10718.031344529913</v>
      </c>
      <c r="Y5" s="20">
        <v>11077.327054392768</v>
      </c>
      <c r="Z5" s="20">
        <v>9868.1173788060241</v>
      </c>
      <c r="AA5" s="20">
        <v>9372.9156929309429</v>
      </c>
      <c r="AB5" s="20">
        <v>9041.988020762361</v>
      </c>
      <c r="AC5" s="20">
        <v>9277.7259106581405</v>
      </c>
      <c r="AD5" s="20">
        <v>9940.6416531314026</v>
      </c>
      <c r="AE5" s="20">
        <v>11168.531445569448</v>
      </c>
      <c r="AF5" s="20">
        <v>10897.332781853305</v>
      </c>
      <c r="AG5" s="20">
        <v>11603.219862228609</v>
      </c>
      <c r="AH5" s="20">
        <v>14162.158423853747</v>
      </c>
      <c r="AI5" s="20">
        <v>16289.510728741299</v>
      </c>
      <c r="AJ5" s="20">
        <v>17414.172791234487</v>
      </c>
      <c r="AK5" s="20">
        <v>17496.640544659767</v>
      </c>
      <c r="AL5" s="20">
        <v>16370.237513981025</v>
      </c>
      <c r="AM5" s="20">
        <v>15872.435384086202</v>
      </c>
      <c r="AN5" s="20">
        <v>17755.855875537538</v>
      </c>
      <c r="AO5" s="20">
        <v>20955.53109138189</v>
      </c>
      <c r="AP5" s="20">
        <v>35097.468289487413</v>
      </c>
      <c r="AQ5" s="20">
        <v>41240.119803827401</v>
      </c>
      <c r="AR5" s="20">
        <v>37451.501351989376</v>
      </c>
      <c r="AS5" s="20">
        <v>35265.853648533157</v>
      </c>
      <c r="AT5" s="20">
        <v>33957.498927551234</v>
      </c>
      <c r="AU5" s="20">
        <v>32394.770228933619</v>
      </c>
      <c r="AV5" s="20">
        <v>30156.712769190031</v>
      </c>
      <c r="AW5" s="20">
        <v>28163.327150396093</v>
      </c>
      <c r="AX5" s="20">
        <v>29517.410944919156</v>
      </c>
      <c r="AY5" s="20">
        <v>28243.922135559951</v>
      </c>
    </row>
    <row r="6" spans="1:51" x14ac:dyDescent="0.2">
      <c r="B6" s="14" t="s">
        <v>155</v>
      </c>
      <c r="C6" s="20">
        <v>1063.5945538461538</v>
      </c>
      <c r="D6" s="20">
        <v>1098.0341037346436</v>
      </c>
      <c r="E6" s="20">
        <v>1264.8415704057279</v>
      </c>
      <c r="F6" s="20">
        <v>1196.3174221218962</v>
      </c>
      <c r="G6" s="20">
        <v>1072.8109676113361</v>
      </c>
      <c r="H6" s="20">
        <v>1117.2885940959411</v>
      </c>
      <c r="I6" s="20">
        <v>1059.6300623117338</v>
      </c>
      <c r="J6" s="20">
        <v>1033.1956812786887</v>
      </c>
      <c r="K6" s="20">
        <v>1035.4991747031963</v>
      </c>
      <c r="L6" s="20">
        <v>1166.6740153214776</v>
      </c>
      <c r="M6" s="20">
        <v>1123.8522958403869</v>
      </c>
      <c r="N6" s="20">
        <v>1009.6471827510917</v>
      </c>
      <c r="O6" s="20">
        <v>909.79335353846147</v>
      </c>
      <c r="P6" s="20">
        <v>890.4666064864864</v>
      </c>
      <c r="Q6" s="20">
        <v>906.829429279539</v>
      </c>
      <c r="R6" s="20">
        <v>961.90316165120589</v>
      </c>
      <c r="S6" s="20">
        <v>904.44838328767116</v>
      </c>
      <c r="T6" s="20">
        <v>912.35251302284701</v>
      </c>
      <c r="U6" s="20">
        <v>868.54665387341777</v>
      </c>
      <c r="V6" s="20">
        <v>885.26020895498391</v>
      </c>
      <c r="W6" s="20">
        <v>885.1034353527607</v>
      </c>
      <c r="X6" s="20">
        <v>961.48060110132155</v>
      </c>
      <c r="Y6" s="20">
        <v>1039.5220595444839</v>
      </c>
      <c r="Z6" s="20">
        <v>1017.9489177423822</v>
      </c>
      <c r="AA6" s="20">
        <v>989.28487459568726</v>
      </c>
      <c r="AB6" s="20">
        <v>963.37349429508197</v>
      </c>
      <c r="AC6" s="20">
        <v>936.02572528662415</v>
      </c>
      <c r="AD6" s="20">
        <v>915.70030654205607</v>
      </c>
      <c r="AE6" s="20">
        <v>947.77572731617659</v>
      </c>
      <c r="AF6" s="20">
        <v>935.61044627474507</v>
      </c>
      <c r="AG6" s="20">
        <v>905.41614034722204</v>
      </c>
      <c r="AH6" s="20">
        <v>980.52340157746482</v>
      </c>
      <c r="AI6" s="20">
        <v>1014.0505954580789</v>
      </c>
      <c r="AJ6" s="20">
        <v>1040.3490110603589</v>
      </c>
      <c r="AK6" s="20">
        <v>1024.7742826504752</v>
      </c>
      <c r="AL6" s="20">
        <v>1003.971784790174</v>
      </c>
      <c r="AM6" s="20">
        <v>954.4649852579854</v>
      </c>
      <c r="AN6" s="20">
        <v>932.40247980067113</v>
      </c>
      <c r="AO6" s="20">
        <v>867.57869291338579</v>
      </c>
      <c r="AP6" s="20">
        <v>860.93088137970096</v>
      </c>
      <c r="AQ6" s="20">
        <v>875.41657966799858</v>
      </c>
      <c r="AR6" s="20">
        <v>820.64750770619958</v>
      </c>
      <c r="AS6" s="20">
        <v>806.34022263251632</v>
      </c>
      <c r="AT6" s="20">
        <v>790.61547778215368</v>
      </c>
      <c r="AU6" s="20">
        <v>775.45921838405047</v>
      </c>
      <c r="AV6" s="20">
        <v>774.14649987010478</v>
      </c>
      <c r="AW6" s="20">
        <v>767.7340950603998</v>
      </c>
      <c r="AX6" s="20">
        <v>754.68171529417543</v>
      </c>
      <c r="AY6" s="20">
        <v>754.68171529417543</v>
      </c>
    </row>
    <row r="7" spans="1:51" x14ac:dyDescent="0.2">
      <c r="B7" s="14" t="s">
        <v>156</v>
      </c>
      <c r="C7" s="20">
        <v>0</v>
      </c>
      <c r="D7" s="20">
        <v>0</v>
      </c>
      <c r="E7" s="20">
        <v>0</v>
      </c>
      <c r="F7" s="20">
        <v>0</v>
      </c>
      <c r="G7" s="20">
        <v>96.41525101214576</v>
      </c>
      <c r="H7" s="20">
        <v>91.596276752767537</v>
      </c>
      <c r="I7" s="20">
        <v>192.86623817863395</v>
      </c>
      <c r="J7" s="20">
        <v>246.63538032786886</v>
      </c>
      <c r="K7" s="20">
        <v>243.95101369863016</v>
      </c>
      <c r="L7" s="20">
        <v>263.38246785225721</v>
      </c>
      <c r="M7" s="20">
        <v>220.40629117472795</v>
      </c>
      <c r="N7" s="20">
        <v>213.8515020178821</v>
      </c>
      <c r="O7" s="20">
        <v>190.89182333519997</v>
      </c>
      <c r="P7" s="20">
        <v>151.66352482420422</v>
      </c>
      <c r="Q7" s="20">
        <v>183.86290945729107</v>
      </c>
      <c r="R7" s="20">
        <v>177.27189312640073</v>
      </c>
      <c r="S7" s="20">
        <v>167.33035459134246</v>
      </c>
      <c r="T7" s="20">
        <v>166.93113058966608</v>
      </c>
      <c r="U7" s="20">
        <v>153.75290970906329</v>
      </c>
      <c r="V7" s="20">
        <v>144.71993736709001</v>
      </c>
      <c r="W7" s="20">
        <v>113.71000817558281</v>
      </c>
      <c r="X7" s="20">
        <v>115.28638009074891</v>
      </c>
      <c r="Y7" s="20">
        <v>128.11736800637723</v>
      </c>
      <c r="Z7" s="20">
        <v>125.43906676724379</v>
      </c>
      <c r="AA7" s="20">
        <v>122.86708080873315</v>
      </c>
      <c r="AB7" s="20">
        <v>106.15185282062953</v>
      </c>
      <c r="AC7" s="20">
        <v>51.070566459210191</v>
      </c>
      <c r="AD7" s="20">
        <v>78.207929862317741</v>
      </c>
      <c r="AE7" s="20">
        <v>38.331804993235295</v>
      </c>
      <c r="AF7" s="20">
        <v>37.883428563599281</v>
      </c>
      <c r="AG7" s="20">
        <v>58.334722222222219</v>
      </c>
      <c r="AH7" s="20">
        <v>78.086366197183096</v>
      </c>
      <c r="AI7" s="20">
        <v>92.943033887240418</v>
      </c>
      <c r="AJ7" s="20">
        <v>90.681776004241385</v>
      </c>
      <c r="AK7" s="20">
        <v>87.331842384614561</v>
      </c>
      <c r="AL7" s="20">
        <v>83.8353112492034</v>
      </c>
      <c r="AM7" s="20">
        <v>79.805126337258002</v>
      </c>
      <c r="AN7" s="20">
        <v>78.302072376161178</v>
      </c>
      <c r="AO7" s="20">
        <v>73.168765039370044</v>
      </c>
      <c r="AP7" s="20">
        <v>73.7666056913597</v>
      </c>
      <c r="AQ7" s="20">
        <v>70.651668189100562</v>
      </c>
      <c r="AR7" s="20">
        <v>0</v>
      </c>
      <c r="AS7" s="20">
        <v>0</v>
      </c>
      <c r="AT7" s="20">
        <v>0</v>
      </c>
      <c r="AU7" s="20">
        <v>0</v>
      </c>
      <c r="AV7" s="20">
        <v>0</v>
      </c>
      <c r="AW7" s="20">
        <v>0</v>
      </c>
      <c r="AX7" s="20">
        <v>0</v>
      </c>
      <c r="AY7" s="20">
        <v>0</v>
      </c>
    </row>
    <row r="8" spans="1:51" x14ac:dyDescent="0.2">
      <c r="B8" s="14" t="s">
        <v>157</v>
      </c>
      <c r="C8" s="20">
        <v>0</v>
      </c>
      <c r="D8" s="20">
        <v>0</v>
      </c>
      <c r="E8" s="20">
        <v>0</v>
      </c>
      <c r="F8" s="20">
        <v>0</v>
      </c>
      <c r="G8" s="20">
        <v>0</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299.68281081081085</v>
      </c>
      <c r="AN8" s="20">
        <v>373.46067878452607</v>
      </c>
      <c r="AO8" s="20">
        <v>389.0557564015748</v>
      </c>
      <c r="AP8" s="20">
        <v>560.53082641826609</v>
      </c>
      <c r="AQ8" s="20">
        <v>639.62368889643187</v>
      </c>
      <c r="AR8" s="20">
        <v>0</v>
      </c>
      <c r="AS8" s="20">
        <v>0</v>
      </c>
      <c r="AT8" s="20">
        <v>0</v>
      </c>
      <c r="AU8" s="20">
        <v>0</v>
      </c>
      <c r="AV8" s="20">
        <v>0</v>
      </c>
      <c r="AW8" s="20">
        <v>0</v>
      </c>
      <c r="AX8" s="20">
        <v>0</v>
      </c>
      <c r="AY8" s="20">
        <v>0</v>
      </c>
    </row>
    <row r="9" spans="1:51" x14ac:dyDescent="0.2">
      <c r="B9" s="14" t="s">
        <v>158</v>
      </c>
      <c r="C9" s="20">
        <v>0</v>
      </c>
      <c r="D9" s="20">
        <v>0</v>
      </c>
      <c r="E9" s="20">
        <v>0</v>
      </c>
      <c r="F9" s="20">
        <v>0</v>
      </c>
      <c r="G9" s="20">
        <v>0</v>
      </c>
      <c r="H9" s="20">
        <v>0</v>
      </c>
      <c r="I9" s="20">
        <v>0</v>
      </c>
      <c r="J9" s="20">
        <v>0</v>
      </c>
      <c r="K9" s="20">
        <v>0</v>
      </c>
      <c r="L9" s="20">
        <v>0</v>
      </c>
      <c r="M9" s="20">
        <v>0</v>
      </c>
      <c r="N9" s="20">
        <v>0</v>
      </c>
      <c r="O9" s="20">
        <v>0</v>
      </c>
      <c r="P9" s="20">
        <v>0</v>
      </c>
      <c r="Q9" s="20">
        <v>0</v>
      </c>
      <c r="R9" s="20">
        <v>0</v>
      </c>
      <c r="S9" s="20">
        <v>0</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253.86353808353812</v>
      </c>
      <c r="AN9" s="20">
        <v>247.85689909708637</v>
      </c>
      <c r="AO9" s="20">
        <v>228.88583346850393</v>
      </c>
      <c r="AP9" s="20">
        <v>420.10556719030791</v>
      </c>
      <c r="AQ9" s="20">
        <v>500.11660110951289</v>
      </c>
      <c r="AR9" s="20">
        <v>0</v>
      </c>
      <c r="AS9" s="20">
        <v>0</v>
      </c>
      <c r="AT9" s="20">
        <v>0</v>
      </c>
      <c r="AU9" s="20">
        <v>0</v>
      </c>
      <c r="AV9" s="20">
        <v>0</v>
      </c>
      <c r="AW9" s="20">
        <v>0</v>
      </c>
      <c r="AX9" s="20">
        <v>0</v>
      </c>
      <c r="AY9" s="20">
        <v>0</v>
      </c>
    </row>
    <row r="10" spans="1:51" ht="13.5" customHeight="1" x14ac:dyDescent="0.2">
      <c r="A10" s="21"/>
      <c r="B10" s="14" t="s">
        <v>159</v>
      </c>
      <c r="C10" s="20">
        <v>7660.3219740144059</v>
      </c>
      <c r="D10" s="20">
        <v>7308.5602803074953</v>
      </c>
      <c r="E10" s="20">
        <v>11974.058534836769</v>
      </c>
      <c r="F10" s="20">
        <v>13319.694284876301</v>
      </c>
      <c r="G10" s="20">
        <v>17587.950138605629</v>
      </c>
      <c r="H10" s="20">
        <v>19885.143968004904</v>
      </c>
      <c r="I10" s="20">
        <v>13672.945732635593</v>
      </c>
      <c r="J10" s="20">
        <v>11586.021506877207</v>
      </c>
      <c r="K10" s="20">
        <v>8794.3276587547534</v>
      </c>
      <c r="L10" s="20">
        <v>8077.4302235412351</v>
      </c>
      <c r="M10" s="20">
        <v>5835.0751648864134</v>
      </c>
      <c r="N10" s="20">
        <v>4354.0949759138966</v>
      </c>
      <c r="O10" s="20">
        <v>4191.8804304052364</v>
      </c>
      <c r="P10" s="20">
        <v>2792.2553436421681</v>
      </c>
      <c r="Q10" s="20">
        <v>2390.4450287462478</v>
      </c>
      <c r="R10" s="20">
        <v>2059.562920044857</v>
      </c>
      <c r="S10" s="20">
        <v>2007.338555497485</v>
      </c>
      <c r="T10" s="20">
        <v>1995.1930642312859</v>
      </c>
      <c r="U10" s="20">
        <v>1836.3634398119696</v>
      </c>
      <c r="V10" s="20">
        <v>1434.3381579217908</v>
      </c>
      <c r="W10" s="20">
        <v>1314.8509827067965</v>
      </c>
      <c r="X10" s="20">
        <v>1582.7585934170838</v>
      </c>
      <c r="Y10" s="20">
        <v>1686.698990999146</v>
      </c>
      <c r="Z10" s="20">
        <v>1818.665632431989</v>
      </c>
      <c r="AA10" s="20">
        <v>1738.4943449445284</v>
      </c>
      <c r="AB10" s="20">
        <v>1686.0542138019935</v>
      </c>
      <c r="AC10" s="20">
        <v>1612.9495908256818</v>
      </c>
      <c r="AD10" s="20">
        <v>1591.9148238501682</v>
      </c>
      <c r="AE10" s="20">
        <v>1785.6815915396323</v>
      </c>
      <c r="AF10" s="20">
        <v>1706.1844428438392</v>
      </c>
      <c r="AG10" s="20">
        <v>1911.1024463558331</v>
      </c>
      <c r="AH10" s="20">
        <v>2273.6876445312</v>
      </c>
      <c r="AI10" s="20">
        <v>2742.7641807551358</v>
      </c>
      <c r="AJ10" s="20">
        <v>3116.6523445350731</v>
      </c>
      <c r="AK10" s="20">
        <v>3257.277341182682</v>
      </c>
      <c r="AL10" s="20">
        <v>3366.1282299795294</v>
      </c>
      <c r="AM10" s="20">
        <v>3376.7317969533174</v>
      </c>
      <c r="AN10" s="20">
        <v>3432.540239165814</v>
      </c>
      <c r="AO10" s="20">
        <v>3940.1021929133858</v>
      </c>
      <c r="AP10" s="20">
        <v>9058.3185801784057</v>
      </c>
      <c r="AQ10" s="20">
        <v>11362.73328826651</v>
      </c>
      <c r="AR10" s="20">
        <v>11215.385381014927</v>
      </c>
      <c r="AS10" s="20">
        <v>12833.42666269626</v>
      </c>
      <c r="AT10" s="20">
        <v>12951.858047055861</v>
      </c>
      <c r="AU10" s="20">
        <v>13068.263624294508</v>
      </c>
      <c r="AV10" s="20">
        <v>13333.618217475936</v>
      </c>
      <c r="AW10" s="20">
        <v>12613.270094821459</v>
      </c>
      <c r="AX10" s="20">
        <v>12014.585146579195</v>
      </c>
      <c r="AY10" s="20">
        <v>12355.05993528</v>
      </c>
    </row>
    <row r="11" spans="1:51" x14ac:dyDescent="0.2">
      <c r="A11" s="16"/>
      <c r="B11" s="16" t="s">
        <v>160</v>
      </c>
      <c r="C11" s="13">
        <v>8723.9165278605597</v>
      </c>
      <c r="D11" s="13">
        <v>8406.5943840421387</v>
      </c>
      <c r="E11" s="13">
        <v>13238.900105242497</v>
      </c>
      <c r="F11" s="13">
        <v>14786.727588126865</v>
      </c>
      <c r="G11" s="13">
        <v>20585.255428443685</v>
      </c>
      <c r="H11" s="13">
        <v>25399.509502838853</v>
      </c>
      <c r="I11" s="13">
        <v>21437.188804824735</v>
      </c>
      <c r="J11" s="13">
        <v>19163.275946188682</v>
      </c>
      <c r="K11" s="13">
        <v>15984.200759941967</v>
      </c>
      <c r="L11" s="13">
        <v>17633.808010846296</v>
      </c>
      <c r="M11" s="13">
        <v>14453.430568128857</v>
      </c>
      <c r="N11" s="13">
        <v>11904.479406403394</v>
      </c>
      <c r="O11" s="13">
        <v>11548.820039094282</v>
      </c>
      <c r="P11" s="13">
        <v>10890.19274564355</v>
      </c>
      <c r="Q11" s="13">
        <v>10871.858588408268</v>
      </c>
      <c r="R11" s="13">
        <v>11608.397755634393</v>
      </c>
      <c r="S11" s="13">
        <v>11042.061685077922</v>
      </c>
      <c r="T11" s="13">
        <v>11388.304082087085</v>
      </c>
      <c r="U11" s="13">
        <v>12376.819568014653</v>
      </c>
      <c r="V11" s="13">
        <v>12143.139956409395</v>
      </c>
      <c r="W11" s="13">
        <v>11851.223815851936</v>
      </c>
      <c r="X11" s="13">
        <v>13377.556919139068</v>
      </c>
      <c r="Y11" s="13">
        <v>13931.665472942776</v>
      </c>
      <c r="Z11" s="13">
        <v>12830.170995747638</v>
      </c>
      <c r="AA11" s="13">
        <v>12223.561993279893</v>
      </c>
      <c r="AB11" s="13">
        <v>11797.567581680065</v>
      </c>
      <c r="AC11" s="13">
        <v>11877.771793229656</v>
      </c>
      <c r="AD11" s="13">
        <v>12526.464713385943</v>
      </c>
      <c r="AE11" s="13">
        <v>13940.320569418493</v>
      </c>
      <c r="AF11" s="13">
        <v>13577.011099535488</v>
      </c>
      <c r="AG11" s="13">
        <v>14478.073171153887</v>
      </c>
      <c r="AH11" s="13">
        <v>17494.455836159595</v>
      </c>
      <c r="AI11" s="13">
        <v>20139.268538841756</v>
      </c>
      <c r="AJ11" s="13">
        <v>21661.855922834162</v>
      </c>
      <c r="AK11" s="13">
        <v>21866.02401087754</v>
      </c>
      <c r="AL11" s="13">
        <v>20824.172839999934</v>
      </c>
      <c r="AM11" s="13">
        <v>20836.98364152911</v>
      </c>
      <c r="AN11" s="13">
        <v>22820.418244761797</v>
      </c>
      <c r="AO11" s="13">
        <v>26454.32233211811</v>
      </c>
      <c r="AP11" s="13">
        <v>46071.120750345457</v>
      </c>
      <c r="AQ11" s="13">
        <v>54688.661629956958</v>
      </c>
      <c r="AR11" s="13">
        <v>49487.534240710505</v>
      </c>
      <c r="AS11" s="13">
        <v>48905.620533861933</v>
      </c>
      <c r="AT11" s="13">
        <v>47699.972452389244</v>
      </c>
      <c r="AU11" s="13">
        <v>46238.493071612182</v>
      </c>
      <c r="AV11" s="13">
        <v>44264.477486536074</v>
      </c>
      <c r="AW11" s="13">
        <v>41544.331340277953</v>
      </c>
      <c r="AX11" s="13">
        <v>42286.677806792526</v>
      </c>
      <c r="AY11" s="13">
        <v>41353.66378613413</v>
      </c>
    </row>
    <row r="12" spans="1:51" x14ac:dyDescent="0.2">
      <c r="A12" s="16" t="s">
        <v>161</v>
      </c>
      <c r="B12" s="16"/>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row>
    <row r="13" spans="1:51" x14ac:dyDescent="0.2">
      <c r="B13" s="14" t="s">
        <v>162</v>
      </c>
      <c r="C13" s="20">
        <v>1554.3019293846155</v>
      </c>
      <c r="D13" s="20">
        <v>1931.6228941031939</v>
      </c>
      <c r="E13" s="20">
        <v>2392.2466466348446</v>
      </c>
      <c r="F13" s="20">
        <v>2463.1737697516933</v>
      </c>
      <c r="G13" s="20">
        <v>2244.5878542510122</v>
      </c>
      <c r="H13" s="20">
        <v>2138.7963099630997</v>
      </c>
      <c r="I13" s="20">
        <v>2469.2483523992992</v>
      </c>
      <c r="J13" s="20">
        <v>2540.1709050491804</v>
      </c>
      <c r="K13" s="20">
        <v>2456.3872511415525</v>
      </c>
      <c r="L13" s="20">
        <v>2243.5842518741451</v>
      </c>
      <c r="M13" s="20">
        <v>2113.3156120918984</v>
      </c>
      <c r="N13" s="20">
        <v>1596.1883965938864</v>
      </c>
      <c r="O13" s="20">
        <v>1542.6359900923076</v>
      </c>
      <c r="P13" s="20">
        <v>1720.4694310510508</v>
      </c>
      <c r="Q13" s="20">
        <v>1639.4091767146977</v>
      </c>
      <c r="R13" s="20">
        <v>1643.4157513914656</v>
      </c>
      <c r="S13" s="20">
        <v>1757.0801904109587</v>
      </c>
      <c r="T13" s="20">
        <v>1783.0642455184534</v>
      </c>
      <c r="U13" s="20">
        <v>1858.1029736708861</v>
      </c>
      <c r="V13" s="20">
        <v>1828.3015042282957</v>
      </c>
      <c r="W13" s="20">
        <v>1682.0994662116564</v>
      </c>
      <c r="X13" s="20">
        <v>1605.6593744493391</v>
      </c>
      <c r="Y13" s="20">
        <v>1599.3520433167259</v>
      </c>
      <c r="Z13" s="20">
        <v>1603.2415787119112</v>
      </c>
      <c r="AA13" s="20">
        <v>1648.8341626819408</v>
      </c>
      <c r="AB13" s="20">
        <v>1700.4208131147543</v>
      </c>
      <c r="AC13" s="20">
        <v>1639.9651605095542</v>
      </c>
      <c r="AD13" s="20">
        <v>1667.4789532710281</v>
      </c>
      <c r="AE13" s="20">
        <v>1652.2483088970589</v>
      </c>
      <c r="AF13" s="20">
        <v>1663.9652321535693</v>
      </c>
      <c r="AG13" s="20">
        <v>1669.017654236111</v>
      </c>
      <c r="AH13" s="20">
        <v>1759.3156452169014</v>
      </c>
      <c r="AI13" s="20">
        <v>2043.2033605885617</v>
      </c>
      <c r="AJ13" s="20">
        <v>2245.3090538988581</v>
      </c>
      <c r="AK13" s="20">
        <v>2197.7477854276663</v>
      </c>
      <c r="AL13" s="20">
        <v>2055.1463310951895</v>
      </c>
      <c r="AM13" s="20">
        <v>2003.8935091400492</v>
      </c>
      <c r="AN13" s="20">
        <v>1673.7246969020493</v>
      </c>
      <c r="AO13" s="20">
        <v>1101.1359803149605</v>
      </c>
      <c r="AP13" s="20">
        <v>957.59026814827882</v>
      </c>
      <c r="AQ13" s="20">
        <v>990.39024973051835</v>
      </c>
      <c r="AR13" s="20">
        <v>1058.0231897380511</v>
      </c>
      <c r="AS13" s="20">
        <v>1111.2533591032893</v>
      </c>
      <c r="AT13" s="20">
        <v>1263.8414402558262</v>
      </c>
      <c r="AU13" s="20">
        <v>1227.3480214564534</v>
      </c>
      <c r="AV13" s="20">
        <v>1103.7952344314363</v>
      </c>
      <c r="AW13" s="20">
        <v>928.1015496058543</v>
      </c>
      <c r="AX13" s="20">
        <v>649.19037668003898</v>
      </c>
      <c r="AY13" s="20">
        <v>0</v>
      </c>
    </row>
    <row r="14" spans="1:51" x14ac:dyDescent="0.2">
      <c r="B14" s="22" t="s">
        <v>163</v>
      </c>
      <c r="C14" s="20">
        <v>5742.7338254253846</v>
      </c>
      <c r="D14" s="20">
        <v>6907.0447683520388</v>
      </c>
      <c r="E14" s="20">
        <v>6166.8037015360387</v>
      </c>
      <c r="F14" s="20">
        <v>5673.3196049417611</v>
      </c>
      <c r="G14" s="20">
        <v>5797.8235732491503</v>
      </c>
      <c r="H14" s="20">
        <v>5158.1572809718446</v>
      </c>
      <c r="I14" s="20">
        <v>5120.3190382120129</v>
      </c>
      <c r="J14" s="20">
        <v>6283.2918933801639</v>
      </c>
      <c r="K14" s="20">
        <v>7926.1791726886759</v>
      </c>
      <c r="L14" s="20">
        <v>11850.868261271657</v>
      </c>
      <c r="M14" s="20">
        <v>16543.028133042371</v>
      </c>
      <c r="N14" s="20">
        <v>17223.445780008016</v>
      </c>
      <c r="O14" s="20">
        <v>14704.06082841249</v>
      </c>
      <c r="P14" s="20">
        <v>16035.888305521741</v>
      </c>
      <c r="Q14" s="20">
        <v>17261.407343135677</v>
      </c>
      <c r="R14" s="20">
        <v>17046.756577960685</v>
      </c>
      <c r="S14" s="20">
        <v>16786.594248285754</v>
      </c>
      <c r="T14" s="20">
        <v>17681.56678897671</v>
      </c>
      <c r="U14" s="20">
        <v>17353.064388944913</v>
      </c>
      <c r="V14" s="20">
        <v>16864.912064614484</v>
      </c>
      <c r="W14" s="20">
        <v>16924.625380335074</v>
      </c>
      <c r="X14" s="20">
        <v>17505.588674032089</v>
      </c>
      <c r="Y14" s="20">
        <v>17176.676642413666</v>
      </c>
      <c r="Z14" s="20">
        <v>21633.660753524749</v>
      </c>
      <c r="AA14" s="20">
        <v>23145.869900790291</v>
      </c>
      <c r="AB14" s="20">
        <v>24846.112243583488</v>
      </c>
      <c r="AC14" s="20">
        <v>25656.666990122638</v>
      </c>
      <c r="AD14" s="20">
        <v>25308.177575814541</v>
      </c>
      <c r="AE14" s="20">
        <v>25183.461122897093</v>
      </c>
      <c r="AF14" s="20">
        <v>24474.859229879461</v>
      </c>
      <c r="AG14" s="20">
        <v>23892.0254906642</v>
      </c>
      <c r="AH14" s="20">
        <v>24691.312300531943</v>
      </c>
      <c r="AI14" s="20">
        <v>27327.767563419911</v>
      </c>
      <c r="AJ14" s="20">
        <v>30201.235382000523</v>
      </c>
      <c r="AK14" s="20">
        <v>31701.128258590354</v>
      </c>
      <c r="AL14" s="20">
        <v>31520.043756047937</v>
      </c>
      <c r="AM14" s="20">
        <v>30976.196126565614</v>
      </c>
      <c r="AN14" s="20">
        <v>35203.548852791806</v>
      </c>
      <c r="AO14" s="20">
        <v>37839.835307362206</v>
      </c>
      <c r="AP14" s="20">
        <v>44549.975293566713</v>
      </c>
      <c r="AQ14" s="20">
        <v>46944.09735054116</v>
      </c>
      <c r="AR14" s="20">
        <v>45259.081417573201</v>
      </c>
      <c r="AS14" s="20">
        <v>30579.752563683611</v>
      </c>
      <c r="AT14" s="20">
        <v>28526.792504823257</v>
      </c>
      <c r="AU14" s="20">
        <v>26085.634500969722</v>
      </c>
      <c r="AV14" s="20">
        <v>24239.111910907966</v>
      </c>
      <c r="AW14" s="20">
        <v>22678.373985354909</v>
      </c>
      <c r="AX14" s="20">
        <v>21528.591398107426</v>
      </c>
      <c r="AY14" s="20">
        <v>20198.451727206713</v>
      </c>
    </row>
    <row r="15" spans="1:51" x14ac:dyDescent="0.2">
      <c r="B15" s="22" t="s">
        <v>164</v>
      </c>
      <c r="C15" s="20">
        <v>0</v>
      </c>
      <c r="D15" s="20">
        <v>0</v>
      </c>
      <c r="E15" s="20">
        <v>0</v>
      </c>
      <c r="F15" s="20">
        <v>0</v>
      </c>
      <c r="G15" s="20">
        <v>0</v>
      </c>
      <c r="H15" s="20">
        <v>0</v>
      </c>
      <c r="I15" s="20">
        <v>0</v>
      </c>
      <c r="J15" s="20">
        <v>0</v>
      </c>
      <c r="K15" s="20">
        <v>0</v>
      </c>
      <c r="L15" s="20">
        <v>0</v>
      </c>
      <c r="M15" s="20">
        <v>0</v>
      </c>
      <c r="N15" s="20">
        <v>0</v>
      </c>
      <c r="O15" s="20">
        <v>0</v>
      </c>
      <c r="P15" s="20">
        <v>0</v>
      </c>
      <c r="Q15" s="20">
        <v>0</v>
      </c>
      <c r="R15" s="20">
        <v>0</v>
      </c>
      <c r="S15" s="20">
        <v>0</v>
      </c>
      <c r="T15" s="20">
        <v>0</v>
      </c>
      <c r="U15" s="20">
        <v>0</v>
      </c>
      <c r="V15" s="20">
        <v>0</v>
      </c>
      <c r="W15" s="20">
        <v>0</v>
      </c>
      <c r="X15" s="20">
        <v>0</v>
      </c>
      <c r="Y15" s="20">
        <v>492.69917085262631</v>
      </c>
      <c r="Z15" s="20">
        <v>3013.9332052540717</v>
      </c>
      <c r="AA15" s="20">
        <v>10578.61798142907</v>
      </c>
      <c r="AB15" s="20">
        <v>12803.178962165981</v>
      </c>
      <c r="AC15" s="20">
        <v>14665.558290269886</v>
      </c>
      <c r="AD15" s="20">
        <v>15975.25763033301</v>
      </c>
      <c r="AE15" s="20">
        <v>16831.577715985368</v>
      </c>
      <c r="AF15" s="20">
        <v>18391.930512141524</v>
      </c>
      <c r="AG15" s="20">
        <v>19115.834298492151</v>
      </c>
      <c r="AH15" s="20">
        <v>20843.437977948066</v>
      </c>
      <c r="AI15" s="20">
        <v>23782.060986732024</v>
      </c>
      <c r="AJ15" s="20">
        <v>26857.554996536543</v>
      </c>
      <c r="AK15" s="20">
        <v>29065.932729941749</v>
      </c>
      <c r="AL15" s="20">
        <v>30448.173375625149</v>
      </c>
      <c r="AM15" s="20">
        <v>30152.544065281447</v>
      </c>
      <c r="AN15" s="20">
        <v>33136.735250124431</v>
      </c>
      <c r="AO15" s="20">
        <v>46312.790061507876</v>
      </c>
      <c r="AP15" s="20">
        <v>54493.863175471808</v>
      </c>
      <c r="AQ15" s="20">
        <v>54538.453095953642</v>
      </c>
      <c r="AR15" s="20">
        <v>52378.969309018947</v>
      </c>
      <c r="AS15" s="20">
        <v>62141.533437569589</v>
      </c>
      <c r="AT15" s="20">
        <v>59685.138500642919</v>
      </c>
      <c r="AU15" s="20">
        <v>55772.969965662625</v>
      </c>
      <c r="AV15" s="20">
        <v>53561.149913197645</v>
      </c>
      <c r="AW15" s="20">
        <v>52275.580186109124</v>
      </c>
      <c r="AX15" s="20">
        <v>50217.690694948004</v>
      </c>
      <c r="AY15" s="20">
        <v>49002.212051007584</v>
      </c>
    </row>
    <row r="16" spans="1:51" x14ac:dyDescent="0.2">
      <c r="B16" s="22" t="s">
        <v>185</v>
      </c>
      <c r="C16" s="20">
        <v>0</v>
      </c>
      <c r="D16" s="20">
        <v>0</v>
      </c>
      <c r="E16" s="20">
        <v>0</v>
      </c>
      <c r="F16" s="20">
        <v>0</v>
      </c>
      <c r="G16" s="20">
        <v>0</v>
      </c>
      <c r="H16" s="20">
        <v>0</v>
      </c>
      <c r="I16" s="20">
        <v>0</v>
      </c>
      <c r="J16" s="20">
        <v>0</v>
      </c>
      <c r="K16" s="20">
        <v>0</v>
      </c>
      <c r="L16" s="20">
        <v>0</v>
      </c>
      <c r="M16" s="20">
        <v>6.1126447376299886</v>
      </c>
      <c r="N16" s="20">
        <v>127.75198216545851</v>
      </c>
      <c r="O16" s="20">
        <v>264.38665157039998</v>
      </c>
      <c r="P16" s="20">
        <v>364.5022906715916</v>
      </c>
      <c r="Q16" s="20">
        <v>506.602970276196</v>
      </c>
      <c r="R16" s="20">
        <v>487.42526898333949</v>
      </c>
      <c r="S16" s="20">
        <v>499.09125259556163</v>
      </c>
      <c r="T16" s="20">
        <v>831.95380760087869</v>
      </c>
      <c r="U16" s="20">
        <v>1192.2599361363546</v>
      </c>
      <c r="V16" s="20">
        <v>1410.8925937459485</v>
      </c>
      <c r="W16" s="20">
        <v>1592.9881637362728</v>
      </c>
      <c r="X16" s="20">
        <v>1857.9940387502645</v>
      </c>
      <c r="Y16" s="20">
        <v>1976.7225820800427</v>
      </c>
      <c r="Z16" s="20">
        <v>2296.1331298090299</v>
      </c>
      <c r="AA16" s="20">
        <v>2690.8071569065428</v>
      </c>
      <c r="AB16" s="20">
        <v>3412.1711467276723</v>
      </c>
      <c r="AC16" s="20">
        <v>3791.799771791083</v>
      </c>
      <c r="AD16" s="20">
        <v>4204.1229280060188</v>
      </c>
      <c r="AE16" s="20">
        <v>4565.6544002336768</v>
      </c>
      <c r="AF16" s="20">
        <v>4966.4110477541935</v>
      </c>
      <c r="AG16" s="20">
        <v>5383.2204930315274</v>
      </c>
      <c r="AH16" s="20">
        <v>5852.2898448830538</v>
      </c>
      <c r="AI16" s="20">
        <v>6806.0884606365908</v>
      </c>
      <c r="AJ16" s="20">
        <v>8541.0223985114189</v>
      </c>
      <c r="AK16" s="20">
        <v>9796.9627444397356</v>
      </c>
      <c r="AL16" s="20">
        <v>10554.023566904618</v>
      </c>
      <c r="AM16" s="20">
        <v>10068.828525611823</v>
      </c>
      <c r="AN16" s="20">
        <v>9309.3567225930601</v>
      </c>
      <c r="AO16" s="20">
        <v>8808.1007155275602</v>
      </c>
      <c r="AP16" s="20">
        <v>10418.169246127356</v>
      </c>
      <c r="AQ16" s="20">
        <v>12242.992428667068</v>
      </c>
      <c r="AR16" s="20">
        <v>12355.315133764963</v>
      </c>
      <c r="AS16" s="20">
        <v>10802.927640285538</v>
      </c>
      <c r="AT16" s="20">
        <v>11093.989105828823</v>
      </c>
      <c r="AU16" s="20">
        <v>11335.137243334819</v>
      </c>
      <c r="AV16" s="20">
        <v>12630.985156520375</v>
      </c>
      <c r="AW16" s="20">
        <v>13161.312366988512</v>
      </c>
      <c r="AX16" s="20">
        <v>13125.171526767846</v>
      </c>
      <c r="AY16" s="20">
        <v>12898.361500634701</v>
      </c>
    </row>
    <row r="17" spans="1:51" x14ac:dyDescent="0.2">
      <c r="B17" s="22" t="s">
        <v>186</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
        <v>0</v>
      </c>
      <c r="AF17" s="20">
        <v>0</v>
      </c>
      <c r="AG17" s="20">
        <v>0</v>
      </c>
      <c r="AH17" s="20">
        <v>0</v>
      </c>
      <c r="AI17" s="20">
        <v>0</v>
      </c>
      <c r="AJ17" s="20">
        <v>0</v>
      </c>
      <c r="AK17" s="20">
        <v>0</v>
      </c>
      <c r="AL17" s="20">
        <v>0</v>
      </c>
      <c r="AM17" s="20">
        <v>2588.8264078313809</v>
      </c>
      <c r="AN17" s="20">
        <v>3724.9778403725027</v>
      </c>
      <c r="AO17" s="20">
        <v>4956.8045358307081</v>
      </c>
      <c r="AP17" s="20">
        <v>6651.5898165937751</v>
      </c>
      <c r="AQ17" s="20">
        <v>8044.4531475348776</v>
      </c>
      <c r="AR17" s="20">
        <v>8342.9497951904996</v>
      </c>
      <c r="AS17" s="20">
        <v>8363.8961566992984</v>
      </c>
      <c r="AT17" s="20">
        <v>8746.8141543862312</v>
      </c>
      <c r="AU17" s="20">
        <v>8833.1136485865263</v>
      </c>
      <c r="AV17" s="20">
        <v>9337.7012154595704</v>
      </c>
      <c r="AW17" s="20">
        <v>10099.910991643404</v>
      </c>
      <c r="AX17" s="20">
        <v>10599.106317863114</v>
      </c>
      <c r="AY17" s="20">
        <v>10957.237788879229</v>
      </c>
    </row>
    <row r="18" spans="1:51" x14ac:dyDescent="0.2">
      <c r="A18" s="16"/>
      <c r="B18" s="16" t="s">
        <v>167</v>
      </c>
      <c r="C18" s="13">
        <v>7297.0357548100001</v>
      </c>
      <c r="D18" s="13">
        <v>8838.6676624552329</v>
      </c>
      <c r="E18" s="13">
        <v>8559.0503481708838</v>
      </c>
      <c r="F18" s="13">
        <v>8136.4933746934548</v>
      </c>
      <c r="G18" s="13">
        <v>8042.411427500163</v>
      </c>
      <c r="H18" s="13">
        <v>7296.9535909349443</v>
      </c>
      <c r="I18" s="13">
        <v>7589.5673906113116</v>
      </c>
      <c r="J18" s="13">
        <v>8823.4627984293438</v>
      </c>
      <c r="K18" s="13">
        <v>10382.566423830229</v>
      </c>
      <c r="L18" s="13">
        <v>14094.452513145801</v>
      </c>
      <c r="M18" s="13">
        <v>18662.456389871899</v>
      </c>
      <c r="N18" s="13">
        <v>18947.38615876736</v>
      </c>
      <c r="O18" s="13">
        <v>16511.083470075198</v>
      </c>
      <c r="P18" s="13">
        <v>18120.860027244384</v>
      </c>
      <c r="Q18" s="13">
        <v>19407.419490126569</v>
      </c>
      <c r="R18" s="13">
        <v>19177.597598335491</v>
      </c>
      <c r="S18" s="13">
        <v>19042.765691292272</v>
      </c>
      <c r="T18" s="13">
        <v>20296.584842096043</v>
      </c>
      <c r="U18" s="13">
        <v>20403.427298752154</v>
      </c>
      <c r="V18" s="13">
        <v>20104.106162588731</v>
      </c>
      <c r="W18" s="13">
        <v>20199.713010283005</v>
      </c>
      <c r="X18" s="13">
        <v>20969.242087231694</v>
      </c>
      <c r="Y18" s="13">
        <v>21245.450438663058</v>
      </c>
      <c r="Z18" s="13">
        <v>28546.96866729976</v>
      </c>
      <c r="AA18" s="13">
        <v>38064.129201807846</v>
      </c>
      <c r="AB18" s="13">
        <v>42761.883165591891</v>
      </c>
      <c r="AC18" s="13">
        <v>45753.990212693163</v>
      </c>
      <c r="AD18" s="13">
        <v>47155.0370874246</v>
      </c>
      <c r="AE18" s="13">
        <v>48232.941548013194</v>
      </c>
      <c r="AF18" s="13">
        <v>49497.166021928744</v>
      </c>
      <c r="AG18" s="13">
        <v>50060.09793642399</v>
      </c>
      <c r="AH18" s="13">
        <v>53146.355768579961</v>
      </c>
      <c r="AI18" s="13">
        <v>59959.120371377081</v>
      </c>
      <c r="AJ18" s="13">
        <v>67845.121830947333</v>
      </c>
      <c r="AK18" s="13">
        <v>72761.771518399502</v>
      </c>
      <c r="AL18" s="13">
        <v>74577.3870296729</v>
      </c>
      <c r="AM18" s="13">
        <v>75790.288634430312</v>
      </c>
      <c r="AN18" s="13">
        <v>83048.343362783853</v>
      </c>
      <c r="AO18" s="13">
        <v>99018.666600543322</v>
      </c>
      <c r="AP18" s="13">
        <v>117071.18779990793</v>
      </c>
      <c r="AQ18" s="13">
        <v>122760.38627242728</v>
      </c>
      <c r="AR18" s="13">
        <v>119394.33884528567</v>
      </c>
      <c r="AS18" s="13">
        <v>112999.36315734131</v>
      </c>
      <c r="AT18" s="13">
        <v>109316.57570593705</v>
      </c>
      <c r="AU18" s="13">
        <v>103254.20338001015</v>
      </c>
      <c r="AV18" s="13">
        <v>100872.74343051699</v>
      </c>
      <c r="AW18" s="13">
        <v>99143.27907970181</v>
      </c>
      <c r="AX18" s="13">
        <v>96119.750314366436</v>
      </c>
      <c r="AY18" s="13">
        <v>93056.263067728214</v>
      </c>
    </row>
    <row r="19" spans="1:51" x14ac:dyDescent="0.2">
      <c r="A19" s="16"/>
      <c r="B19" s="16"/>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row>
    <row r="20" spans="1:51" x14ac:dyDescent="0.2">
      <c r="A20" s="16" t="s">
        <v>168</v>
      </c>
      <c r="C20" s="20">
        <v>946.88992907692307</v>
      </c>
      <c r="D20" s="20">
        <v>1936.1243280589679</v>
      </c>
      <c r="E20" s="20">
        <v>1636.9864689737469</v>
      </c>
      <c r="F20" s="20">
        <v>1537.0659413092551</v>
      </c>
      <c r="G20" s="20">
        <v>1375.8303279352226</v>
      </c>
      <c r="H20" s="20">
        <v>1949.5593321033211</v>
      </c>
      <c r="I20" s="20">
        <v>1718.1424833625217</v>
      </c>
      <c r="J20" s="20">
        <v>1608.2940295081969</v>
      </c>
      <c r="K20" s="20">
        <v>1663.9376988127854</v>
      </c>
      <c r="L20" s="20">
        <v>1885.815022407661</v>
      </c>
      <c r="M20" s="20">
        <v>1669.0354332769045</v>
      </c>
      <c r="N20" s="20">
        <v>1502.1290829039301</v>
      </c>
      <c r="O20" s="20">
        <v>1354.1380867692305</v>
      </c>
      <c r="P20" s="20">
        <v>1473.2966992792792</v>
      </c>
      <c r="Q20" s="20">
        <v>1339.8101127377522</v>
      </c>
      <c r="R20" s="20">
        <v>1380.18636729128</v>
      </c>
      <c r="S20" s="20">
        <v>1297.9045455890409</v>
      </c>
      <c r="T20" s="20">
        <v>1308.6197684710016</v>
      </c>
      <c r="U20" s="20">
        <v>1250.9875568607595</v>
      </c>
      <c r="V20" s="20">
        <v>1233.6888905305466</v>
      </c>
      <c r="W20" s="20">
        <v>1161.4674386042946</v>
      </c>
      <c r="X20" s="20">
        <v>1099.9802862995596</v>
      </c>
      <c r="Y20" s="20">
        <v>1102.722653252669</v>
      </c>
      <c r="Z20" s="20">
        <v>1075.9225140997228</v>
      </c>
      <c r="AA20" s="20">
        <v>1045.7009347843666</v>
      </c>
      <c r="AB20" s="20">
        <v>1016.1542919344263</v>
      </c>
      <c r="AC20" s="20">
        <v>987.09787119745226</v>
      </c>
      <c r="AD20" s="20">
        <v>1279.0882481495328</v>
      </c>
      <c r="AE20" s="20">
        <v>1257.8959786029413</v>
      </c>
      <c r="AF20" s="20">
        <v>1285.1580367846432</v>
      </c>
      <c r="AG20" s="20">
        <v>1356.795637222222</v>
      </c>
      <c r="AH20" s="20">
        <v>1424.0170480225354</v>
      </c>
      <c r="AI20" s="20">
        <v>1407.2541160244307</v>
      </c>
      <c r="AJ20" s="20">
        <v>1370.698866557912</v>
      </c>
      <c r="AK20" s="20">
        <v>1322.3941669799367</v>
      </c>
      <c r="AL20" s="20">
        <v>1268.99852468782</v>
      </c>
      <c r="AM20" s="20">
        <v>1206.1366284029486</v>
      </c>
      <c r="AN20" s="20">
        <v>1178.2323069433842</v>
      </c>
      <c r="AO20" s="20">
        <v>1115.8406456692912</v>
      </c>
      <c r="AP20" s="20">
        <v>1137.9489604691876</v>
      </c>
      <c r="AQ20" s="20">
        <v>1126.1787962992694</v>
      </c>
      <c r="AR20" s="20">
        <v>1084.703776462673</v>
      </c>
      <c r="AS20" s="20">
        <v>1061.7330097423003</v>
      </c>
      <c r="AT20" s="20">
        <v>1058.0247452524873</v>
      </c>
      <c r="AU20" s="20">
        <v>1037.9981701070305</v>
      </c>
      <c r="AV20" s="20">
        <v>1036.2410184953951</v>
      </c>
      <c r="AW20" s="20">
        <v>1027.4558787934195</v>
      </c>
      <c r="AX20" s="20">
        <v>1010.0469579714526</v>
      </c>
      <c r="AY20" s="20">
        <v>1010.0469579714526</v>
      </c>
    </row>
    <row r="21" spans="1:51" x14ac:dyDescent="0.2">
      <c r="A21" s="16" t="s">
        <v>169</v>
      </c>
      <c r="B21" s="16"/>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2500</v>
      </c>
      <c r="AE21" s="20">
        <v>5880</v>
      </c>
      <c r="AF21" s="20">
        <v>6770</v>
      </c>
      <c r="AG21" s="20">
        <v>6720</v>
      </c>
      <c r="AH21" s="20">
        <v>7240</v>
      </c>
      <c r="AI21" s="20">
        <v>8200</v>
      </c>
      <c r="AJ21" s="20">
        <v>8960</v>
      </c>
      <c r="AK21" s="20">
        <v>9220</v>
      </c>
      <c r="AL21" s="20">
        <v>9310</v>
      </c>
      <c r="AM21" s="20">
        <v>9260</v>
      </c>
      <c r="AN21" s="20">
        <v>9330</v>
      </c>
      <c r="AO21" s="20">
        <v>14170</v>
      </c>
      <c r="AP21" s="20">
        <v>22000</v>
      </c>
      <c r="AQ21" s="20">
        <v>24830</v>
      </c>
      <c r="AR21" s="20">
        <v>22500</v>
      </c>
      <c r="AS21" s="20">
        <v>20260</v>
      </c>
      <c r="AT21" s="20">
        <v>19930</v>
      </c>
      <c r="AU21" s="20">
        <v>19060</v>
      </c>
      <c r="AV21" s="20">
        <v>18130</v>
      </c>
      <c r="AW21" s="20">
        <v>16770</v>
      </c>
      <c r="AX21" s="20">
        <v>16630</v>
      </c>
      <c r="AY21" s="20">
        <v>16300</v>
      </c>
    </row>
    <row r="22" spans="1:51" x14ac:dyDescent="0.2">
      <c r="A22" s="16" t="s">
        <v>170</v>
      </c>
      <c r="C22" s="13">
        <v>16967.842211747484</v>
      </c>
      <c r="D22" s="13">
        <v>19181.386374556343</v>
      </c>
      <c r="E22" s="13">
        <v>23434.936922387129</v>
      </c>
      <c r="F22" s="13">
        <v>24460.286904129574</v>
      </c>
      <c r="G22" s="13">
        <v>30003.49718387907</v>
      </c>
      <c r="H22" s="13">
        <v>34646.02242587712</v>
      </c>
      <c r="I22" s="13">
        <v>30744.898678798567</v>
      </c>
      <c r="J22" s="13">
        <v>29595.032774126223</v>
      </c>
      <c r="K22" s="13">
        <v>28030.704882584978</v>
      </c>
      <c r="L22" s="13">
        <v>33614.075546399756</v>
      </c>
      <c r="M22" s="13">
        <v>34784.922391277665</v>
      </c>
      <c r="N22" s="13">
        <v>32353.994648074684</v>
      </c>
      <c r="O22" s="13">
        <v>29414.041595938714</v>
      </c>
      <c r="P22" s="13">
        <v>30484.34947216721</v>
      </c>
      <c r="Q22" s="13">
        <v>31619.088191272589</v>
      </c>
      <c r="R22" s="13">
        <v>32166.181721261164</v>
      </c>
      <c r="S22" s="13">
        <v>31382.731921959235</v>
      </c>
      <c r="T22" s="13">
        <v>32993.508692654126</v>
      </c>
      <c r="U22" s="13">
        <v>34031.234423627568</v>
      </c>
      <c r="V22" s="13">
        <v>33480.935009528672</v>
      </c>
      <c r="W22" s="13">
        <v>33212.404264739234</v>
      </c>
      <c r="X22" s="13">
        <v>35446.779292670319</v>
      </c>
      <c r="Y22" s="13">
        <v>36279.838564858503</v>
      </c>
      <c r="Z22" s="13">
        <v>42453.06217714712</v>
      </c>
      <c r="AA22" s="13">
        <v>51333.392129872103</v>
      </c>
      <c r="AB22" s="13">
        <v>55575.605039206384</v>
      </c>
      <c r="AC22" s="13">
        <v>58618.859877120274</v>
      </c>
      <c r="AD22" s="13">
        <v>63460.590048960075</v>
      </c>
      <c r="AE22" s="13">
        <v>69311.158096034633</v>
      </c>
      <c r="AF22" s="13">
        <v>71129.335158248869</v>
      </c>
      <c r="AG22" s="13">
        <v>72614.966744800098</v>
      </c>
      <c r="AH22" s="13">
        <v>79304.828652762095</v>
      </c>
      <c r="AI22" s="13">
        <v>89705.64302624327</v>
      </c>
      <c r="AJ22" s="13">
        <v>99837.676620339407</v>
      </c>
      <c r="AK22" s="13">
        <v>105170.18969625697</v>
      </c>
      <c r="AL22" s="13">
        <v>105980.55839436066</v>
      </c>
      <c r="AM22" s="13">
        <v>107093.40890436237</v>
      </c>
      <c r="AN22" s="13">
        <v>116376.99391448902</v>
      </c>
      <c r="AO22" s="13">
        <v>140758.82957833074</v>
      </c>
      <c r="AP22" s="13">
        <v>186280.25751072259</v>
      </c>
      <c r="AQ22" s="13">
        <v>203405.22669868352</v>
      </c>
      <c r="AR22" s="13">
        <v>192466.57686245887</v>
      </c>
      <c r="AS22" s="13">
        <v>183226.71670094554</v>
      </c>
      <c r="AT22" s="13">
        <v>178004.57290357878</v>
      </c>
      <c r="AU22" s="13">
        <v>169590.69462172934</v>
      </c>
      <c r="AV22" s="13">
        <v>164303.46193554846</v>
      </c>
      <c r="AW22" s="13">
        <v>158485.06629877316</v>
      </c>
      <c r="AX22" s="13">
        <v>156046.47507913041</v>
      </c>
      <c r="AY22" s="13">
        <v>151719.9738118338</v>
      </c>
    </row>
    <row r="23" spans="1:51" x14ac:dyDescent="0.2">
      <c r="A23" s="16"/>
      <c r="B23" s="16"/>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row>
    <row r="24" spans="1:51" x14ac:dyDescent="0.2">
      <c r="A24" s="14" t="s">
        <v>171</v>
      </c>
      <c r="B24" s="16"/>
      <c r="C24" s="36">
        <v>1524.9593846153846</v>
      </c>
      <c r="D24" s="36">
        <v>1696.5514496314495</v>
      </c>
      <c r="E24" s="36">
        <v>1954.7004773269691</v>
      </c>
      <c r="F24" s="36">
        <v>2070.0147663371108</v>
      </c>
      <c r="G24" s="36">
        <v>2247.434399757085</v>
      </c>
      <c r="H24" s="36">
        <v>2365.4157276752767</v>
      </c>
      <c r="I24" s="36">
        <v>2868.1372190542902</v>
      </c>
      <c r="J24" s="36">
        <v>3038.3124046229509</v>
      </c>
      <c r="K24" s="36">
        <v>3019.6686074885847</v>
      </c>
      <c r="L24" s="36">
        <v>2973.0399231463753</v>
      </c>
      <c r="M24" s="36">
        <v>2656.4723409431681</v>
      </c>
      <c r="N24" s="36">
        <v>2741.0549559825331</v>
      </c>
      <c r="O24" s="36">
        <v>2835.3621531692306</v>
      </c>
      <c r="P24" s="36">
        <v>2987.6232042642641</v>
      </c>
      <c r="Q24" s="36">
        <v>3267.3461494524499</v>
      </c>
      <c r="R24" s="36">
        <v>3388.5876917254172</v>
      </c>
      <c r="S24" s="36">
        <v>3641.0747449863015</v>
      </c>
      <c r="T24" s="36">
        <v>3589.2829263268891</v>
      </c>
      <c r="U24" s="36">
        <v>3646.6012521518983</v>
      </c>
      <c r="V24" s="36">
        <v>3760.4055763504821</v>
      </c>
      <c r="W24" s="36">
        <v>3728.0383926073619</v>
      </c>
      <c r="X24" s="36">
        <v>3689.3234336563878</v>
      </c>
      <c r="Y24" s="36">
        <v>3959.6940484270463</v>
      </c>
      <c r="Z24" s="36">
        <v>4365.2098867728528</v>
      </c>
      <c r="AA24" s="36">
        <v>4856.3086949653098</v>
      </c>
      <c r="AB24" s="36">
        <v>4814.8604692514364</v>
      </c>
      <c r="AC24" s="36">
        <v>4961.0563277675164</v>
      </c>
      <c r="AD24" s="36">
        <v>5321.5408625801865</v>
      </c>
      <c r="AE24" s="36">
        <v>5692.1282723868753</v>
      </c>
      <c r="AF24" s="36">
        <v>6273.7562581672228</v>
      </c>
      <c r="AG24" s="36">
        <v>6826.4038833060404</v>
      </c>
      <c r="AH24" s="36">
        <v>7298.2625969212395</v>
      </c>
      <c r="AI24" s="36">
        <v>8092.9460315218766</v>
      </c>
      <c r="AJ24" s="36">
        <v>8450.1030064745846</v>
      </c>
      <c r="AK24" s="36">
        <v>8893.4558419429995</v>
      </c>
      <c r="AL24" s="36">
        <v>9082.9593781837157</v>
      </c>
      <c r="AM24" s="36">
        <v>9463.903572375244</v>
      </c>
      <c r="AN24" s="36">
        <v>9736.9398271875034</v>
      </c>
      <c r="AO24" s="36">
        <v>9810.7697003031499</v>
      </c>
      <c r="AP24" s="36">
        <v>10385.515804855087</v>
      </c>
      <c r="AQ24" s="36">
        <v>10684.022548763403</v>
      </c>
      <c r="AR24" s="36">
        <v>10482.223101716105</v>
      </c>
      <c r="AS24" s="36">
        <v>10550.162531388565</v>
      </c>
      <c r="AT24" s="36">
        <v>10721.463691703299</v>
      </c>
      <c r="AU24" s="36">
        <v>11114.633256273595</v>
      </c>
      <c r="AV24" s="36">
        <v>11339.124615232957</v>
      </c>
      <c r="AW24" s="36">
        <v>11507.455030154826</v>
      </c>
      <c r="AX24" s="36">
        <v>12287.933316692712</v>
      </c>
      <c r="AY24" s="36">
        <v>12589.430591234814</v>
      </c>
    </row>
    <row r="25" spans="1:51" x14ac:dyDescent="0.2">
      <c r="A25" s="14" t="s">
        <v>172</v>
      </c>
      <c r="C25" s="36">
        <v>5427.8215384615387</v>
      </c>
      <c r="D25" s="36">
        <v>5820.2859950859947</v>
      </c>
      <c r="E25" s="36">
        <v>5894.1737470167063</v>
      </c>
      <c r="F25" s="36">
        <v>5745.5092550790068</v>
      </c>
      <c r="G25" s="36">
        <v>5201.3222186234816</v>
      </c>
      <c r="H25" s="36">
        <v>5439.9819188191877</v>
      </c>
      <c r="I25" s="36">
        <v>5296.0980735551666</v>
      </c>
      <c r="J25" s="36">
        <v>5081.4324590163933</v>
      </c>
      <c r="K25" s="36">
        <v>4909.7059360730591</v>
      </c>
      <c r="L25" s="36">
        <v>5031.9841017783865</v>
      </c>
      <c r="M25" s="36">
        <v>4936.5141475211612</v>
      </c>
      <c r="N25" s="36">
        <v>4814.5251091703058</v>
      </c>
      <c r="O25" s="36">
        <v>5065.0553304719006</v>
      </c>
      <c r="P25" s="36">
        <v>5750.398563892636</v>
      </c>
      <c r="Q25" s="36">
        <v>6197.2657060518732</v>
      </c>
      <c r="R25" s="36">
        <v>6919.6452690166971</v>
      </c>
      <c r="S25" s="36">
        <v>7755.8010958904106</v>
      </c>
      <c r="T25" s="36">
        <v>8437.1077328646752</v>
      </c>
      <c r="U25" s="36">
        <v>8463.9989873417726</v>
      </c>
      <c r="V25" s="36">
        <v>10027.569935691319</v>
      </c>
      <c r="W25" s="36">
        <v>11846.601073619631</v>
      </c>
      <c r="X25" s="36">
        <v>13118.374008810573</v>
      </c>
      <c r="Y25" s="36">
        <v>14223.54149466192</v>
      </c>
      <c r="Z25" s="36">
        <v>15444.966066481993</v>
      </c>
      <c r="AA25" s="36">
        <v>16421.145687331536</v>
      </c>
      <c r="AB25" s="36">
        <v>17252.082885245902</v>
      </c>
      <c r="AC25" s="36">
        <v>18378.781528662421</v>
      </c>
      <c r="AD25" s="36">
        <v>19752.24598130841</v>
      </c>
      <c r="AE25" s="36">
        <v>21417.421691176471</v>
      </c>
      <c r="AF25" s="36">
        <v>23144.642231553687</v>
      </c>
      <c r="AG25" s="36">
        <v>23683.897222222218</v>
      </c>
      <c r="AH25" s="36">
        <v>24050.600788732394</v>
      </c>
      <c r="AI25" s="36">
        <v>24710.860410882844</v>
      </c>
      <c r="AJ25" s="36">
        <v>27200.742807806626</v>
      </c>
      <c r="AK25" s="36">
        <v>28782.469578044191</v>
      </c>
      <c r="AL25" s="36">
        <v>30708.882441525941</v>
      </c>
      <c r="AM25" s="36">
        <v>32399.432662131687</v>
      </c>
      <c r="AN25" s="36">
        <v>34532.452735969608</v>
      </c>
      <c r="AO25" s="36">
        <v>36297.108829677163</v>
      </c>
      <c r="AP25" s="36">
        <v>41017.397873675298</v>
      </c>
      <c r="AQ25" s="36">
        <v>44301.265346017775</v>
      </c>
      <c r="AR25" s="36">
        <v>46471.174032946568</v>
      </c>
      <c r="AS25" s="36">
        <v>49788.496537562482</v>
      </c>
      <c r="AT25" s="36">
        <v>52125.557394095085</v>
      </c>
      <c r="AU25" s="36">
        <v>54767.986610296444</v>
      </c>
      <c r="AV25" s="36">
        <v>57720.1983585321</v>
      </c>
      <c r="AW25" s="36">
        <v>60612.028170457066</v>
      </c>
      <c r="AX25" s="36">
        <v>62983.628963644696</v>
      </c>
      <c r="AY25" s="36">
        <v>64666.352006166242</v>
      </c>
    </row>
    <row r="26" spans="1:51" x14ac:dyDescent="0.2">
      <c r="A26" s="14" t="s">
        <v>173</v>
      </c>
      <c r="C26" s="37">
        <v>0</v>
      </c>
      <c r="D26" s="37">
        <v>0</v>
      </c>
      <c r="E26" s="37">
        <v>0</v>
      </c>
      <c r="F26" s="37">
        <v>0</v>
      </c>
      <c r="G26" s="37">
        <v>0</v>
      </c>
      <c r="H26" s="37">
        <v>0</v>
      </c>
      <c r="I26" s="37">
        <v>0</v>
      </c>
      <c r="J26" s="37">
        <v>0</v>
      </c>
      <c r="K26" s="37">
        <v>0</v>
      </c>
      <c r="L26" s="37">
        <v>0</v>
      </c>
      <c r="M26" s="37">
        <v>0</v>
      </c>
      <c r="N26" s="37">
        <v>0</v>
      </c>
      <c r="O26" s="37">
        <v>0</v>
      </c>
      <c r="P26" s="37">
        <v>0</v>
      </c>
      <c r="Q26" s="37">
        <v>0</v>
      </c>
      <c r="R26" s="37">
        <v>0</v>
      </c>
      <c r="S26" s="37">
        <v>0</v>
      </c>
      <c r="T26" s="37">
        <v>0</v>
      </c>
      <c r="U26" s="37">
        <v>1490</v>
      </c>
      <c r="V26" s="37">
        <v>2490</v>
      </c>
      <c r="W26" s="37">
        <v>3900</v>
      </c>
      <c r="X26" s="37">
        <v>4480</v>
      </c>
      <c r="Y26" s="37">
        <v>5040</v>
      </c>
      <c r="Z26" s="37">
        <v>4920</v>
      </c>
      <c r="AA26" s="37">
        <v>4810</v>
      </c>
      <c r="AB26" s="37">
        <v>4690</v>
      </c>
      <c r="AC26" s="37">
        <v>5330</v>
      </c>
      <c r="AD26" s="37">
        <v>6110</v>
      </c>
      <c r="AE26" s="37">
        <v>7030</v>
      </c>
      <c r="AF26" s="37">
        <v>8060</v>
      </c>
      <c r="AG26" s="37">
        <v>8530</v>
      </c>
      <c r="AH26" s="37">
        <v>9100</v>
      </c>
      <c r="AI26" s="37">
        <v>9840</v>
      </c>
      <c r="AJ26" s="37">
        <v>10550</v>
      </c>
      <c r="AK26" s="37">
        <v>11340</v>
      </c>
      <c r="AL26" s="37">
        <v>12160</v>
      </c>
      <c r="AM26" s="37">
        <v>12930</v>
      </c>
      <c r="AN26" s="37">
        <v>13940</v>
      </c>
      <c r="AO26" s="37">
        <v>14240</v>
      </c>
      <c r="AP26" s="37">
        <v>14560</v>
      </c>
      <c r="AQ26" s="37">
        <v>15360</v>
      </c>
      <c r="AR26" s="37">
        <v>15720</v>
      </c>
      <c r="AS26" s="37">
        <v>15860</v>
      </c>
      <c r="AT26" s="37">
        <v>15920</v>
      </c>
      <c r="AU26" s="37">
        <v>15980</v>
      </c>
      <c r="AV26" s="37">
        <v>16340</v>
      </c>
      <c r="AW26" s="37">
        <v>16610</v>
      </c>
      <c r="AX26" s="37">
        <v>17030</v>
      </c>
      <c r="AY26" s="37">
        <v>17040</v>
      </c>
    </row>
    <row r="27" spans="1:51" x14ac:dyDescent="0.2">
      <c r="A27" s="16" t="s">
        <v>174</v>
      </c>
      <c r="B27" s="16"/>
      <c r="C27" s="15">
        <v>23920.623134824407</v>
      </c>
      <c r="D27" s="15">
        <v>26698.223819273786</v>
      </c>
      <c r="E27" s="15">
        <v>31283.811146730804</v>
      </c>
      <c r="F27" s="15">
        <v>32275.810925545691</v>
      </c>
      <c r="G27" s="15">
        <v>37452.253802259642</v>
      </c>
      <c r="H27" s="15">
        <v>42451.420072371584</v>
      </c>
      <c r="I27" s="15">
        <v>38909.133971408024</v>
      </c>
      <c r="J27" s="15">
        <v>37714.777637765568</v>
      </c>
      <c r="K27" s="15">
        <v>35960.079426146622</v>
      </c>
      <c r="L27" s="15">
        <v>41619.099571324514</v>
      </c>
      <c r="M27" s="15">
        <v>42377.908879741997</v>
      </c>
      <c r="N27" s="15">
        <v>39909.574713227521</v>
      </c>
      <c r="O27" s="15">
        <v>37314.459079579843</v>
      </c>
      <c r="P27" s="15">
        <v>39222.371240324115</v>
      </c>
      <c r="Q27" s="15">
        <v>41083.700046776918</v>
      </c>
      <c r="R27" s="15">
        <v>42474.414682003284</v>
      </c>
      <c r="S27" s="15">
        <v>42779.607762835949</v>
      </c>
      <c r="T27" s="15">
        <v>45019.899351845685</v>
      </c>
      <c r="U27" s="15">
        <v>47631.834663121241</v>
      </c>
      <c r="V27" s="15">
        <v>49758.910521570469</v>
      </c>
      <c r="W27" s="15">
        <v>52687.04373096623</v>
      </c>
      <c r="X27" s="15">
        <v>56734.476735137287</v>
      </c>
      <c r="Y27" s="15">
        <v>59503.074107947468</v>
      </c>
      <c r="Z27" s="15">
        <v>67183.238130401965</v>
      </c>
      <c r="AA27" s="15">
        <v>77420.846512168951</v>
      </c>
      <c r="AB27" s="15">
        <v>82332.548393703721</v>
      </c>
      <c r="AC27" s="15">
        <v>87288.697733550216</v>
      </c>
      <c r="AD27" s="15">
        <v>94644.376892848682</v>
      </c>
      <c r="AE27" s="15">
        <v>103450.70805959798</v>
      </c>
      <c r="AF27" s="15">
        <v>108607.73364796978</v>
      </c>
      <c r="AG27" s="15">
        <v>111655.26785032837</v>
      </c>
      <c r="AH27" s="15">
        <v>119753.69203841573</v>
      </c>
      <c r="AI27" s="15">
        <v>132349.449468648</v>
      </c>
      <c r="AJ27" s="15">
        <v>146038.52243462062</v>
      </c>
      <c r="AK27" s="15">
        <v>154186.11511624415</v>
      </c>
      <c r="AL27" s="15">
        <v>157932.40021407031</v>
      </c>
      <c r="AM27" s="15">
        <v>161886.7451388693</v>
      </c>
      <c r="AN27" s="15">
        <v>174586.38647764613</v>
      </c>
      <c r="AO27" s="15">
        <v>201106.70810831105</v>
      </c>
      <c r="AP27" s="15">
        <v>252243.17118925299</v>
      </c>
      <c r="AQ27" s="15">
        <v>273750.51459346467</v>
      </c>
      <c r="AR27" s="15">
        <v>265139.97399712156</v>
      </c>
      <c r="AS27" s="15">
        <v>259425.37576989661</v>
      </c>
      <c r="AT27" s="15">
        <v>256771.59398937717</v>
      </c>
      <c r="AU27" s="15">
        <v>251453.31448829939</v>
      </c>
      <c r="AV27" s="15">
        <v>249702.78490931352</v>
      </c>
      <c r="AW27" s="15">
        <v>247214.54949938506</v>
      </c>
      <c r="AX27" s="15">
        <v>248348.03735946782</v>
      </c>
      <c r="AY27" s="15">
        <v>246015.75640923486</v>
      </c>
    </row>
    <row r="28" spans="1:51" x14ac:dyDescent="0.2">
      <c r="A28" s="16" t="s">
        <v>152</v>
      </c>
      <c r="B28" s="1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row>
    <row r="29" spans="1:51" s="16" customFormat="1" x14ac:dyDescent="0.2">
      <c r="A29" s="16" t="s">
        <v>175</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0</v>
      </c>
      <c r="U29" s="18">
        <v>0</v>
      </c>
      <c r="V29" s="18">
        <v>0</v>
      </c>
      <c r="W29" s="18">
        <v>0</v>
      </c>
      <c r="X29" s="18">
        <v>0</v>
      </c>
      <c r="Y29" s="18">
        <v>0</v>
      </c>
      <c r="Z29" s="18">
        <v>0</v>
      </c>
      <c r="AA29" s="18">
        <v>0</v>
      </c>
      <c r="AB29" s="18">
        <v>2200</v>
      </c>
      <c r="AC29" s="18">
        <v>3000</v>
      </c>
      <c r="AD29" s="18">
        <v>3600</v>
      </c>
      <c r="AE29" s="18">
        <v>4500</v>
      </c>
      <c r="AF29" s="18">
        <v>6900</v>
      </c>
      <c r="AG29" s="18">
        <v>7400</v>
      </c>
      <c r="AH29" s="18">
        <v>8800</v>
      </c>
      <c r="AI29" s="18">
        <v>11600</v>
      </c>
      <c r="AJ29" s="18">
        <v>14800</v>
      </c>
      <c r="AK29" s="18">
        <v>18700</v>
      </c>
      <c r="AL29" s="18">
        <v>22000</v>
      </c>
      <c r="AM29" s="18">
        <v>25100</v>
      </c>
      <c r="AN29" s="18">
        <v>27000</v>
      </c>
      <c r="AO29" s="18">
        <v>13300</v>
      </c>
      <c r="AP29" s="18">
        <v>9500</v>
      </c>
      <c r="AQ29" s="18">
        <v>8900</v>
      </c>
      <c r="AR29" s="18">
        <v>9300</v>
      </c>
      <c r="AS29" s="18">
        <v>10200</v>
      </c>
      <c r="AT29" s="18">
        <v>10300</v>
      </c>
      <c r="AU29" s="18">
        <v>10700</v>
      </c>
      <c r="AV29" s="18">
        <v>11300</v>
      </c>
      <c r="AW29" s="18">
        <v>11800</v>
      </c>
      <c r="AX29" s="18">
        <v>12300</v>
      </c>
      <c r="AY29" s="18">
        <v>13100</v>
      </c>
    </row>
    <row r="30" spans="1:51" s="16" customFormat="1" x14ac:dyDescent="0.2">
      <c r="A30" s="29"/>
      <c r="B30" s="29"/>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row>
    <row r="31" spans="1:51" x14ac:dyDescent="0.2">
      <c r="A31" s="31" t="s">
        <v>176</v>
      </c>
      <c r="B31" s="32"/>
      <c r="C31" s="33">
        <v>23920.623134824407</v>
      </c>
      <c r="D31" s="33">
        <v>26698.223819273786</v>
      </c>
      <c r="E31" s="33">
        <v>31283.811146730804</v>
      </c>
      <c r="F31" s="33">
        <v>32275.810925545691</v>
      </c>
      <c r="G31" s="33">
        <v>37452.253802259642</v>
      </c>
      <c r="H31" s="33">
        <v>42451.420072371584</v>
      </c>
      <c r="I31" s="33">
        <v>38909.133971408024</v>
      </c>
      <c r="J31" s="33">
        <v>37714.777637765568</v>
      </c>
      <c r="K31" s="33">
        <v>35960.079426146622</v>
      </c>
      <c r="L31" s="33">
        <v>41619.099571324514</v>
      </c>
      <c r="M31" s="33">
        <v>42377.908879741997</v>
      </c>
      <c r="N31" s="33">
        <v>39909.574713227521</v>
      </c>
      <c r="O31" s="33">
        <v>37314.459079579843</v>
      </c>
      <c r="P31" s="33">
        <v>39222.371240324115</v>
      </c>
      <c r="Q31" s="33">
        <v>41083.700046776918</v>
      </c>
      <c r="R31" s="33">
        <v>42474.414682003284</v>
      </c>
      <c r="S31" s="33">
        <v>42779.607762835949</v>
      </c>
      <c r="T31" s="33">
        <v>45019.899351845685</v>
      </c>
      <c r="U31" s="33">
        <v>47631.834663121241</v>
      </c>
      <c r="V31" s="33">
        <v>49758.910521570469</v>
      </c>
      <c r="W31" s="33">
        <v>52687.04373096623</v>
      </c>
      <c r="X31" s="33">
        <v>56734.476735137287</v>
      </c>
      <c r="Y31" s="33">
        <v>59503.074107947468</v>
      </c>
      <c r="Z31" s="33">
        <v>67183.238130401965</v>
      </c>
      <c r="AA31" s="33">
        <v>77420.846512168951</v>
      </c>
      <c r="AB31" s="33">
        <v>84532.548393703721</v>
      </c>
      <c r="AC31" s="33">
        <v>90288.697733550216</v>
      </c>
      <c r="AD31" s="33">
        <v>98244.376892848682</v>
      </c>
      <c r="AE31" s="33">
        <v>107950.70805959798</v>
      </c>
      <c r="AF31" s="33">
        <v>115507.73364796978</v>
      </c>
      <c r="AG31" s="33">
        <v>119055.26785032837</v>
      </c>
      <c r="AH31" s="33">
        <v>128553.69203841573</v>
      </c>
      <c r="AI31" s="33">
        <v>143949.449468648</v>
      </c>
      <c r="AJ31" s="33">
        <v>160838.52243462062</v>
      </c>
      <c r="AK31" s="33">
        <v>172886.11511624415</v>
      </c>
      <c r="AL31" s="33">
        <v>179932.40021407031</v>
      </c>
      <c r="AM31" s="33">
        <v>186986.7451388693</v>
      </c>
      <c r="AN31" s="33">
        <v>201586.38647764613</v>
      </c>
      <c r="AO31" s="33">
        <v>214406.70810831105</v>
      </c>
      <c r="AP31" s="33">
        <v>261743.17118925299</v>
      </c>
      <c r="AQ31" s="33">
        <v>282650.51459346467</v>
      </c>
      <c r="AR31" s="33">
        <v>274439.97399712156</v>
      </c>
      <c r="AS31" s="33">
        <v>269625.37576989661</v>
      </c>
      <c r="AT31" s="33">
        <v>267071.59398937714</v>
      </c>
      <c r="AU31" s="33">
        <v>262153.31448829942</v>
      </c>
      <c r="AV31" s="33">
        <v>261002.78490931352</v>
      </c>
      <c r="AW31" s="33">
        <v>259014.54949938506</v>
      </c>
      <c r="AX31" s="33">
        <v>260648.03735946782</v>
      </c>
      <c r="AY31" s="33">
        <v>259115.75640923486</v>
      </c>
    </row>
    <row r="32" spans="1:51" x14ac:dyDescent="0.2">
      <c r="A32" s="16" t="s">
        <v>152</v>
      </c>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row>
    <row r="33" spans="1:22" ht="27.75" customHeight="1" x14ac:dyDescent="0.2">
      <c r="A33" s="34" t="s">
        <v>180</v>
      </c>
      <c r="C33" s="23"/>
      <c r="D33" s="23"/>
      <c r="G33" s="17"/>
      <c r="T33" s="23"/>
      <c r="V33" s="23"/>
    </row>
    <row r="34" spans="1:22" ht="27.75" customHeight="1" x14ac:dyDescent="0.2">
      <c r="A34" s="34" t="s">
        <v>178</v>
      </c>
      <c r="C34" s="23"/>
      <c r="D34" s="23"/>
      <c r="G34" s="17"/>
      <c r="T34" s="23"/>
      <c r="V34" s="23"/>
    </row>
    <row r="35" spans="1:22" ht="27.75" customHeight="1" x14ac:dyDescent="0.2">
      <c r="A35" s="34" t="s">
        <v>179</v>
      </c>
      <c r="C35" s="23"/>
      <c r="D35" s="23"/>
      <c r="G35" s="17"/>
      <c r="T35" s="23"/>
      <c r="V35" s="23"/>
    </row>
  </sheetData>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A5A4E-B13F-42BB-8609-76669FF3A4EC}">
  <dimension ref="A1:AE25"/>
  <sheetViews>
    <sheetView zoomScale="90" zoomScaleNormal="90" zoomScalePageLayoutView="110" workbookViewId="0">
      <selection activeCell="V7" sqref="V7"/>
    </sheetView>
  </sheetViews>
  <sheetFormatPr defaultColWidth="8.85546875" defaultRowHeight="12.75" x14ac:dyDescent="0.2"/>
  <cols>
    <col min="1" max="1" width="26.140625" style="369" customWidth="1"/>
    <col min="2" max="16384" width="8.85546875" style="369"/>
  </cols>
  <sheetData>
    <row r="1" spans="1:31" ht="27.75" customHeight="1" x14ac:dyDescent="0.2">
      <c r="A1" s="722" t="s">
        <v>543</v>
      </c>
      <c r="B1" s="720"/>
      <c r="C1" s="720"/>
      <c r="D1" s="720"/>
      <c r="E1" s="720"/>
      <c r="F1" s="720"/>
      <c r="G1" s="720"/>
      <c r="H1" s="720"/>
      <c r="I1" s="720"/>
      <c r="J1" s="721"/>
      <c r="K1" s="720"/>
      <c r="L1" s="720"/>
      <c r="M1" s="720"/>
      <c r="N1" s="720"/>
      <c r="O1" s="720"/>
      <c r="P1" s="720"/>
      <c r="Q1" s="720"/>
      <c r="R1" s="720"/>
      <c r="S1" s="720"/>
      <c r="T1" s="720"/>
      <c r="U1" s="720"/>
      <c r="V1" s="720"/>
    </row>
    <row r="2" spans="1:31" x14ac:dyDescent="0.2">
      <c r="A2" s="403"/>
      <c r="B2" s="403"/>
      <c r="C2" s="403"/>
      <c r="D2" s="403"/>
      <c r="E2" s="403"/>
      <c r="F2" s="403"/>
      <c r="G2" s="403"/>
      <c r="H2" s="403"/>
      <c r="I2" s="403"/>
      <c r="J2" s="403"/>
      <c r="K2" s="403"/>
      <c r="L2" s="403"/>
      <c r="M2" s="403"/>
      <c r="N2" s="403"/>
      <c r="O2" s="403"/>
      <c r="P2" s="403"/>
      <c r="Q2" s="403"/>
      <c r="R2" s="403"/>
      <c r="S2" s="403"/>
      <c r="T2" s="403"/>
      <c r="U2" s="403"/>
      <c r="V2" s="403"/>
    </row>
    <row r="3" spans="1:31" x14ac:dyDescent="0.2">
      <c r="A3" s="771" t="s">
        <v>305</v>
      </c>
      <c r="B3" s="771"/>
      <c r="C3" s="771"/>
      <c r="D3" s="771"/>
      <c r="E3" s="771"/>
      <c r="F3" s="771"/>
      <c r="G3" s="771"/>
      <c r="H3" s="771"/>
      <c r="I3" s="771"/>
      <c r="J3" s="771"/>
      <c r="K3" s="771"/>
      <c r="L3" s="771"/>
      <c r="M3" s="771"/>
      <c r="N3" s="771"/>
      <c r="O3" s="771"/>
      <c r="P3" s="771"/>
      <c r="Q3" s="771"/>
      <c r="R3" s="771"/>
      <c r="S3" s="771"/>
      <c r="T3" s="771"/>
      <c r="U3" s="771"/>
      <c r="V3" s="771"/>
    </row>
    <row r="4" spans="1:31" x14ac:dyDescent="0.2">
      <c r="A4" s="377" t="s">
        <v>671</v>
      </c>
      <c r="B4" s="400" t="s">
        <v>130</v>
      </c>
      <c r="C4" s="400" t="s">
        <v>131</v>
      </c>
      <c r="D4" s="400" t="s">
        <v>132</v>
      </c>
      <c r="E4" s="400" t="s">
        <v>133</v>
      </c>
      <c r="F4" s="400" t="s">
        <v>134</v>
      </c>
      <c r="G4" s="400" t="s">
        <v>135</v>
      </c>
      <c r="H4" s="400" t="s">
        <v>136</v>
      </c>
      <c r="I4" s="400" t="s">
        <v>137</v>
      </c>
      <c r="J4" s="400" t="s">
        <v>138</v>
      </c>
      <c r="K4" s="400" t="s">
        <v>139</v>
      </c>
      <c r="L4" s="400" t="s">
        <v>140</v>
      </c>
      <c r="M4" s="400" t="s">
        <v>141</v>
      </c>
      <c r="N4" s="400" t="s">
        <v>142</v>
      </c>
      <c r="O4" s="400" t="s">
        <v>143</v>
      </c>
      <c r="P4" s="400" t="s">
        <v>144</v>
      </c>
      <c r="Q4" s="400" t="s">
        <v>145</v>
      </c>
      <c r="R4" s="400" t="s">
        <v>146</v>
      </c>
      <c r="S4" s="401" t="s">
        <v>181</v>
      </c>
      <c r="T4" s="401" t="s">
        <v>261</v>
      </c>
      <c r="U4" s="400" t="s">
        <v>149</v>
      </c>
      <c r="V4" s="400" t="s">
        <v>183</v>
      </c>
      <c r="W4" s="394"/>
      <c r="X4" s="394"/>
      <c r="Y4" s="394"/>
      <c r="Z4" s="394"/>
      <c r="AA4" s="394"/>
      <c r="AB4" s="394"/>
      <c r="AC4" s="394"/>
      <c r="AD4" s="394"/>
      <c r="AE4" s="394"/>
    </row>
    <row r="5" spans="1:31" x14ac:dyDescent="0.2">
      <c r="A5" s="369" t="s">
        <v>544</v>
      </c>
      <c r="B5" s="375">
        <v>25.183461122897093</v>
      </c>
      <c r="C5" s="375">
        <v>24.47485922987946</v>
      </c>
      <c r="D5" s="375">
        <v>23.892025490664199</v>
      </c>
      <c r="E5" s="375">
        <v>24.691312300531944</v>
      </c>
      <c r="F5" s="375">
        <v>27.327767563419911</v>
      </c>
      <c r="G5" s="375">
        <v>30.201235382000522</v>
      </c>
      <c r="H5" s="375">
        <v>31.701128258590355</v>
      </c>
      <c r="I5" s="375">
        <v>31.520043756047937</v>
      </c>
      <c r="J5" s="375">
        <v>30.976196126565615</v>
      </c>
      <c r="K5" s="396">
        <v>35.203548852791805</v>
      </c>
      <c r="L5" s="375">
        <v>37.839835307362208</v>
      </c>
      <c r="M5" s="375">
        <v>44.54997529356671</v>
      </c>
      <c r="N5" s="375">
        <v>46.944097350541163</v>
      </c>
      <c r="O5" s="375">
        <v>45.259081417573199</v>
      </c>
      <c r="P5" s="375">
        <v>30.579752563683609</v>
      </c>
      <c r="Q5" s="375">
        <v>28.526792504823256</v>
      </c>
      <c r="R5" s="375">
        <v>26.085634500969721</v>
      </c>
      <c r="S5" s="375">
        <v>24.239111910907965</v>
      </c>
      <c r="T5" s="375">
        <v>22.678373985354909</v>
      </c>
      <c r="U5" s="375">
        <v>21.528591398107427</v>
      </c>
      <c r="V5" s="375">
        <v>20.198451727206713</v>
      </c>
      <c r="W5" s="386"/>
      <c r="X5" s="375"/>
      <c r="Y5" s="386"/>
      <c r="Z5" s="375"/>
      <c r="AA5" s="375"/>
      <c r="AB5" s="386"/>
      <c r="AC5" s="375"/>
      <c r="AD5" s="386"/>
      <c r="AE5" s="375"/>
    </row>
    <row r="6" spans="1:31" x14ac:dyDescent="0.2">
      <c r="A6" s="369" t="s">
        <v>545</v>
      </c>
      <c r="B6" s="375">
        <v>16.831577715985368</v>
      </c>
      <c r="C6" s="375">
        <v>18.391930512141524</v>
      </c>
      <c r="D6" s="375">
        <v>19.11583429849215</v>
      </c>
      <c r="E6" s="375">
        <v>20.843437977948067</v>
      </c>
      <c r="F6" s="375">
        <v>23.782060986732024</v>
      </c>
      <c r="G6" s="375">
        <v>26.857554996536543</v>
      </c>
      <c r="H6" s="375">
        <v>29.06593272994175</v>
      </c>
      <c r="I6" s="375">
        <v>30.448173375625149</v>
      </c>
      <c r="J6" s="375">
        <v>30.152544065281447</v>
      </c>
      <c r="K6" s="396">
        <v>33.136735250124431</v>
      </c>
      <c r="L6" s="375">
        <v>46.312790061507876</v>
      </c>
      <c r="M6" s="375">
        <v>54.493863175471809</v>
      </c>
      <c r="N6" s="375">
        <v>54.538453095953642</v>
      </c>
      <c r="O6" s="375">
        <v>52.378969309018949</v>
      </c>
      <c r="P6" s="375">
        <v>62.141533437569592</v>
      </c>
      <c r="Q6" s="375">
        <v>59.685138500642921</v>
      </c>
      <c r="R6" s="375">
        <v>55.772969965662625</v>
      </c>
      <c r="S6" s="375">
        <v>53.561149913197646</v>
      </c>
      <c r="T6" s="375">
        <v>52.275580186109124</v>
      </c>
      <c r="U6" s="375">
        <v>50.217690694948004</v>
      </c>
      <c r="V6" s="375">
        <v>49.002212051007582</v>
      </c>
      <c r="W6" s="386"/>
      <c r="X6" s="375"/>
      <c r="Y6" s="386"/>
      <c r="Z6" s="375"/>
      <c r="AA6" s="375"/>
      <c r="AB6" s="386"/>
      <c r="AC6" s="375"/>
      <c r="AD6" s="386"/>
      <c r="AE6" s="375"/>
    </row>
    <row r="7" spans="1:31" x14ac:dyDescent="0.2">
      <c r="A7" s="369" t="s">
        <v>546</v>
      </c>
      <c r="B7" s="375">
        <v>4.5656544002336767</v>
      </c>
      <c r="C7" s="375">
        <v>4.9664110477541934</v>
      </c>
      <c r="D7" s="375">
        <v>5.3832204930315273</v>
      </c>
      <c r="E7" s="375">
        <v>5.852289844883054</v>
      </c>
      <c r="F7" s="375">
        <v>6.806088460636591</v>
      </c>
      <c r="G7" s="375">
        <v>8.5410223985114193</v>
      </c>
      <c r="H7" s="375">
        <v>9.7969627444397354</v>
      </c>
      <c r="I7" s="375">
        <v>10.554023566904618</v>
      </c>
      <c r="J7" s="375">
        <v>10.068828525611824</v>
      </c>
      <c r="K7" s="396">
        <v>9.3093567225930602</v>
      </c>
      <c r="L7" s="375">
        <v>8.8081007155275604</v>
      </c>
      <c r="M7" s="375">
        <v>10.418169246127356</v>
      </c>
      <c r="N7" s="375">
        <v>12.242992428667069</v>
      </c>
      <c r="O7" s="375">
        <v>12.355315133764963</v>
      </c>
      <c r="P7" s="375">
        <v>10.802927640285537</v>
      </c>
      <c r="Q7" s="375">
        <v>11.093989105828824</v>
      </c>
      <c r="R7" s="375">
        <v>11.335137243334819</v>
      </c>
      <c r="S7" s="375">
        <v>12.630985156520376</v>
      </c>
      <c r="T7" s="375">
        <v>13.161312366988511</v>
      </c>
      <c r="U7" s="375">
        <v>13.125171526767847</v>
      </c>
      <c r="V7" s="375">
        <v>12.898361500634701</v>
      </c>
      <c r="W7" s="386"/>
      <c r="X7" s="375"/>
      <c r="Y7" s="386"/>
      <c r="Z7" s="375"/>
      <c r="AA7" s="375"/>
      <c r="AB7" s="386"/>
      <c r="AC7" s="375"/>
      <c r="AD7" s="386"/>
      <c r="AE7" s="375"/>
    </row>
    <row r="8" spans="1:31" x14ac:dyDescent="0.2">
      <c r="A8" s="369" t="s">
        <v>547</v>
      </c>
      <c r="B8" s="375">
        <v>0</v>
      </c>
      <c r="C8" s="375">
        <v>0</v>
      </c>
      <c r="D8" s="375">
        <v>0</v>
      </c>
      <c r="E8" s="375">
        <v>0</v>
      </c>
      <c r="F8" s="375">
        <v>0</v>
      </c>
      <c r="G8" s="375">
        <v>0</v>
      </c>
      <c r="H8" s="375">
        <v>0</v>
      </c>
      <c r="I8" s="375">
        <v>0</v>
      </c>
      <c r="J8" s="375">
        <v>2.5888264078313807</v>
      </c>
      <c r="K8" s="396">
        <v>3.7249778403725027</v>
      </c>
      <c r="L8" s="375">
        <v>4.9568045358307078</v>
      </c>
      <c r="M8" s="375">
        <v>6.6515898165937752</v>
      </c>
      <c r="N8" s="375">
        <v>8.0444531475348775</v>
      </c>
      <c r="O8" s="375">
        <v>8.3429497951904992</v>
      </c>
      <c r="P8" s="375">
        <v>8.3638961566992993</v>
      </c>
      <c r="Q8" s="375">
        <v>8.7468141543862306</v>
      </c>
      <c r="R8" s="375">
        <v>8.8331136485865258</v>
      </c>
      <c r="S8" s="375">
        <v>9.3377012154595711</v>
      </c>
      <c r="T8" s="375">
        <v>10.099910991643405</v>
      </c>
      <c r="U8" s="375">
        <v>10.599106317863114</v>
      </c>
      <c r="V8" s="375">
        <v>10.95723778887923</v>
      </c>
      <c r="W8" s="386"/>
      <c r="X8" s="375"/>
      <c r="Y8" s="386"/>
      <c r="Z8" s="375"/>
      <c r="AA8" s="375"/>
      <c r="AB8" s="386"/>
      <c r="AC8" s="375"/>
      <c r="AD8" s="386"/>
      <c r="AE8" s="375"/>
    </row>
    <row r="9" spans="1:31" x14ac:dyDescent="0.2">
      <c r="A9" s="369" t="s">
        <v>162</v>
      </c>
      <c r="B9" s="375">
        <v>1.652248308897059</v>
      </c>
      <c r="C9" s="375">
        <v>1.6639652321535694</v>
      </c>
      <c r="D9" s="375">
        <v>1.669017654236111</v>
      </c>
      <c r="E9" s="375">
        <v>1.7593156452169014</v>
      </c>
      <c r="F9" s="375">
        <v>2.0432033605885618</v>
      </c>
      <c r="G9" s="375">
        <v>2.245309053898858</v>
      </c>
      <c r="H9" s="375">
        <v>2.1977477854276661</v>
      </c>
      <c r="I9" s="375">
        <v>2.0551463310951896</v>
      </c>
      <c r="J9" s="375">
        <v>2.0038935091400494</v>
      </c>
      <c r="K9" s="396">
        <v>1.6737246969020494</v>
      </c>
      <c r="L9" s="375">
        <v>1.1011359803149605</v>
      </c>
      <c r="M9" s="375">
        <v>0.95759026814827886</v>
      </c>
      <c r="N9" s="375">
        <v>0.99039024973051837</v>
      </c>
      <c r="O9" s="375">
        <v>1.058023189738051</v>
      </c>
      <c r="P9" s="375">
        <v>1.1112533591032894</v>
      </c>
      <c r="Q9" s="375">
        <v>1.2638414402558262</v>
      </c>
      <c r="R9" s="375">
        <v>1.2273480214564534</v>
      </c>
      <c r="S9" s="375">
        <v>1.1037952344314363</v>
      </c>
      <c r="T9" s="375">
        <v>0.92810154960585434</v>
      </c>
      <c r="U9" s="375">
        <v>0.64919037668003898</v>
      </c>
      <c r="V9" s="375">
        <v>0</v>
      </c>
      <c r="W9" s="386"/>
      <c r="X9" s="375"/>
      <c r="Y9" s="386"/>
      <c r="Z9" s="375"/>
      <c r="AA9" s="375"/>
      <c r="AB9" s="386"/>
      <c r="AC9" s="375"/>
      <c r="AD9" s="386"/>
      <c r="AE9" s="375"/>
    </row>
    <row r="10" spans="1:31" x14ac:dyDescent="0.2">
      <c r="A10" s="370" t="s">
        <v>548</v>
      </c>
      <c r="B10" s="392">
        <v>4.5</v>
      </c>
      <c r="C10" s="392">
        <v>6.9</v>
      </c>
      <c r="D10" s="392">
        <v>7.4</v>
      </c>
      <c r="E10" s="392">
        <v>8.8000000000000007</v>
      </c>
      <c r="F10" s="392">
        <v>11.6</v>
      </c>
      <c r="G10" s="392">
        <v>14.8</v>
      </c>
      <c r="H10" s="392">
        <v>18.7</v>
      </c>
      <c r="I10" s="392">
        <v>22</v>
      </c>
      <c r="J10" s="392">
        <v>25.1</v>
      </c>
      <c r="K10" s="397">
        <v>27</v>
      </c>
      <c r="L10" s="392">
        <v>13.3</v>
      </c>
      <c r="M10" s="376">
        <v>9.5</v>
      </c>
      <c r="N10" s="392">
        <v>8.9</v>
      </c>
      <c r="O10" s="392">
        <v>9.3000000000000007</v>
      </c>
      <c r="P10" s="392">
        <v>10.199999999999999</v>
      </c>
      <c r="Q10" s="392">
        <v>10.3</v>
      </c>
      <c r="R10" s="392">
        <v>10.7</v>
      </c>
      <c r="S10" s="392">
        <v>11.3</v>
      </c>
      <c r="T10" s="392">
        <v>11.8</v>
      </c>
      <c r="U10" s="392">
        <v>12.3</v>
      </c>
      <c r="V10" s="392">
        <v>13.1</v>
      </c>
      <c r="W10" s="386"/>
      <c r="X10" s="375"/>
      <c r="Y10" s="386"/>
      <c r="Z10" s="375"/>
      <c r="AA10" s="375"/>
      <c r="AB10" s="386"/>
      <c r="AC10" s="375"/>
      <c r="AD10" s="386"/>
      <c r="AE10" s="375"/>
    </row>
    <row r="11" spans="1:31" x14ac:dyDescent="0.2">
      <c r="A11" s="369" t="s">
        <v>265</v>
      </c>
      <c r="B11" s="375">
        <v>52.732941548013194</v>
      </c>
      <c r="C11" s="375">
        <v>56.397166021928747</v>
      </c>
      <c r="D11" s="375">
        <v>57.460097936423992</v>
      </c>
      <c r="E11" s="375">
        <v>61.946355768579963</v>
      </c>
      <c r="F11" s="375">
        <v>71.559120371377077</v>
      </c>
      <c r="G11" s="375">
        <v>82.645121830947346</v>
      </c>
      <c r="H11" s="375">
        <v>91.461771518399516</v>
      </c>
      <c r="I11" s="375">
        <v>96.577387029672892</v>
      </c>
      <c r="J11" s="375">
        <v>100.89028863443031</v>
      </c>
      <c r="K11" s="396">
        <v>110.04834336278385</v>
      </c>
      <c r="L11" s="375">
        <v>112.31866660054331</v>
      </c>
      <c r="M11" s="375">
        <v>126.57118779990792</v>
      </c>
      <c r="N11" s="375">
        <v>131.66038627242727</v>
      </c>
      <c r="O11" s="375">
        <v>128.69433884528567</v>
      </c>
      <c r="P11" s="375">
        <v>123.19936315734132</v>
      </c>
      <c r="Q11" s="375">
        <v>119.61657570593705</v>
      </c>
      <c r="R11" s="375">
        <v>113.95420338001014</v>
      </c>
      <c r="S11" s="375">
        <v>112.17274343051699</v>
      </c>
      <c r="T11" s="375">
        <v>110.94327907970181</v>
      </c>
      <c r="U11" s="375">
        <v>108.41975031436642</v>
      </c>
      <c r="V11" s="375">
        <v>106.15626306772822</v>
      </c>
      <c r="W11" s="386"/>
      <c r="X11" s="375"/>
      <c r="Y11" s="386"/>
      <c r="Z11" s="375"/>
      <c r="AA11" s="375"/>
      <c r="AB11" s="386"/>
      <c r="AC11" s="375"/>
      <c r="AD11" s="386"/>
      <c r="AE11" s="375"/>
    </row>
    <row r="12" spans="1:31" x14ac:dyDescent="0.2">
      <c r="A12" s="348"/>
      <c r="B12" s="399"/>
      <c r="C12" s="399"/>
      <c r="D12" s="399"/>
      <c r="E12" s="399"/>
      <c r="F12" s="399"/>
      <c r="G12" s="399"/>
      <c r="H12" s="399"/>
      <c r="I12" s="399"/>
      <c r="J12" s="399"/>
      <c r="K12" s="399"/>
      <c r="L12" s="399"/>
      <c r="M12" s="399"/>
      <c r="N12" s="399"/>
      <c r="O12" s="399"/>
      <c r="P12" s="399"/>
      <c r="Q12" s="399"/>
      <c r="R12" s="399"/>
      <c r="S12" s="399"/>
      <c r="T12" s="399"/>
      <c r="U12" s="399"/>
      <c r="V12" s="399"/>
      <c r="W12" s="386"/>
      <c r="X12" s="375"/>
      <c r="Y12" s="386"/>
      <c r="Z12" s="375"/>
      <c r="AA12" s="375"/>
      <c r="AB12" s="386"/>
      <c r="AC12" s="375"/>
      <c r="AD12" s="386"/>
      <c r="AE12" s="375"/>
    </row>
    <row r="13" spans="1:31" x14ac:dyDescent="0.2">
      <c r="A13" s="377" t="s">
        <v>670</v>
      </c>
      <c r="B13" s="400" t="s">
        <v>130</v>
      </c>
      <c r="C13" s="400" t="s">
        <v>131</v>
      </c>
      <c r="D13" s="400" t="s">
        <v>132</v>
      </c>
      <c r="E13" s="400" t="s">
        <v>133</v>
      </c>
      <c r="F13" s="400" t="s">
        <v>134</v>
      </c>
      <c r="G13" s="400" t="s">
        <v>135</v>
      </c>
      <c r="H13" s="400" t="s">
        <v>136</v>
      </c>
      <c r="I13" s="400" t="s">
        <v>137</v>
      </c>
      <c r="J13" s="400" t="s">
        <v>138</v>
      </c>
      <c r="K13" s="400" t="s">
        <v>139</v>
      </c>
      <c r="L13" s="400" t="s">
        <v>140</v>
      </c>
      <c r="M13" s="400" t="s">
        <v>141</v>
      </c>
      <c r="N13" s="400" t="s">
        <v>142</v>
      </c>
      <c r="O13" s="400" t="s">
        <v>143</v>
      </c>
      <c r="P13" s="400" t="s">
        <v>144</v>
      </c>
      <c r="Q13" s="400" t="s">
        <v>145</v>
      </c>
      <c r="R13" s="400" t="s">
        <v>146</v>
      </c>
      <c r="S13" s="401" t="s">
        <v>181</v>
      </c>
      <c r="T13" s="401" t="s">
        <v>261</v>
      </c>
      <c r="U13" s="400" t="s">
        <v>149</v>
      </c>
      <c r="V13" s="400" t="s">
        <v>183</v>
      </c>
    </row>
    <row r="14" spans="1:31" x14ac:dyDescent="0.2">
      <c r="A14" s="369" t="s">
        <v>544</v>
      </c>
      <c r="B14" s="378">
        <v>0.47756602198964421</v>
      </c>
      <c r="C14" s="378">
        <v>0.43397321100076147</v>
      </c>
      <c r="D14" s="378">
        <v>0.41580203217020673</v>
      </c>
      <c r="E14" s="378">
        <v>0.39859184602842634</v>
      </c>
      <c r="F14" s="378">
        <v>0.38189076978021019</v>
      </c>
      <c r="G14" s="378">
        <v>0.3654327649704226</v>
      </c>
      <c r="H14" s="378">
        <v>0.34660522896402662</v>
      </c>
      <c r="I14" s="378">
        <v>0.32637084855447135</v>
      </c>
      <c r="J14" s="378">
        <v>0.30702852123662699</v>
      </c>
      <c r="K14" s="378">
        <v>0.31989167466828894</v>
      </c>
      <c r="L14" s="378">
        <v>0.33689712006587486</v>
      </c>
      <c r="M14" s="378">
        <v>0.35197564365117795</v>
      </c>
      <c r="N14" s="378">
        <v>0.35655445559308935</v>
      </c>
      <c r="O14" s="378">
        <v>0.35167888365301725</v>
      </c>
      <c r="P14" s="378">
        <v>0.24821356036255934</v>
      </c>
      <c r="Q14" s="378">
        <v>0.23848527962339383</v>
      </c>
      <c r="R14" s="378">
        <v>0.2289133154130378</v>
      </c>
      <c r="S14" s="378">
        <v>0.21608735927834702</v>
      </c>
      <c r="T14" s="378">
        <v>0.2044141310179117</v>
      </c>
      <c r="U14" s="378">
        <v>0.19856706306447497</v>
      </c>
      <c r="V14" s="378">
        <v>0.19027093779968499</v>
      </c>
    </row>
    <row r="15" spans="1:31" x14ac:dyDescent="0.2">
      <c r="A15" s="369" t="s">
        <v>545</v>
      </c>
      <c r="B15" s="378">
        <v>0.31918526108884454</v>
      </c>
      <c r="C15" s="378">
        <v>0.32611444527177558</v>
      </c>
      <c r="D15" s="378">
        <v>0.33268015518599753</v>
      </c>
      <c r="E15" s="378">
        <v>0.33647561215409127</v>
      </c>
      <c r="F15" s="378">
        <v>0.33234143828638518</v>
      </c>
      <c r="G15" s="378">
        <v>0.32497447401038793</v>
      </c>
      <c r="H15" s="378">
        <v>0.31779324025114153</v>
      </c>
      <c r="I15" s="378">
        <v>0.31527228383462175</v>
      </c>
      <c r="J15" s="378">
        <v>0.29886468235349506</v>
      </c>
      <c r="K15" s="378">
        <v>0.30111071405124495</v>
      </c>
      <c r="L15" s="378">
        <v>0.41233386633957647</v>
      </c>
      <c r="M15" s="378">
        <v>0.43053924137631783</v>
      </c>
      <c r="N15" s="378">
        <v>0.41423585818064135</v>
      </c>
      <c r="O15" s="378">
        <v>0.40700290144066187</v>
      </c>
      <c r="P15" s="378">
        <v>0.50439817094027439</v>
      </c>
      <c r="Q15" s="378">
        <v>0.49897046582717469</v>
      </c>
      <c r="R15" s="378">
        <v>0.48943319606801206</v>
      </c>
      <c r="S15" s="378">
        <v>0.47748809804562692</v>
      </c>
      <c r="T15" s="378">
        <v>0.47119195159676391</v>
      </c>
      <c r="U15" s="378">
        <v>0.46317843888535304</v>
      </c>
      <c r="V15" s="378">
        <v>0.46160453123471318</v>
      </c>
    </row>
    <row r="16" spans="1:31" x14ac:dyDescent="0.2">
      <c r="A16" s="369" t="s">
        <v>546</v>
      </c>
      <c r="B16" s="378">
        <v>8.6580688772627284E-2</v>
      </c>
      <c r="C16" s="378">
        <v>8.8061358363700729E-2</v>
      </c>
      <c r="D16" s="378">
        <v>9.3686239431539503E-2</v>
      </c>
      <c r="E16" s="378">
        <v>9.447351296573632E-2</v>
      </c>
      <c r="F16" s="378">
        <v>9.511140474218234E-2</v>
      </c>
      <c r="G16" s="378">
        <v>0.10334575361849298</v>
      </c>
      <c r="H16" s="378">
        <v>0.10711538363838562</v>
      </c>
      <c r="I16" s="378">
        <v>0.10928048367742596</v>
      </c>
      <c r="J16" s="378">
        <v>9.9799779165025471E-2</v>
      </c>
      <c r="K16" s="378">
        <v>8.4593338146890254E-2</v>
      </c>
      <c r="L16" s="378">
        <v>7.8420631067970259E-2</v>
      </c>
      <c r="M16" s="378">
        <v>8.231074881431219E-2</v>
      </c>
      <c r="N16" s="378">
        <v>9.2989188132368672E-2</v>
      </c>
      <c r="O16" s="378">
        <v>9.6005117588104094E-2</v>
      </c>
      <c r="P16" s="378">
        <v>8.7686554243700254E-2</v>
      </c>
      <c r="Q16" s="378">
        <v>9.2746252267763118E-2</v>
      </c>
      <c r="R16" s="378">
        <v>9.9470988406937771E-2</v>
      </c>
      <c r="S16" s="378">
        <v>0.11260297974564891</v>
      </c>
      <c r="T16" s="378">
        <v>0.11863100204144322</v>
      </c>
      <c r="U16" s="378">
        <v>0.12105886140404314</v>
      </c>
      <c r="V16" s="378">
        <v>0.12150353759537939</v>
      </c>
    </row>
    <row r="17" spans="1:22" x14ac:dyDescent="0.2">
      <c r="A17" s="369" t="s">
        <v>547</v>
      </c>
      <c r="B17" s="378">
        <v>0</v>
      </c>
      <c r="C17" s="378">
        <v>0</v>
      </c>
      <c r="D17" s="378">
        <v>0</v>
      </c>
      <c r="E17" s="378">
        <v>0</v>
      </c>
      <c r="F17" s="378">
        <v>0</v>
      </c>
      <c r="G17" s="378">
        <v>0</v>
      </c>
      <c r="H17" s="378">
        <v>0</v>
      </c>
      <c r="I17" s="378">
        <v>0</v>
      </c>
      <c r="J17" s="378">
        <v>2.5659817638264793E-2</v>
      </c>
      <c r="K17" s="378">
        <v>3.3848558974602573E-2</v>
      </c>
      <c r="L17" s="378">
        <v>4.4131618419753667E-2</v>
      </c>
      <c r="M17" s="378">
        <v>5.2552163981498277E-2</v>
      </c>
      <c r="N17" s="378">
        <v>6.1100026935129628E-2</v>
      </c>
      <c r="O17" s="378">
        <v>6.4827636320664142E-2</v>
      </c>
      <c r="P17" s="378">
        <v>6.7889118436574511E-2</v>
      </c>
      <c r="Q17" s="378">
        <v>7.3123763180524576E-2</v>
      </c>
      <c r="R17" s="378">
        <v>7.7514592587078116E-2</v>
      </c>
      <c r="S17" s="378">
        <v>8.324394081743762E-2</v>
      </c>
      <c r="T17" s="378">
        <v>9.103670880673731E-2</v>
      </c>
      <c r="U17" s="378">
        <v>9.7759921851237233E-2</v>
      </c>
      <c r="V17" s="378">
        <v>0.1032180059116103</v>
      </c>
    </row>
    <row r="18" spans="1:22" x14ac:dyDescent="0.2">
      <c r="A18" s="369" t="s">
        <v>162</v>
      </c>
      <c r="B18" s="378">
        <v>3.1332375179425401E-2</v>
      </c>
      <c r="C18" s="378">
        <v>2.9504412181040704E-2</v>
      </c>
      <c r="D18" s="378">
        <v>2.9046550809620528E-2</v>
      </c>
      <c r="E18" s="378">
        <v>2.8400631859432968E-2</v>
      </c>
      <c r="F18" s="378">
        <v>2.8552661770921133E-2</v>
      </c>
      <c r="G18" s="378">
        <v>2.7168077245886255E-2</v>
      </c>
      <c r="H18" s="378">
        <v>2.4029140797754409E-2</v>
      </c>
      <c r="I18" s="378">
        <v>2.1279788098468193E-2</v>
      </c>
      <c r="J18" s="378">
        <v>1.9862105027779561E-2</v>
      </c>
      <c r="K18" s="378">
        <v>1.5208994935838984E-2</v>
      </c>
      <c r="L18" s="378">
        <v>9.8036774620117693E-3</v>
      </c>
      <c r="M18" s="378">
        <v>7.5656259911386844E-3</v>
      </c>
      <c r="N18" s="378">
        <v>7.5223100719242608E-3</v>
      </c>
      <c r="O18" s="378">
        <v>8.221210033255542E-3</v>
      </c>
      <c r="P18" s="378">
        <v>9.0199602548600589E-3</v>
      </c>
      <c r="Q18" s="378">
        <v>1.0565771782021484E-2</v>
      </c>
      <c r="R18" s="378">
        <v>1.077053750587453E-2</v>
      </c>
      <c r="S18" s="378">
        <v>9.8401376366011647E-3</v>
      </c>
      <c r="T18" s="378">
        <v>8.3655500117236024E-3</v>
      </c>
      <c r="U18" s="378">
        <v>5.9877501543555613E-3</v>
      </c>
      <c r="V18" s="378">
        <v>0</v>
      </c>
    </row>
    <row r="19" spans="1:22" x14ac:dyDescent="0.2">
      <c r="A19" s="370" t="s">
        <v>548</v>
      </c>
      <c r="B19" s="379">
        <v>8.5335652969458622E-2</v>
      </c>
      <c r="C19" s="379">
        <v>0.1223465731827215</v>
      </c>
      <c r="D19" s="379">
        <v>0.12878502240263562</v>
      </c>
      <c r="E19" s="379">
        <v>0.14205839699231315</v>
      </c>
      <c r="F19" s="379">
        <v>0.1621037254203013</v>
      </c>
      <c r="G19" s="379">
        <v>0.17907893015481022</v>
      </c>
      <c r="H19" s="379">
        <v>0.20445700634869171</v>
      </c>
      <c r="I19" s="379">
        <v>0.22779659583501277</v>
      </c>
      <c r="J19" s="379">
        <v>0.24878509457880821</v>
      </c>
      <c r="K19" s="379">
        <v>0.24534671922313425</v>
      </c>
      <c r="L19" s="379">
        <v>0.11841308664481301</v>
      </c>
      <c r="M19" s="379">
        <v>7.5056576185555168E-2</v>
      </c>
      <c r="N19" s="379">
        <v>6.7598161086846714E-2</v>
      </c>
      <c r="O19" s="379">
        <v>7.2264250964297005E-2</v>
      </c>
      <c r="P19" s="379">
        <v>8.2792635762031469E-2</v>
      </c>
      <c r="Q19" s="379">
        <v>8.610846731912232E-2</v>
      </c>
      <c r="R19" s="379">
        <v>9.3897370019059734E-2</v>
      </c>
      <c r="S19" s="379">
        <v>0.10073748447633844</v>
      </c>
      <c r="T19" s="379">
        <v>0.10636065652542021</v>
      </c>
      <c r="U19" s="379">
        <v>0.11344796464053615</v>
      </c>
      <c r="V19" s="379">
        <v>0.12340298745861217</v>
      </c>
    </row>
    <row r="20" spans="1:22" x14ac:dyDescent="0.2">
      <c r="A20" s="382"/>
      <c r="B20" s="398"/>
      <c r="C20" s="398"/>
      <c r="D20" s="398"/>
      <c r="E20" s="398"/>
      <c r="F20" s="398"/>
      <c r="G20" s="398"/>
      <c r="H20" s="398"/>
      <c r="I20" s="398"/>
      <c r="J20" s="398"/>
      <c r="K20" s="398"/>
      <c r="L20" s="398"/>
      <c r="M20" s="398"/>
      <c r="N20" s="398"/>
      <c r="O20" s="398"/>
      <c r="P20" s="398"/>
      <c r="Q20" s="398"/>
      <c r="R20" s="398"/>
      <c r="S20" s="398"/>
      <c r="T20" s="398"/>
      <c r="U20" s="398"/>
      <c r="V20" s="398"/>
    </row>
    <row r="21" spans="1:22" x14ac:dyDescent="0.2">
      <c r="A21" s="280" t="s">
        <v>712</v>
      </c>
      <c r="B21" s="398"/>
      <c r="C21" s="398"/>
      <c r="D21" s="398"/>
      <c r="E21" s="398"/>
      <c r="F21" s="398"/>
      <c r="G21" s="398"/>
      <c r="H21" s="398"/>
      <c r="I21" s="398"/>
      <c r="J21" s="398"/>
      <c r="K21" s="398"/>
      <c r="L21" s="398"/>
      <c r="M21" s="398"/>
      <c r="N21" s="398"/>
      <c r="O21" s="398"/>
      <c r="P21" s="398"/>
      <c r="Q21" s="398"/>
      <c r="R21" s="398"/>
      <c r="S21" s="398"/>
      <c r="T21" s="398"/>
      <c r="U21" s="398"/>
      <c r="V21" s="398"/>
    </row>
    <row r="22" spans="1:22" x14ac:dyDescent="0.2">
      <c r="A22" s="280"/>
    </row>
    <row r="23" spans="1:22" x14ac:dyDescent="0.2">
      <c r="A23" s="280" t="s">
        <v>713</v>
      </c>
    </row>
    <row r="24" spans="1:22" x14ac:dyDescent="0.2">
      <c r="A24" s="280"/>
    </row>
    <row r="25" spans="1:22" x14ac:dyDescent="0.2">
      <c r="A25" s="718" t="s">
        <v>179</v>
      </c>
    </row>
  </sheetData>
  <mergeCells count="1">
    <mergeCell ref="A3:V3"/>
  </mergeCells>
  <pageMargins left="0.7" right="0.7" top="0.75" bottom="0.75" header="0.3" footer="0.3"/>
  <pageSetup orientation="portrait"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1D988-40EE-40CA-B8F5-B7720C2282F1}">
  <dimension ref="A1:I28"/>
  <sheetViews>
    <sheetView zoomScale="90" zoomScaleNormal="90" zoomScalePageLayoutView="125" workbookViewId="0">
      <selection activeCell="C5" sqref="C5"/>
    </sheetView>
  </sheetViews>
  <sheetFormatPr defaultColWidth="8.85546875" defaultRowHeight="12.75" x14ac:dyDescent="0.2"/>
  <cols>
    <col min="1" max="1" width="49" style="369" customWidth="1"/>
    <col min="2" max="2" width="12.140625" style="369" customWidth="1"/>
    <col min="3" max="3" width="11.28515625" style="369" bestFit="1" customWidth="1"/>
    <col min="4" max="4" width="13.85546875" style="369" customWidth="1"/>
    <col min="5" max="5" width="12.42578125" style="369" customWidth="1"/>
    <col min="6" max="6" width="14.42578125" style="369" customWidth="1"/>
    <col min="7" max="7" width="9.42578125" style="369" customWidth="1"/>
    <col min="8" max="16384" width="8.85546875" style="369"/>
  </cols>
  <sheetData>
    <row r="1" spans="1:9" ht="27.75" customHeight="1" x14ac:dyDescent="0.2">
      <c r="A1" s="402" t="s">
        <v>549</v>
      </c>
      <c r="B1" s="403"/>
      <c r="C1" s="403"/>
      <c r="F1" s="278"/>
    </row>
    <row r="2" spans="1:9" ht="38.25" x14ac:dyDescent="0.2">
      <c r="A2" s="404" t="s">
        <v>677</v>
      </c>
      <c r="B2" s="405" t="s">
        <v>550</v>
      </c>
      <c r="C2" s="405" t="s">
        <v>672</v>
      </c>
      <c r="D2" s="406"/>
      <c r="E2" s="407"/>
      <c r="G2" s="394"/>
    </row>
    <row r="3" spans="1:9" x14ac:dyDescent="0.2">
      <c r="A3" s="394" t="s">
        <v>673</v>
      </c>
      <c r="B3" s="408">
        <v>10.657481979243535</v>
      </c>
      <c r="C3" s="409">
        <v>1520</v>
      </c>
      <c r="D3" s="406"/>
      <c r="E3" s="396"/>
      <c r="G3" s="396"/>
    </row>
    <row r="4" spans="1:9" x14ac:dyDescent="0.2">
      <c r="A4" s="394" t="s">
        <v>551</v>
      </c>
      <c r="B4" s="410">
        <v>6.7845500000000003</v>
      </c>
      <c r="C4" s="409">
        <v>4160</v>
      </c>
      <c r="D4" s="406"/>
      <c r="E4" s="396"/>
      <c r="F4" s="374"/>
    </row>
    <row r="5" spans="1:9" x14ac:dyDescent="0.2">
      <c r="A5" s="394" t="s">
        <v>674</v>
      </c>
      <c r="B5" s="410">
        <v>7.6490456064943935</v>
      </c>
      <c r="C5" s="409">
        <v>9050</v>
      </c>
      <c r="D5" s="406"/>
      <c r="F5" s="374"/>
    </row>
    <row r="6" spans="1:9" x14ac:dyDescent="0.2">
      <c r="A6" s="394" t="s">
        <v>675</v>
      </c>
      <c r="B6" s="410">
        <v>5.1671166616452879</v>
      </c>
      <c r="C6" s="409">
        <v>3910</v>
      </c>
      <c r="D6" s="406"/>
      <c r="E6" s="396"/>
      <c r="F6" s="411"/>
      <c r="G6" s="412"/>
      <c r="H6" s="413"/>
      <c r="I6" s="414"/>
    </row>
    <row r="7" spans="1:9" x14ac:dyDescent="0.2">
      <c r="A7" s="394" t="s">
        <v>676</v>
      </c>
      <c r="B7" s="410">
        <v>6.5439338182773641</v>
      </c>
      <c r="C7" s="409">
        <v>7490</v>
      </c>
      <c r="D7" s="406"/>
      <c r="F7" s="374"/>
      <c r="G7" s="396"/>
    </row>
    <row r="8" spans="1:9" x14ac:dyDescent="0.2">
      <c r="A8" s="394" t="s">
        <v>552</v>
      </c>
      <c r="B8" s="408">
        <v>1.498842</v>
      </c>
      <c r="C8" s="409">
        <v>500</v>
      </c>
      <c r="D8" s="406"/>
      <c r="E8" s="396"/>
      <c r="F8" s="374"/>
    </row>
    <row r="9" spans="1:9" x14ac:dyDescent="0.2">
      <c r="A9" s="394" t="s">
        <v>553</v>
      </c>
      <c r="B9" s="408">
        <v>0.612626</v>
      </c>
      <c r="C9" s="415">
        <v>1650</v>
      </c>
      <c r="D9" s="406"/>
      <c r="E9" s="396"/>
      <c r="F9" s="374"/>
    </row>
    <row r="10" spans="1:9" ht="13.5" customHeight="1" x14ac:dyDescent="0.2">
      <c r="A10" s="416" t="s">
        <v>554</v>
      </c>
      <c r="B10" s="417">
        <v>0.69916200000000006</v>
      </c>
      <c r="C10" s="418">
        <v>15990</v>
      </c>
      <c r="D10" s="406"/>
      <c r="F10" s="374"/>
      <c r="G10" s="396"/>
    </row>
    <row r="11" spans="1:9" x14ac:dyDescent="0.2">
      <c r="A11" s="394"/>
      <c r="B11" s="419"/>
      <c r="C11" s="420"/>
      <c r="D11" s="374"/>
      <c r="E11" s="396"/>
      <c r="F11" s="374"/>
      <c r="G11" s="396"/>
    </row>
    <row r="12" spans="1:9" ht="39.75" customHeight="1" x14ac:dyDescent="0.25">
      <c r="A12" s="769" t="s">
        <v>747</v>
      </c>
      <c r="B12" s="772"/>
      <c r="C12" s="772"/>
    </row>
    <row r="13" spans="1:9" x14ac:dyDescent="0.2">
      <c r="A13" s="280"/>
      <c r="B13" s="280"/>
      <c r="C13" s="280"/>
    </row>
    <row r="14" spans="1:9" x14ac:dyDescent="0.2">
      <c r="A14" s="280" t="s">
        <v>748</v>
      </c>
      <c r="B14" s="280"/>
      <c r="C14" s="280"/>
    </row>
    <row r="15" spans="1:9" x14ac:dyDescent="0.2">
      <c r="A15" s="280"/>
      <c r="B15" s="280"/>
      <c r="C15" s="280"/>
    </row>
    <row r="16" spans="1:9" x14ac:dyDescent="0.2">
      <c r="A16" s="718" t="s">
        <v>179</v>
      </c>
      <c r="B16" s="293"/>
      <c r="C16" s="280"/>
    </row>
    <row r="17" spans="2:7" x14ac:dyDescent="0.2">
      <c r="B17" s="421"/>
    </row>
    <row r="20" spans="2:7" x14ac:dyDescent="0.2">
      <c r="E20" s="422"/>
      <c r="F20" s="422"/>
      <c r="G20" s="422"/>
    </row>
    <row r="22" spans="2:7" x14ac:dyDescent="0.2">
      <c r="E22" s="423"/>
      <c r="F22" s="423"/>
      <c r="G22" s="423"/>
    </row>
    <row r="23" spans="2:7" x14ac:dyDescent="0.2">
      <c r="E23" s="424"/>
      <c r="F23" s="425"/>
      <c r="G23" s="423"/>
    </row>
    <row r="24" spans="2:7" x14ac:dyDescent="0.2">
      <c r="E24" s="426"/>
      <c r="F24" s="427"/>
      <c r="G24" s="428"/>
    </row>
    <row r="25" spans="2:7" x14ac:dyDescent="0.2">
      <c r="E25" s="426"/>
      <c r="F25" s="427"/>
      <c r="G25" s="428"/>
    </row>
    <row r="26" spans="2:7" x14ac:dyDescent="0.2">
      <c r="E26" s="426"/>
      <c r="F26" s="427"/>
      <c r="G26" s="428"/>
    </row>
    <row r="27" spans="2:7" x14ac:dyDescent="0.2">
      <c r="E27" s="426"/>
      <c r="F27" s="425"/>
      <c r="G27" s="423"/>
    </row>
    <row r="28" spans="2:7" x14ac:dyDescent="0.2">
      <c r="E28" s="426"/>
      <c r="F28" s="427"/>
      <c r="G28" s="428"/>
    </row>
  </sheetData>
  <mergeCells count="1">
    <mergeCell ref="A12:C12"/>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A64-4804-40E3-BC75-727D9D14634B}">
  <dimension ref="A1:N26"/>
  <sheetViews>
    <sheetView zoomScale="90" zoomScaleNormal="90" workbookViewId="0">
      <selection activeCell="C17" sqref="C17"/>
    </sheetView>
  </sheetViews>
  <sheetFormatPr defaultRowHeight="12.75" x14ac:dyDescent="0.2"/>
  <cols>
    <col min="1" max="1" width="25.85546875" style="429" bestFit="1" customWidth="1"/>
    <col min="2" max="3" width="12.7109375" style="429" customWidth="1"/>
    <col min="4" max="4" width="14.140625" style="429" customWidth="1"/>
    <col min="5" max="5" width="12.42578125" style="429" customWidth="1"/>
    <col min="6" max="6" width="26.42578125" style="429" customWidth="1"/>
    <col min="7" max="7" width="21" style="429" bestFit="1" customWidth="1"/>
    <col min="8" max="8" width="23.42578125" style="429" bestFit="1" customWidth="1"/>
    <col min="9" max="9" width="17.85546875" style="429" bestFit="1" customWidth="1"/>
    <col min="10" max="10" width="19" style="429" bestFit="1" customWidth="1"/>
    <col min="11" max="11" width="16.28515625" style="429" bestFit="1" customWidth="1"/>
    <col min="12" max="12" width="17.5703125" style="429" bestFit="1" customWidth="1"/>
    <col min="13" max="13" width="20.140625" style="429" bestFit="1" customWidth="1"/>
    <col min="14" max="14" width="21.42578125" style="429" bestFit="1" customWidth="1"/>
    <col min="15" max="256" width="9.140625" style="429"/>
    <col min="257" max="257" width="25.85546875" style="429" bestFit="1" customWidth="1"/>
    <col min="258" max="258" width="16.28515625" style="429" bestFit="1" customWidth="1"/>
    <col min="259" max="259" width="18.85546875" style="429" bestFit="1" customWidth="1"/>
    <col min="260" max="260" width="23.7109375" style="429" bestFit="1" customWidth="1"/>
    <col min="261" max="261" width="26.42578125" style="429" bestFit="1" customWidth="1"/>
    <col min="262" max="262" width="26.42578125" style="429" customWidth="1"/>
    <col min="263" max="263" width="21" style="429" bestFit="1" customWidth="1"/>
    <col min="264" max="264" width="23.42578125" style="429" bestFit="1" customWidth="1"/>
    <col min="265" max="265" width="17.85546875" style="429" bestFit="1" customWidth="1"/>
    <col min="266" max="266" width="19" style="429" bestFit="1" customWidth="1"/>
    <col min="267" max="267" width="16.28515625" style="429" bestFit="1" customWidth="1"/>
    <col min="268" max="268" width="17.5703125" style="429" bestFit="1" customWidth="1"/>
    <col min="269" max="269" width="20.140625" style="429" bestFit="1" customWidth="1"/>
    <col min="270" max="270" width="21.42578125" style="429" bestFit="1" customWidth="1"/>
    <col min="271" max="512" width="9.140625" style="429"/>
    <col min="513" max="513" width="25.85546875" style="429" bestFit="1" customWidth="1"/>
    <col min="514" max="514" width="16.28515625" style="429" bestFit="1" customWidth="1"/>
    <col min="515" max="515" width="18.85546875" style="429" bestFit="1" customWidth="1"/>
    <col min="516" max="516" width="23.7109375" style="429" bestFit="1" customWidth="1"/>
    <col min="517" max="517" width="26.42578125" style="429" bestFit="1" customWidth="1"/>
    <col min="518" max="518" width="26.42578125" style="429" customWidth="1"/>
    <col min="519" max="519" width="21" style="429" bestFit="1" customWidth="1"/>
    <col min="520" max="520" width="23.42578125" style="429" bestFit="1" customWidth="1"/>
    <col min="521" max="521" width="17.85546875" style="429" bestFit="1" customWidth="1"/>
    <col min="522" max="522" width="19" style="429" bestFit="1" customWidth="1"/>
    <col min="523" max="523" width="16.28515625" style="429" bestFit="1" customWidth="1"/>
    <col min="524" max="524" width="17.5703125" style="429" bestFit="1" customWidth="1"/>
    <col min="525" max="525" width="20.140625" style="429" bestFit="1" customWidth="1"/>
    <col min="526" max="526" width="21.42578125" style="429" bestFit="1" customWidth="1"/>
    <col min="527" max="768" width="9.140625" style="429"/>
    <col min="769" max="769" width="25.85546875" style="429" bestFit="1" customWidth="1"/>
    <col min="770" max="770" width="16.28515625" style="429" bestFit="1" customWidth="1"/>
    <col min="771" max="771" width="18.85546875" style="429" bestFit="1" customWidth="1"/>
    <col min="772" max="772" width="23.7109375" style="429" bestFit="1" customWidth="1"/>
    <col min="773" max="773" width="26.42578125" style="429" bestFit="1" customWidth="1"/>
    <col min="774" max="774" width="26.42578125" style="429" customWidth="1"/>
    <col min="775" max="775" width="21" style="429" bestFit="1" customWidth="1"/>
    <col min="776" max="776" width="23.42578125" style="429" bestFit="1" customWidth="1"/>
    <col min="777" max="777" width="17.85546875" style="429" bestFit="1" customWidth="1"/>
    <col min="778" max="778" width="19" style="429" bestFit="1" customWidth="1"/>
    <col min="779" max="779" width="16.28515625" style="429" bestFit="1" customWidth="1"/>
    <col min="780" max="780" width="17.5703125" style="429" bestFit="1" customWidth="1"/>
    <col min="781" max="781" width="20.140625" style="429" bestFit="1" customWidth="1"/>
    <col min="782" max="782" width="21.42578125" style="429" bestFit="1" customWidth="1"/>
    <col min="783" max="1024" width="9.140625" style="429"/>
    <col min="1025" max="1025" width="25.85546875" style="429" bestFit="1" customWidth="1"/>
    <col min="1026" max="1026" width="16.28515625" style="429" bestFit="1" customWidth="1"/>
    <col min="1027" max="1027" width="18.85546875" style="429" bestFit="1" customWidth="1"/>
    <col min="1028" max="1028" width="23.7109375" style="429" bestFit="1" customWidth="1"/>
    <col min="1029" max="1029" width="26.42578125" style="429" bestFit="1" customWidth="1"/>
    <col min="1030" max="1030" width="26.42578125" style="429" customWidth="1"/>
    <col min="1031" max="1031" width="21" style="429" bestFit="1" customWidth="1"/>
    <col min="1032" max="1032" width="23.42578125" style="429" bestFit="1" customWidth="1"/>
    <col min="1033" max="1033" width="17.85546875" style="429" bestFit="1" customWidth="1"/>
    <col min="1034" max="1034" width="19" style="429" bestFit="1" customWidth="1"/>
    <col min="1035" max="1035" width="16.28515625" style="429" bestFit="1" customWidth="1"/>
    <col min="1036" max="1036" width="17.5703125" style="429" bestFit="1" customWidth="1"/>
    <col min="1037" max="1037" width="20.140625" style="429" bestFit="1" customWidth="1"/>
    <col min="1038" max="1038" width="21.42578125" style="429" bestFit="1" customWidth="1"/>
    <col min="1039" max="1280" width="9.140625" style="429"/>
    <col min="1281" max="1281" width="25.85546875" style="429" bestFit="1" customWidth="1"/>
    <col min="1282" max="1282" width="16.28515625" style="429" bestFit="1" customWidth="1"/>
    <col min="1283" max="1283" width="18.85546875" style="429" bestFit="1" customWidth="1"/>
    <col min="1284" max="1284" width="23.7109375" style="429" bestFit="1" customWidth="1"/>
    <col min="1285" max="1285" width="26.42578125" style="429" bestFit="1" customWidth="1"/>
    <col min="1286" max="1286" width="26.42578125" style="429" customWidth="1"/>
    <col min="1287" max="1287" width="21" style="429" bestFit="1" customWidth="1"/>
    <col min="1288" max="1288" width="23.42578125" style="429" bestFit="1" customWidth="1"/>
    <col min="1289" max="1289" width="17.85546875" style="429" bestFit="1" customWidth="1"/>
    <col min="1290" max="1290" width="19" style="429" bestFit="1" customWidth="1"/>
    <col min="1291" max="1291" width="16.28515625" style="429" bestFit="1" customWidth="1"/>
    <col min="1292" max="1292" width="17.5703125" style="429" bestFit="1" customWidth="1"/>
    <col min="1293" max="1293" width="20.140625" style="429" bestFit="1" customWidth="1"/>
    <col min="1294" max="1294" width="21.42578125" style="429" bestFit="1" customWidth="1"/>
    <col min="1295" max="1536" width="9.140625" style="429"/>
    <col min="1537" max="1537" width="25.85546875" style="429" bestFit="1" customWidth="1"/>
    <col min="1538" max="1538" width="16.28515625" style="429" bestFit="1" customWidth="1"/>
    <col min="1539" max="1539" width="18.85546875" style="429" bestFit="1" customWidth="1"/>
    <col min="1540" max="1540" width="23.7109375" style="429" bestFit="1" customWidth="1"/>
    <col min="1541" max="1541" width="26.42578125" style="429" bestFit="1" customWidth="1"/>
    <col min="1542" max="1542" width="26.42578125" style="429" customWidth="1"/>
    <col min="1543" max="1543" width="21" style="429" bestFit="1" customWidth="1"/>
    <col min="1544" max="1544" width="23.42578125" style="429" bestFit="1" customWidth="1"/>
    <col min="1545" max="1545" width="17.85546875" style="429" bestFit="1" customWidth="1"/>
    <col min="1546" max="1546" width="19" style="429" bestFit="1" customWidth="1"/>
    <col min="1547" max="1547" width="16.28515625" style="429" bestFit="1" customWidth="1"/>
    <col min="1548" max="1548" width="17.5703125" style="429" bestFit="1" customWidth="1"/>
    <col min="1549" max="1549" width="20.140625" style="429" bestFit="1" customWidth="1"/>
    <col min="1550" max="1550" width="21.42578125" style="429" bestFit="1" customWidth="1"/>
    <col min="1551" max="1792" width="9.140625" style="429"/>
    <col min="1793" max="1793" width="25.85546875" style="429" bestFit="1" customWidth="1"/>
    <col min="1794" max="1794" width="16.28515625" style="429" bestFit="1" customWidth="1"/>
    <col min="1795" max="1795" width="18.85546875" style="429" bestFit="1" customWidth="1"/>
    <col min="1796" max="1796" width="23.7109375" style="429" bestFit="1" customWidth="1"/>
    <col min="1797" max="1797" width="26.42578125" style="429" bestFit="1" customWidth="1"/>
    <col min="1798" max="1798" width="26.42578125" style="429" customWidth="1"/>
    <col min="1799" max="1799" width="21" style="429" bestFit="1" customWidth="1"/>
    <col min="1800" max="1800" width="23.42578125" style="429" bestFit="1" customWidth="1"/>
    <col min="1801" max="1801" width="17.85546875" style="429" bestFit="1" customWidth="1"/>
    <col min="1802" max="1802" width="19" style="429" bestFit="1" customWidth="1"/>
    <col min="1803" max="1803" width="16.28515625" style="429" bestFit="1" customWidth="1"/>
    <col min="1804" max="1804" width="17.5703125" style="429" bestFit="1" customWidth="1"/>
    <col min="1805" max="1805" width="20.140625" style="429" bestFit="1" customWidth="1"/>
    <col min="1806" max="1806" width="21.42578125" style="429" bestFit="1" customWidth="1"/>
    <col min="1807" max="2048" width="9.140625" style="429"/>
    <col min="2049" max="2049" width="25.85546875" style="429" bestFit="1" customWidth="1"/>
    <col min="2050" max="2050" width="16.28515625" style="429" bestFit="1" customWidth="1"/>
    <col min="2051" max="2051" width="18.85546875" style="429" bestFit="1" customWidth="1"/>
    <col min="2052" max="2052" width="23.7109375" style="429" bestFit="1" customWidth="1"/>
    <col min="2053" max="2053" width="26.42578125" style="429" bestFit="1" customWidth="1"/>
    <col min="2054" max="2054" width="26.42578125" style="429" customWidth="1"/>
    <col min="2055" max="2055" width="21" style="429" bestFit="1" customWidth="1"/>
    <col min="2056" max="2056" width="23.42578125" style="429" bestFit="1" customWidth="1"/>
    <col min="2057" max="2057" width="17.85546875" style="429" bestFit="1" customWidth="1"/>
    <col min="2058" max="2058" width="19" style="429" bestFit="1" customWidth="1"/>
    <col min="2059" max="2059" width="16.28515625" style="429" bestFit="1" customWidth="1"/>
    <col min="2060" max="2060" width="17.5703125" style="429" bestFit="1" customWidth="1"/>
    <col min="2061" max="2061" width="20.140625" style="429" bestFit="1" customWidth="1"/>
    <col min="2062" max="2062" width="21.42578125" style="429" bestFit="1" customWidth="1"/>
    <col min="2063" max="2304" width="9.140625" style="429"/>
    <col min="2305" max="2305" width="25.85546875" style="429" bestFit="1" customWidth="1"/>
    <col min="2306" max="2306" width="16.28515625" style="429" bestFit="1" customWidth="1"/>
    <col min="2307" max="2307" width="18.85546875" style="429" bestFit="1" customWidth="1"/>
    <col min="2308" max="2308" width="23.7109375" style="429" bestFit="1" customWidth="1"/>
    <col min="2309" max="2309" width="26.42578125" style="429" bestFit="1" customWidth="1"/>
    <col min="2310" max="2310" width="26.42578125" style="429" customWidth="1"/>
    <col min="2311" max="2311" width="21" style="429" bestFit="1" customWidth="1"/>
    <col min="2312" max="2312" width="23.42578125" style="429" bestFit="1" customWidth="1"/>
    <col min="2313" max="2313" width="17.85546875" style="429" bestFit="1" customWidth="1"/>
    <col min="2314" max="2314" width="19" style="429" bestFit="1" customWidth="1"/>
    <col min="2315" max="2315" width="16.28515625" style="429" bestFit="1" customWidth="1"/>
    <col min="2316" max="2316" width="17.5703125" style="429" bestFit="1" customWidth="1"/>
    <col min="2317" max="2317" width="20.140625" style="429" bestFit="1" customWidth="1"/>
    <col min="2318" max="2318" width="21.42578125" style="429" bestFit="1" customWidth="1"/>
    <col min="2319" max="2560" width="9.140625" style="429"/>
    <col min="2561" max="2561" width="25.85546875" style="429" bestFit="1" customWidth="1"/>
    <col min="2562" max="2562" width="16.28515625" style="429" bestFit="1" customWidth="1"/>
    <col min="2563" max="2563" width="18.85546875" style="429" bestFit="1" customWidth="1"/>
    <col min="2564" max="2564" width="23.7109375" style="429" bestFit="1" customWidth="1"/>
    <col min="2565" max="2565" width="26.42578125" style="429" bestFit="1" customWidth="1"/>
    <col min="2566" max="2566" width="26.42578125" style="429" customWidth="1"/>
    <col min="2567" max="2567" width="21" style="429" bestFit="1" customWidth="1"/>
    <col min="2568" max="2568" width="23.42578125" style="429" bestFit="1" customWidth="1"/>
    <col min="2569" max="2569" width="17.85546875" style="429" bestFit="1" customWidth="1"/>
    <col min="2570" max="2570" width="19" style="429" bestFit="1" customWidth="1"/>
    <col min="2571" max="2571" width="16.28515625" style="429" bestFit="1" customWidth="1"/>
    <col min="2572" max="2572" width="17.5703125" style="429" bestFit="1" customWidth="1"/>
    <col min="2573" max="2573" width="20.140625" style="429" bestFit="1" customWidth="1"/>
    <col min="2574" max="2574" width="21.42578125" style="429" bestFit="1" customWidth="1"/>
    <col min="2575" max="2816" width="9.140625" style="429"/>
    <col min="2817" max="2817" width="25.85546875" style="429" bestFit="1" customWidth="1"/>
    <col min="2818" max="2818" width="16.28515625" style="429" bestFit="1" customWidth="1"/>
    <col min="2819" max="2819" width="18.85546875" style="429" bestFit="1" customWidth="1"/>
    <col min="2820" max="2820" width="23.7109375" style="429" bestFit="1" customWidth="1"/>
    <col min="2821" max="2821" width="26.42578125" style="429" bestFit="1" customWidth="1"/>
    <col min="2822" max="2822" width="26.42578125" style="429" customWidth="1"/>
    <col min="2823" max="2823" width="21" style="429" bestFit="1" customWidth="1"/>
    <col min="2824" max="2824" width="23.42578125" style="429" bestFit="1" customWidth="1"/>
    <col min="2825" max="2825" width="17.85546875" style="429" bestFit="1" customWidth="1"/>
    <col min="2826" max="2826" width="19" style="429" bestFit="1" customWidth="1"/>
    <col min="2827" max="2827" width="16.28515625" style="429" bestFit="1" customWidth="1"/>
    <col min="2828" max="2828" width="17.5703125" style="429" bestFit="1" customWidth="1"/>
    <col min="2829" max="2829" width="20.140625" style="429" bestFit="1" customWidth="1"/>
    <col min="2830" max="2830" width="21.42578125" style="429" bestFit="1" customWidth="1"/>
    <col min="2831" max="3072" width="9.140625" style="429"/>
    <col min="3073" max="3073" width="25.85546875" style="429" bestFit="1" customWidth="1"/>
    <col min="3074" max="3074" width="16.28515625" style="429" bestFit="1" customWidth="1"/>
    <col min="3075" max="3075" width="18.85546875" style="429" bestFit="1" customWidth="1"/>
    <col min="3076" max="3076" width="23.7109375" style="429" bestFit="1" customWidth="1"/>
    <col min="3077" max="3077" width="26.42578125" style="429" bestFit="1" customWidth="1"/>
    <col min="3078" max="3078" width="26.42578125" style="429" customWidth="1"/>
    <col min="3079" max="3079" width="21" style="429" bestFit="1" customWidth="1"/>
    <col min="3080" max="3080" width="23.42578125" style="429" bestFit="1" customWidth="1"/>
    <col min="3081" max="3081" width="17.85546875" style="429" bestFit="1" customWidth="1"/>
    <col min="3082" max="3082" width="19" style="429" bestFit="1" customWidth="1"/>
    <col min="3083" max="3083" width="16.28515625" style="429" bestFit="1" customWidth="1"/>
    <col min="3084" max="3084" width="17.5703125" style="429" bestFit="1" customWidth="1"/>
    <col min="3085" max="3085" width="20.140625" style="429" bestFit="1" customWidth="1"/>
    <col min="3086" max="3086" width="21.42578125" style="429" bestFit="1" customWidth="1"/>
    <col min="3087" max="3328" width="9.140625" style="429"/>
    <col min="3329" max="3329" width="25.85546875" style="429" bestFit="1" customWidth="1"/>
    <col min="3330" max="3330" width="16.28515625" style="429" bestFit="1" customWidth="1"/>
    <col min="3331" max="3331" width="18.85546875" style="429" bestFit="1" customWidth="1"/>
    <col min="3332" max="3332" width="23.7109375" style="429" bestFit="1" customWidth="1"/>
    <col min="3333" max="3333" width="26.42578125" style="429" bestFit="1" customWidth="1"/>
    <col min="3334" max="3334" width="26.42578125" style="429" customWidth="1"/>
    <col min="3335" max="3335" width="21" style="429" bestFit="1" customWidth="1"/>
    <col min="3336" max="3336" width="23.42578125" style="429" bestFit="1" customWidth="1"/>
    <col min="3337" max="3337" width="17.85546875" style="429" bestFit="1" customWidth="1"/>
    <col min="3338" max="3338" width="19" style="429" bestFit="1" customWidth="1"/>
    <col min="3339" max="3339" width="16.28515625" style="429" bestFit="1" customWidth="1"/>
    <col min="3340" max="3340" width="17.5703125" style="429" bestFit="1" customWidth="1"/>
    <col min="3341" max="3341" width="20.140625" style="429" bestFit="1" customWidth="1"/>
    <col min="3342" max="3342" width="21.42578125" style="429" bestFit="1" customWidth="1"/>
    <col min="3343" max="3584" width="9.140625" style="429"/>
    <col min="3585" max="3585" width="25.85546875" style="429" bestFit="1" customWidth="1"/>
    <col min="3586" max="3586" width="16.28515625" style="429" bestFit="1" customWidth="1"/>
    <col min="3587" max="3587" width="18.85546875" style="429" bestFit="1" customWidth="1"/>
    <col min="3588" max="3588" width="23.7109375" style="429" bestFit="1" customWidth="1"/>
    <col min="3589" max="3589" width="26.42578125" style="429" bestFit="1" customWidth="1"/>
    <col min="3590" max="3590" width="26.42578125" style="429" customWidth="1"/>
    <col min="3591" max="3591" width="21" style="429" bestFit="1" customWidth="1"/>
    <col min="3592" max="3592" width="23.42578125" style="429" bestFit="1" customWidth="1"/>
    <col min="3593" max="3593" width="17.85546875" style="429" bestFit="1" customWidth="1"/>
    <col min="3594" max="3594" width="19" style="429" bestFit="1" customWidth="1"/>
    <col min="3595" max="3595" width="16.28515625" style="429" bestFit="1" customWidth="1"/>
    <col min="3596" max="3596" width="17.5703125" style="429" bestFit="1" customWidth="1"/>
    <col min="3597" max="3597" width="20.140625" style="429" bestFit="1" customWidth="1"/>
    <col min="3598" max="3598" width="21.42578125" style="429" bestFit="1" customWidth="1"/>
    <col min="3599" max="3840" width="9.140625" style="429"/>
    <col min="3841" max="3841" width="25.85546875" style="429" bestFit="1" customWidth="1"/>
    <col min="3842" max="3842" width="16.28515625" style="429" bestFit="1" customWidth="1"/>
    <col min="3843" max="3843" width="18.85546875" style="429" bestFit="1" customWidth="1"/>
    <col min="3844" max="3844" width="23.7109375" style="429" bestFit="1" customWidth="1"/>
    <col min="3845" max="3845" width="26.42578125" style="429" bestFit="1" customWidth="1"/>
    <col min="3846" max="3846" width="26.42578125" style="429" customWidth="1"/>
    <col min="3847" max="3847" width="21" style="429" bestFit="1" customWidth="1"/>
    <col min="3848" max="3848" width="23.42578125" style="429" bestFit="1" customWidth="1"/>
    <col min="3849" max="3849" width="17.85546875" style="429" bestFit="1" customWidth="1"/>
    <col min="3850" max="3850" width="19" style="429" bestFit="1" customWidth="1"/>
    <col min="3851" max="3851" width="16.28515625" style="429" bestFit="1" customWidth="1"/>
    <col min="3852" max="3852" width="17.5703125" style="429" bestFit="1" customWidth="1"/>
    <col min="3853" max="3853" width="20.140625" style="429" bestFit="1" customWidth="1"/>
    <col min="3854" max="3854" width="21.42578125" style="429" bestFit="1" customWidth="1"/>
    <col min="3855" max="4096" width="9.140625" style="429"/>
    <col min="4097" max="4097" width="25.85546875" style="429" bestFit="1" customWidth="1"/>
    <col min="4098" max="4098" width="16.28515625" style="429" bestFit="1" customWidth="1"/>
    <col min="4099" max="4099" width="18.85546875" style="429" bestFit="1" customWidth="1"/>
    <col min="4100" max="4100" width="23.7109375" style="429" bestFit="1" customWidth="1"/>
    <col min="4101" max="4101" width="26.42578125" style="429" bestFit="1" customWidth="1"/>
    <col min="4102" max="4102" width="26.42578125" style="429" customWidth="1"/>
    <col min="4103" max="4103" width="21" style="429" bestFit="1" customWidth="1"/>
    <col min="4104" max="4104" width="23.42578125" style="429" bestFit="1" customWidth="1"/>
    <col min="4105" max="4105" width="17.85546875" style="429" bestFit="1" customWidth="1"/>
    <col min="4106" max="4106" width="19" style="429" bestFit="1" customWidth="1"/>
    <col min="4107" max="4107" width="16.28515625" style="429" bestFit="1" customWidth="1"/>
    <col min="4108" max="4108" width="17.5703125" style="429" bestFit="1" customWidth="1"/>
    <col min="4109" max="4109" width="20.140625" style="429" bestFit="1" customWidth="1"/>
    <col min="4110" max="4110" width="21.42578125" style="429" bestFit="1" customWidth="1"/>
    <col min="4111" max="4352" width="9.140625" style="429"/>
    <col min="4353" max="4353" width="25.85546875" style="429" bestFit="1" customWidth="1"/>
    <col min="4354" max="4354" width="16.28515625" style="429" bestFit="1" customWidth="1"/>
    <col min="4355" max="4355" width="18.85546875" style="429" bestFit="1" customWidth="1"/>
    <col min="4356" max="4356" width="23.7109375" style="429" bestFit="1" customWidth="1"/>
    <col min="4357" max="4357" width="26.42578125" style="429" bestFit="1" customWidth="1"/>
    <col min="4358" max="4358" width="26.42578125" style="429" customWidth="1"/>
    <col min="4359" max="4359" width="21" style="429" bestFit="1" customWidth="1"/>
    <col min="4360" max="4360" width="23.42578125" style="429" bestFit="1" customWidth="1"/>
    <col min="4361" max="4361" width="17.85546875" style="429" bestFit="1" customWidth="1"/>
    <col min="4362" max="4362" width="19" style="429" bestFit="1" customWidth="1"/>
    <col min="4363" max="4363" width="16.28515625" style="429" bestFit="1" customWidth="1"/>
    <col min="4364" max="4364" width="17.5703125" style="429" bestFit="1" customWidth="1"/>
    <col min="4365" max="4365" width="20.140625" style="429" bestFit="1" customWidth="1"/>
    <col min="4366" max="4366" width="21.42578125" style="429" bestFit="1" customWidth="1"/>
    <col min="4367" max="4608" width="9.140625" style="429"/>
    <col min="4609" max="4609" width="25.85546875" style="429" bestFit="1" customWidth="1"/>
    <col min="4610" max="4610" width="16.28515625" style="429" bestFit="1" customWidth="1"/>
    <col min="4611" max="4611" width="18.85546875" style="429" bestFit="1" customWidth="1"/>
    <col min="4612" max="4612" width="23.7109375" style="429" bestFit="1" customWidth="1"/>
    <col min="4613" max="4613" width="26.42578125" style="429" bestFit="1" customWidth="1"/>
    <col min="4614" max="4614" width="26.42578125" style="429" customWidth="1"/>
    <col min="4615" max="4615" width="21" style="429" bestFit="1" customWidth="1"/>
    <col min="4616" max="4616" width="23.42578125" style="429" bestFit="1" customWidth="1"/>
    <col min="4617" max="4617" width="17.85546875" style="429" bestFit="1" customWidth="1"/>
    <col min="4618" max="4618" width="19" style="429" bestFit="1" customWidth="1"/>
    <col min="4619" max="4619" width="16.28515625" style="429" bestFit="1" customWidth="1"/>
    <col min="4620" max="4620" width="17.5703125" style="429" bestFit="1" customWidth="1"/>
    <col min="4621" max="4621" width="20.140625" style="429" bestFit="1" customWidth="1"/>
    <col min="4622" max="4622" width="21.42578125" style="429" bestFit="1" customWidth="1"/>
    <col min="4623" max="4864" width="9.140625" style="429"/>
    <col min="4865" max="4865" width="25.85546875" style="429" bestFit="1" customWidth="1"/>
    <col min="4866" max="4866" width="16.28515625" style="429" bestFit="1" customWidth="1"/>
    <col min="4867" max="4867" width="18.85546875" style="429" bestFit="1" customWidth="1"/>
    <col min="4868" max="4868" width="23.7109375" style="429" bestFit="1" customWidth="1"/>
    <col min="4869" max="4869" width="26.42578125" style="429" bestFit="1" customWidth="1"/>
    <col min="4870" max="4870" width="26.42578125" style="429" customWidth="1"/>
    <col min="4871" max="4871" width="21" style="429" bestFit="1" customWidth="1"/>
    <col min="4872" max="4872" width="23.42578125" style="429" bestFit="1" customWidth="1"/>
    <col min="4873" max="4873" width="17.85546875" style="429" bestFit="1" customWidth="1"/>
    <col min="4874" max="4874" width="19" style="429" bestFit="1" customWidth="1"/>
    <col min="4875" max="4875" width="16.28515625" style="429" bestFit="1" customWidth="1"/>
    <col min="4876" max="4876" width="17.5703125" style="429" bestFit="1" customWidth="1"/>
    <col min="4877" max="4877" width="20.140625" style="429" bestFit="1" customWidth="1"/>
    <col min="4878" max="4878" width="21.42578125" style="429" bestFit="1" customWidth="1"/>
    <col min="4879" max="5120" width="9.140625" style="429"/>
    <col min="5121" max="5121" width="25.85546875" style="429" bestFit="1" customWidth="1"/>
    <col min="5122" max="5122" width="16.28515625" style="429" bestFit="1" customWidth="1"/>
    <col min="5123" max="5123" width="18.85546875" style="429" bestFit="1" customWidth="1"/>
    <col min="5124" max="5124" width="23.7109375" style="429" bestFit="1" customWidth="1"/>
    <col min="5125" max="5125" width="26.42578125" style="429" bestFit="1" customWidth="1"/>
    <col min="5126" max="5126" width="26.42578125" style="429" customWidth="1"/>
    <col min="5127" max="5127" width="21" style="429" bestFit="1" customWidth="1"/>
    <col min="5128" max="5128" width="23.42578125" style="429" bestFit="1" customWidth="1"/>
    <col min="5129" max="5129" width="17.85546875" style="429" bestFit="1" customWidth="1"/>
    <col min="5130" max="5130" width="19" style="429" bestFit="1" customWidth="1"/>
    <col min="5131" max="5131" width="16.28515625" style="429" bestFit="1" customWidth="1"/>
    <col min="5132" max="5132" width="17.5703125" style="429" bestFit="1" customWidth="1"/>
    <col min="5133" max="5133" width="20.140625" style="429" bestFit="1" customWidth="1"/>
    <col min="5134" max="5134" width="21.42578125" style="429" bestFit="1" customWidth="1"/>
    <col min="5135" max="5376" width="9.140625" style="429"/>
    <col min="5377" max="5377" width="25.85546875" style="429" bestFit="1" customWidth="1"/>
    <col min="5378" max="5378" width="16.28515625" style="429" bestFit="1" customWidth="1"/>
    <col min="5379" max="5379" width="18.85546875" style="429" bestFit="1" customWidth="1"/>
    <col min="5380" max="5380" width="23.7109375" style="429" bestFit="1" customWidth="1"/>
    <col min="5381" max="5381" width="26.42578125" style="429" bestFit="1" customWidth="1"/>
    <col min="5382" max="5382" width="26.42578125" style="429" customWidth="1"/>
    <col min="5383" max="5383" width="21" style="429" bestFit="1" customWidth="1"/>
    <col min="5384" max="5384" width="23.42578125" style="429" bestFit="1" customWidth="1"/>
    <col min="5385" max="5385" width="17.85546875" style="429" bestFit="1" customWidth="1"/>
    <col min="5386" max="5386" width="19" style="429" bestFit="1" customWidth="1"/>
    <col min="5387" max="5387" width="16.28515625" style="429" bestFit="1" customWidth="1"/>
    <col min="5388" max="5388" width="17.5703125" style="429" bestFit="1" customWidth="1"/>
    <col min="5389" max="5389" width="20.140625" style="429" bestFit="1" customWidth="1"/>
    <col min="5390" max="5390" width="21.42578125" style="429" bestFit="1" customWidth="1"/>
    <col min="5391" max="5632" width="9.140625" style="429"/>
    <col min="5633" max="5633" width="25.85546875" style="429" bestFit="1" customWidth="1"/>
    <col min="5634" max="5634" width="16.28515625" style="429" bestFit="1" customWidth="1"/>
    <col min="5635" max="5635" width="18.85546875" style="429" bestFit="1" customWidth="1"/>
    <col min="5636" max="5636" width="23.7109375" style="429" bestFit="1" customWidth="1"/>
    <col min="5637" max="5637" width="26.42578125" style="429" bestFit="1" customWidth="1"/>
    <col min="5638" max="5638" width="26.42578125" style="429" customWidth="1"/>
    <col min="5639" max="5639" width="21" style="429" bestFit="1" customWidth="1"/>
    <col min="5640" max="5640" width="23.42578125" style="429" bestFit="1" customWidth="1"/>
    <col min="5641" max="5641" width="17.85546875" style="429" bestFit="1" customWidth="1"/>
    <col min="5642" max="5642" width="19" style="429" bestFit="1" customWidth="1"/>
    <col min="5643" max="5643" width="16.28515625" style="429" bestFit="1" customWidth="1"/>
    <col min="5644" max="5644" width="17.5703125" style="429" bestFit="1" customWidth="1"/>
    <col min="5645" max="5645" width="20.140625" style="429" bestFit="1" customWidth="1"/>
    <col min="5646" max="5646" width="21.42578125" style="429" bestFit="1" customWidth="1"/>
    <col min="5647" max="5888" width="9.140625" style="429"/>
    <col min="5889" max="5889" width="25.85546875" style="429" bestFit="1" customWidth="1"/>
    <col min="5890" max="5890" width="16.28515625" style="429" bestFit="1" customWidth="1"/>
    <col min="5891" max="5891" width="18.85546875" style="429" bestFit="1" customWidth="1"/>
    <col min="5892" max="5892" width="23.7109375" style="429" bestFit="1" customWidth="1"/>
    <col min="5893" max="5893" width="26.42578125" style="429" bestFit="1" customWidth="1"/>
    <col min="5894" max="5894" width="26.42578125" style="429" customWidth="1"/>
    <col min="5895" max="5895" width="21" style="429" bestFit="1" customWidth="1"/>
    <col min="5896" max="5896" width="23.42578125" style="429" bestFit="1" customWidth="1"/>
    <col min="5897" max="5897" width="17.85546875" style="429" bestFit="1" customWidth="1"/>
    <col min="5898" max="5898" width="19" style="429" bestFit="1" customWidth="1"/>
    <col min="5899" max="5899" width="16.28515625" style="429" bestFit="1" customWidth="1"/>
    <col min="5900" max="5900" width="17.5703125" style="429" bestFit="1" customWidth="1"/>
    <col min="5901" max="5901" width="20.140625" style="429" bestFit="1" customWidth="1"/>
    <col min="5902" max="5902" width="21.42578125" style="429" bestFit="1" customWidth="1"/>
    <col min="5903" max="6144" width="9.140625" style="429"/>
    <col min="6145" max="6145" width="25.85546875" style="429" bestFit="1" customWidth="1"/>
    <col min="6146" max="6146" width="16.28515625" style="429" bestFit="1" customWidth="1"/>
    <col min="6147" max="6147" width="18.85546875" style="429" bestFit="1" customWidth="1"/>
    <col min="6148" max="6148" width="23.7109375" style="429" bestFit="1" customWidth="1"/>
    <col min="6149" max="6149" width="26.42578125" style="429" bestFit="1" customWidth="1"/>
    <col min="6150" max="6150" width="26.42578125" style="429" customWidth="1"/>
    <col min="6151" max="6151" width="21" style="429" bestFit="1" customWidth="1"/>
    <col min="6152" max="6152" width="23.42578125" style="429" bestFit="1" customWidth="1"/>
    <col min="6153" max="6153" width="17.85546875" style="429" bestFit="1" customWidth="1"/>
    <col min="6154" max="6154" width="19" style="429" bestFit="1" customWidth="1"/>
    <col min="6155" max="6155" width="16.28515625" style="429" bestFit="1" customWidth="1"/>
    <col min="6156" max="6156" width="17.5703125" style="429" bestFit="1" customWidth="1"/>
    <col min="6157" max="6157" width="20.140625" style="429" bestFit="1" customWidth="1"/>
    <col min="6158" max="6158" width="21.42578125" style="429" bestFit="1" customWidth="1"/>
    <col min="6159" max="6400" width="9.140625" style="429"/>
    <col min="6401" max="6401" width="25.85546875" style="429" bestFit="1" customWidth="1"/>
    <col min="6402" max="6402" width="16.28515625" style="429" bestFit="1" customWidth="1"/>
    <col min="6403" max="6403" width="18.85546875" style="429" bestFit="1" customWidth="1"/>
    <col min="6404" max="6404" width="23.7109375" style="429" bestFit="1" customWidth="1"/>
    <col min="6405" max="6405" width="26.42578125" style="429" bestFit="1" customWidth="1"/>
    <col min="6406" max="6406" width="26.42578125" style="429" customWidth="1"/>
    <col min="6407" max="6407" width="21" style="429" bestFit="1" customWidth="1"/>
    <col min="6408" max="6408" width="23.42578125" style="429" bestFit="1" customWidth="1"/>
    <col min="6409" max="6409" width="17.85546875" style="429" bestFit="1" customWidth="1"/>
    <col min="6410" max="6410" width="19" style="429" bestFit="1" customWidth="1"/>
    <col min="6411" max="6411" width="16.28515625" style="429" bestFit="1" customWidth="1"/>
    <col min="6412" max="6412" width="17.5703125" style="429" bestFit="1" customWidth="1"/>
    <col min="6413" max="6413" width="20.140625" style="429" bestFit="1" customWidth="1"/>
    <col min="6414" max="6414" width="21.42578125" style="429" bestFit="1" customWidth="1"/>
    <col min="6415" max="6656" width="9.140625" style="429"/>
    <col min="6657" max="6657" width="25.85546875" style="429" bestFit="1" customWidth="1"/>
    <col min="6658" max="6658" width="16.28515625" style="429" bestFit="1" customWidth="1"/>
    <col min="6659" max="6659" width="18.85546875" style="429" bestFit="1" customWidth="1"/>
    <col min="6660" max="6660" width="23.7109375" style="429" bestFit="1" customWidth="1"/>
    <col min="6661" max="6661" width="26.42578125" style="429" bestFit="1" customWidth="1"/>
    <col min="6662" max="6662" width="26.42578125" style="429" customWidth="1"/>
    <col min="6663" max="6663" width="21" style="429" bestFit="1" customWidth="1"/>
    <col min="6664" max="6664" width="23.42578125" style="429" bestFit="1" customWidth="1"/>
    <col min="6665" max="6665" width="17.85546875" style="429" bestFit="1" customWidth="1"/>
    <col min="6666" max="6666" width="19" style="429" bestFit="1" customWidth="1"/>
    <col min="6667" max="6667" width="16.28515625" style="429" bestFit="1" customWidth="1"/>
    <col min="6668" max="6668" width="17.5703125" style="429" bestFit="1" customWidth="1"/>
    <col min="6669" max="6669" width="20.140625" style="429" bestFit="1" customWidth="1"/>
    <col min="6670" max="6670" width="21.42578125" style="429" bestFit="1" customWidth="1"/>
    <col min="6671" max="6912" width="9.140625" style="429"/>
    <col min="6913" max="6913" width="25.85546875" style="429" bestFit="1" customWidth="1"/>
    <col min="6914" max="6914" width="16.28515625" style="429" bestFit="1" customWidth="1"/>
    <col min="6915" max="6915" width="18.85546875" style="429" bestFit="1" customWidth="1"/>
    <col min="6916" max="6916" width="23.7109375" style="429" bestFit="1" customWidth="1"/>
    <col min="6917" max="6917" width="26.42578125" style="429" bestFit="1" customWidth="1"/>
    <col min="6918" max="6918" width="26.42578125" style="429" customWidth="1"/>
    <col min="6919" max="6919" width="21" style="429" bestFit="1" customWidth="1"/>
    <col min="6920" max="6920" width="23.42578125" style="429" bestFit="1" customWidth="1"/>
    <col min="6921" max="6921" width="17.85546875" style="429" bestFit="1" customWidth="1"/>
    <col min="6922" max="6922" width="19" style="429" bestFit="1" customWidth="1"/>
    <col min="6923" max="6923" width="16.28515625" style="429" bestFit="1" customWidth="1"/>
    <col min="6924" max="6924" width="17.5703125" style="429" bestFit="1" customWidth="1"/>
    <col min="6925" max="6925" width="20.140625" style="429" bestFit="1" customWidth="1"/>
    <col min="6926" max="6926" width="21.42578125" style="429" bestFit="1" customWidth="1"/>
    <col min="6927" max="7168" width="9.140625" style="429"/>
    <col min="7169" max="7169" width="25.85546875" style="429" bestFit="1" customWidth="1"/>
    <col min="7170" max="7170" width="16.28515625" style="429" bestFit="1" customWidth="1"/>
    <col min="7171" max="7171" width="18.85546875" style="429" bestFit="1" customWidth="1"/>
    <col min="7172" max="7172" width="23.7109375" style="429" bestFit="1" customWidth="1"/>
    <col min="7173" max="7173" width="26.42578125" style="429" bestFit="1" customWidth="1"/>
    <col min="7174" max="7174" width="26.42578125" style="429" customWidth="1"/>
    <col min="7175" max="7175" width="21" style="429" bestFit="1" customWidth="1"/>
    <col min="7176" max="7176" width="23.42578125" style="429" bestFit="1" customWidth="1"/>
    <col min="7177" max="7177" width="17.85546875" style="429" bestFit="1" customWidth="1"/>
    <col min="7178" max="7178" width="19" style="429" bestFit="1" customWidth="1"/>
    <col min="7179" max="7179" width="16.28515625" style="429" bestFit="1" customWidth="1"/>
    <col min="7180" max="7180" width="17.5703125" style="429" bestFit="1" customWidth="1"/>
    <col min="7181" max="7181" width="20.140625" style="429" bestFit="1" customWidth="1"/>
    <col min="7182" max="7182" width="21.42578125" style="429" bestFit="1" customWidth="1"/>
    <col min="7183" max="7424" width="9.140625" style="429"/>
    <col min="7425" max="7425" width="25.85546875" style="429" bestFit="1" customWidth="1"/>
    <col min="7426" max="7426" width="16.28515625" style="429" bestFit="1" customWidth="1"/>
    <col min="7427" max="7427" width="18.85546875" style="429" bestFit="1" customWidth="1"/>
    <col min="7428" max="7428" width="23.7109375" style="429" bestFit="1" customWidth="1"/>
    <col min="7429" max="7429" width="26.42578125" style="429" bestFit="1" customWidth="1"/>
    <col min="7430" max="7430" width="26.42578125" style="429" customWidth="1"/>
    <col min="7431" max="7431" width="21" style="429" bestFit="1" customWidth="1"/>
    <col min="7432" max="7432" width="23.42578125" style="429" bestFit="1" customWidth="1"/>
    <col min="7433" max="7433" width="17.85546875" style="429" bestFit="1" customWidth="1"/>
    <col min="7434" max="7434" width="19" style="429" bestFit="1" customWidth="1"/>
    <col min="7435" max="7435" width="16.28515625" style="429" bestFit="1" customWidth="1"/>
    <col min="7436" max="7436" width="17.5703125" style="429" bestFit="1" customWidth="1"/>
    <col min="7437" max="7437" width="20.140625" style="429" bestFit="1" customWidth="1"/>
    <col min="7438" max="7438" width="21.42578125" style="429" bestFit="1" customWidth="1"/>
    <col min="7439" max="7680" width="9.140625" style="429"/>
    <col min="7681" max="7681" width="25.85546875" style="429" bestFit="1" customWidth="1"/>
    <col min="7682" max="7682" width="16.28515625" style="429" bestFit="1" customWidth="1"/>
    <col min="7683" max="7683" width="18.85546875" style="429" bestFit="1" customWidth="1"/>
    <col min="7684" max="7684" width="23.7109375" style="429" bestFit="1" customWidth="1"/>
    <col min="7685" max="7685" width="26.42578125" style="429" bestFit="1" customWidth="1"/>
    <col min="7686" max="7686" width="26.42578125" style="429" customWidth="1"/>
    <col min="7687" max="7687" width="21" style="429" bestFit="1" customWidth="1"/>
    <col min="7688" max="7688" width="23.42578125" style="429" bestFit="1" customWidth="1"/>
    <col min="7689" max="7689" width="17.85546875" style="429" bestFit="1" customWidth="1"/>
    <col min="7690" max="7690" width="19" style="429" bestFit="1" customWidth="1"/>
    <col min="7691" max="7691" width="16.28515625" style="429" bestFit="1" customWidth="1"/>
    <col min="7692" max="7692" width="17.5703125" style="429" bestFit="1" customWidth="1"/>
    <col min="7693" max="7693" width="20.140625" style="429" bestFit="1" customWidth="1"/>
    <col min="7694" max="7694" width="21.42578125" style="429" bestFit="1" customWidth="1"/>
    <col min="7695" max="7936" width="9.140625" style="429"/>
    <col min="7937" max="7937" width="25.85546875" style="429" bestFit="1" customWidth="1"/>
    <col min="7938" max="7938" width="16.28515625" style="429" bestFit="1" customWidth="1"/>
    <col min="7939" max="7939" width="18.85546875" style="429" bestFit="1" customWidth="1"/>
    <col min="7940" max="7940" width="23.7109375" style="429" bestFit="1" customWidth="1"/>
    <col min="7941" max="7941" width="26.42578125" style="429" bestFit="1" customWidth="1"/>
    <col min="7942" max="7942" width="26.42578125" style="429" customWidth="1"/>
    <col min="7943" max="7943" width="21" style="429" bestFit="1" customWidth="1"/>
    <col min="7944" max="7944" width="23.42578125" style="429" bestFit="1" customWidth="1"/>
    <col min="7945" max="7945" width="17.85546875" style="429" bestFit="1" customWidth="1"/>
    <col min="7946" max="7946" width="19" style="429" bestFit="1" customWidth="1"/>
    <col min="7947" max="7947" width="16.28515625" style="429" bestFit="1" customWidth="1"/>
    <col min="7948" max="7948" width="17.5703125" style="429" bestFit="1" customWidth="1"/>
    <col min="7949" max="7949" width="20.140625" style="429" bestFit="1" customWidth="1"/>
    <col min="7950" max="7950" width="21.42578125" style="429" bestFit="1" customWidth="1"/>
    <col min="7951" max="8192" width="9.140625" style="429"/>
    <col min="8193" max="8193" width="25.85546875" style="429" bestFit="1" customWidth="1"/>
    <col min="8194" max="8194" width="16.28515625" style="429" bestFit="1" customWidth="1"/>
    <col min="8195" max="8195" width="18.85546875" style="429" bestFit="1" customWidth="1"/>
    <col min="8196" max="8196" width="23.7109375" style="429" bestFit="1" customWidth="1"/>
    <col min="8197" max="8197" width="26.42578125" style="429" bestFit="1" customWidth="1"/>
    <col min="8198" max="8198" width="26.42578125" style="429" customWidth="1"/>
    <col min="8199" max="8199" width="21" style="429" bestFit="1" customWidth="1"/>
    <col min="8200" max="8200" width="23.42578125" style="429" bestFit="1" customWidth="1"/>
    <col min="8201" max="8201" width="17.85546875" style="429" bestFit="1" customWidth="1"/>
    <col min="8202" max="8202" width="19" style="429" bestFit="1" customWidth="1"/>
    <col min="8203" max="8203" width="16.28515625" style="429" bestFit="1" customWidth="1"/>
    <col min="8204" max="8204" width="17.5703125" style="429" bestFit="1" customWidth="1"/>
    <col min="8205" max="8205" width="20.140625" style="429" bestFit="1" customWidth="1"/>
    <col min="8206" max="8206" width="21.42578125" style="429" bestFit="1" customWidth="1"/>
    <col min="8207" max="8448" width="9.140625" style="429"/>
    <col min="8449" max="8449" width="25.85546875" style="429" bestFit="1" customWidth="1"/>
    <col min="8450" max="8450" width="16.28515625" style="429" bestFit="1" customWidth="1"/>
    <col min="8451" max="8451" width="18.85546875" style="429" bestFit="1" customWidth="1"/>
    <col min="8452" max="8452" width="23.7109375" style="429" bestFit="1" customWidth="1"/>
    <col min="8453" max="8453" width="26.42578125" style="429" bestFit="1" customWidth="1"/>
    <col min="8454" max="8454" width="26.42578125" style="429" customWidth="1"/>
    <col min="8455" max="8455" width="21" style="429" bestFit="1" customWidth="1"/>
    <col min="8456" max="8456" width="23.42578125" style="429" bestFit="1" customWidth="1"/>
    <col min="8457" max="8457" width="17.85546875" style="429" bestFit="1" customWidth="1"/>
    <col min="8458" max="8458" width="19" style="429" bestFit="1" customWidth="1"/>
    <col min="8459" max="8459" width="16.28515625" style="429" bestFit="1" customWidth="1"/>
    <col min="8460" max="8460" width="17.5703125" style="429" bestFit="1" customWidth="1"/>
    <col min="8461" max="8461" width="20.140625" style="429" bestFit="1" customWidth="1"/>
    <col min="8462" max="8462" width="21.42578125" style="429" bestFit="1" customWidth="1"/>
    <col min="8463" max="8704" width="9.140625" style="429"/>
    <col min="8705" max="8705" width="25.85546875" style="429" bestFit="1" customWidth="1"/>
    <col min="8706" max="8706" width="16.28515625" style="429" bestFit="1" customWidth="1"/>
    <col min="8707" max="8707" width="18.85546875" style="429" bestFit="1" customWidth="1"/>
    <col min="8708" max="8708" width="23.7109375" style="429" bestFit="1" customWidth="1"/>
    <col min="8709" max="8709" width="26.42578125" style="429" bestFit="1" customWidth="1"/>
    <col min="8710" max="8710" width="26.42578125" style="429" customWidth="1"/>
    <col min="8711" max="8711" width="21" style="429" bestFit="1" customWidth="1"/>
    <col min="8712" max="8712" width="23.42578125" style="429" bestFit="1" customWidth="1"/>
    <col min="8713" max="8713" width="17.85546875" style="429" bestFit="1" customWidth="1"/>
    <col min="8714" max="8714" width="19" style="429" bestFit="1" customWidth="1"/>
    <col min="8715" max="8715" width="16.28515625" style="429" bestFit="1" customWidth="1"/>
    <col min="8716" max="8716" width="17.5703125" style="429" bestFit="1" customWidth="1"/>
    <col min="8717" max="8717" width="20.140625" style="429" bestFit="1" customWidth="1"/>
    <col min="8718" max="8718" width="21.42578125" style="429" bestFit="1" customWidth="1"/>
    <col min="8719" max="8960" width="9.140625" style="429"/>
    <col min="8961" max="8961" width="25.85546875" style="429" bestFit="1" customWidth="1"/>
    <col min="8962" max="8962" width="16.28515625" style="429" bestFit="1" customWidth="1"/>
    <col min="8963" max="8963" width="18.85546875" style="429" bestFit="1" customWidth="1"/>
    <col min="8964" max="8964" width="23.7109375" style="429" bestFit="1" customWidth="1"/>
    <col min="8965" max="8965" width="26.42578125" style="429" bestFit="1" customWidth="1"/>
    <col min="8966" max="8966" width="26.42578125" style="429" customWidth="1"/>
    <col min="8967" max="8967" width="21" style="429" bestFit="1" customWidth="1"/>
    <col min="8968" max="8968" width="23.42578125" style="429" bestFit="1" customWidth="1"/>
    <col min="8969" max="8969" width="17.85546875" style="429" bestFit="1" customWidth="1"/>
    <col min="8970" max="8970" width="19" style="429" bestFit="1" customWidth="1"/>
    <col min="8971" max="8971" width="16.28515625" style="429" bestFit="1" customWidth="1"/>
    <col min="8972" max="8972" width="17.5703125" style="429" bestFit="1" customWidth="1"/>
    <col min="8973" max="8973" width="20.140625" style="429" bestFit="1" customWidth="1"/>
    <col min="8974" max="8974" width="21.42578125" style="429" bestFit="1" customWidth="1"/>
    <col min="8975" max="9216" width="9.140625" style="429"/>
    <col min="9217" max="9217" width="25.85546875" style="429" bestFit="1" customWidth="1"/>
    <col min="9218" max="9218" width="16.28515625" style="429" bestFit="1" customWidth="1"/>
    <col min="9219" max="9219" width="18.85546875" style="429" bestFit="1" customWidth="1"/>
    <col min="9220" max="9220" width="23.7109375" style="429" bestFit="1" customWidth="1"/>
    <col min="9221" max="9221" width="26.42578125" style="429" bestFit="1" customWidth="1"/>
    <col min="9222" max="9222" width="26.42578125" style="429" customWidth="1"/>
    <col min="9223" max="9223" width="21" style="429" bestFit="1" customWidth="1"/>
    <col min="9224" max="9224" width="23.42578125" style="429" bestFit="1" customWidth="1"/>
    <col min="9225" max="9225" width="17.85546875" style="429" bestFit="1" customWidth="1"/>
    <col min="9226" max="9226" width="19" style="429" bestFit="1" customWidth="1"/>
    <col min="9227" max="9227" width="16.28515625" style="429" bestFit="1" customWidth="1"/>
    <col min="9228" max="9228" width="17.5703125" style="429" bestFit="1" customWidth="1"/>
    <col min="9229" max="9229" width="20.140625" style="429" bestFit="1" customWidth="1"/>
    <col min="9230" max="9230" width="21.42578125" style="429" bestFit="1" customWidth="1"/>
    <col min="9231" max="9472" width="9.140625" style="429"/>
    <col min="9473" max="9473" width="25.85546875" style="429" bestFit="1" customWidth="1"/>
    <col min="9474" max="9474" width="16.28515625" style="429" bestFit="1" customWidth="1"/>
    <col min="9475" max="9475" width="18.85546875" style="429" bestFit="1" customWidth="1"/>
    <col min="9476" max="9476" width="23.7109375" style="429" bestFit="1" customWidth="1"/>
    <col min="9477" max="9477" width="26.42578125" style="429" bestFit="1" customWidth="1"/>
    <col min="9478" max="9478" width="26.42578125" style="429" customWidth="1"/>
    <col min="9479" max="9479" width="21" style="429" bestFit="1" customWidth="1"/>
    <col min="9480" max="9480" width="23.42578125" style="429" bestFit="1" customWidth="1"/>
    <col min="9481" max="9481" width="17.85546875" style="429" bestFit="1" customWidth="1"/>
    <col min="9482" max="9482" width="19" style="429" bestFit="1" customWidth="1"/>
    <col min="9483" max="9483" width="16.28515625" style="429" bestFit="1" customWidth="1"/>
    <col min="9484" max="9484" width="17.5703125" style="429" bestFit="1" customWidth="1"/>
    <col min="9485" max="9485" width="20.140625" style="429" bestFit="1" customWidth="1"/>
    <col min="9486" max="9486" width="21.42578125" style="429" bestFit="1" customWidth="1"/>
    <col min="9487" max="9728" width="9.140625" style="429"/>
    <col min="9729" max="9729" width="25.85546875" style="429" bestFit="1" customWidth="1"/>
    <col min="9730" max="9730" width="16.28515625" style="429" bestFit="1" customWidth="1"/>
    <col min="9731" max="9731" width="18.85546875" style="429" bestFit="1" customWidth="1"/>
    <col min="9732" max="9732" width="23.7109375" style="429" bestFit="1" customWidth="1"/>
    <col min="9733" max="9733" width="26.42578125" style="429" bestFit="1" customWidth="1"/>
    <col min="9734" max="9734" width="26.42578125" style="429" customWidth="1"/>
    <col min="9735" max="9735" width="21" style="429" bestFit="1" customWidth="1"/>
    <col min="9736" max="9736" width="23.42578125" style="429" bestFit="1" customWidth="1"/>
    <col min="9737" max="9737" width="17.85546875" style="429" bestFit="1" customWidth="1"/>
    <col min="9738" max="9738" width="19" style="429" bestFit="1" customWidth="1"/>
    <col min="9739" max="9739" width="16.28515625" style="429" bestFit="1" customWidth="1"/>
    <col min="9740" max="9740" width="17.5703125" style="429" bestFit="1" customWidth="1"/>
    <col min="9741" max="9741" width="20.140625" style="429" bestFit="1" customWidth="1"/>
    <col min="9742" max="9742" width="21.42578125" style="429" bestFit="1" customWidth="1"/>
    <col min="9743" max="9984" width="9.140625" style="429"/>
    <col min="9985" max="9985" width="25.85546875" style="429" bestFit="1" customWidth="1"/>
    <col min="9986" max="9986" width="16.28515625" style="429" bestFit="1" customWidth="1"/>
    <col min="9987" max="9987" width="18.85546875" style="429" bestFit="1" customWidth="1"/>
    <col min="9988" max="9988" width="23.7109375" style="429" bestFit="1" customWidth="1"/>
    <col min="9989" max="9989" width="26.42578125" style="429" bestFit="1" customWidth="1"/>
    <col min="9990" max="9990" width="26.42578125" style="429" customWidth="1"/>
    <col min="9991" max="9991" width="21" style="429" bestFit="1" customWidth="1"/>
    <col min="9992" max="9992" width="23.42578125" style="429" bestFit="1" customWidth="1"/>
    <col min="9993" max="9993" width="17.85546875" style="429" bestFit="1" customWidth="1"/>
    <col min="9994" max="9994" width="19" style="429" bestFit="1" customWidth="1"/>
    <col min="9995" max="9995" width="16.28515625" style="429" bestFit="1" customWidth="1"/>
    <col min="9996" max="9996" width="17.5703125" style="429" bestFit="1" customWidth="1"/>
    <col min="9997" max="9997" width="20.140625" style="429" bestFit="1" customWidth="1"/>
    <col min="9998" max="9998" width="21.42578125" style="429" bestFit="1" customWidth="1"/>
    <col min="9999" max="10240" width="9.140625" style="429"/>
    <col min="10241" max="10241" width="25.85546875" style="429" bestFit="1" customWidth="1"/>
    <col min="10242" max="10242" width="16.28515625" style="429" bestFit="1" customWidth="1"/>
    <col min="10243" max="10243" width="18.85546875" style="429" bestFit="1" customWidth="1"/>
    <col min="10244" max="10244" width="23.7109375" style="429" bestFit="1" customWidth="1"/>
    <col min="10245" max="10245" width="26.42578125" style="429" bestFit="1" customWidth="1"/>
    <col min="10246" max="10246" width="26.42578125" style="429" customWidth="1"/>
    <col min="10247" max="10247" width="21" style="429" bestFit="1" customWidth="1"/>
    <col min="10248" max="10248" width="23.42578125" style="429" bestFit="1" customWidth="1"/>
    <col min="10249" max="10249" width="17.85546875" style="429" bestFit="1" customWidth="1"/>
    <col min="10250" max="10250" width="19" style="429" bestFit="1" customWidth="1"/>
    <col min="10251" max="10251" width="16.28515625" style="429" bestFit="1" customWidth="1"/>
    <col min="10252" max="10252" width="17.5703125" style="429" bestFit="1" customWidth="1"/>
    <col min="10253" max="10253" width="20.140625" style="429" bestFit="1" customWidth="1"/>
    <col min="10254" max="10254" width="21.42578125" style="429" bestFit="1" customWidth="1"/>
    <col min="10255" max="10496" width="9.140625" style="429"/>
    <col min="10497" max="10497" width="25.85546875" style="429" bestFit="1" customWidth="1"/>
    <col min="10498" max="10498" width="16.28515625" style="429" bestFit="1" customWidth="1"/>
    <col min="10499" max="10499" width="18.85546875" style="429" bestFit="1" customWidth="1"/>
    <col min="10500" max="10500" width="23.7109375" style="429" bestFit="1" customWidth="1"/>
    <col min="10501" max="10501" width="26.42578125" style="429" bestFit="1" customWidth="1"/>
    <col min="10502" max="10502" width="26.42578125" style="429" customWidth="1"/>
    <col min="10503" max="10503" width="21" style="429" bestFit="1" customWidth="1"/>
    <col min="10504" max="10504" width="23.42578125" style="429" bestFit="1" customWidth="1"/>
    <col min="10505" max="10505" width="17.85546875" style="429" bestFit="1" customWidth="1"/>
    <col min="10506" max="10506" width="19" style="429" bestFit="1" customWidth="1"/>
    <col min="10507" max="10507" width="16.28515625" style="429" bestFit="1" customWidth="1"/>
    <col min="10508" max="10508" width="17.5703125" style="429" bestFit="1" customWidth="1"/>
    <col min="10509" max="10509" width="20.140625" style="429" bestFit="1" customWidth="1"/>
    <col min="10510" max="10510" width="21.42578125" style="429" bestFit="1" customWidth="1"/>
    <col min="10511" max="10752" width="9.140625" style="429"/>
    <col min="10753" max="10753" width="25.85546875" style="429" bestFit="1" customWidth="1"/>
    <col min="10754" max="10754" width="16.28515625" style="429" bestFit="1" customWidth="1"/>
    <col min="10755" max="10755" width="18.85546875" style="429" bestFit="1" customWidth="1"/>
    <col min="10756" max="10756" width="23.7109375" style="429" bestFit="1" customWidth="1"/>
    <col min="10757" max="10757" width="26.42578125" style="429" bestFit="1" customWidth="1"/>
    <col min="10758" max="10758" width="26.42578125" style="429" customWidth="1"/>
    <col min="10759" max="10759" width="21" style="429" bestFit="1" customWidth="1"/>
    <col min="10760" max="10760" width="23.42578125" style="429" bestFit="1" customWidth="1"/>
    <col min="10761" max="10761" width="17.85546875" style="429" bestFit="1" customWidth="1"/>
    <col min="10762" max="10762" width="19" style="429" bestFit="1" customWidth="1"/>
    <col min="10763" max="10763" width="16.28515625" style="429" bestFit="1" customWidth="1"/>
    <col min="10764" max="10764" width="17.5703125" style="429" bestFit="1" customWidth="1"/>
    <col min="10765" max="10765" width="20.140625" style="429" bestFit="1" customWidth="1"/>
    <col min="10766" max="10766" width="21.42578125" style="429" bestFit="1" customWidth="1"/>
    <col min="10767" max="11008" width="9.140625" style="429"/>
    <col min="11009" max="11009" width="25.85546875" style="429" bestFit="1" customWidth="1"/>
    <col min="11010" max="11010" width="16.28515625" style="429" bestFit="1" customWidth="1"/>
    <col min="11011" max="11011" width="18.85546875" style="429" bestFit="1" customWidth="1"/>
    <col min="11012" max="11012" width="23.7109375" style="429" bestFit="1" customWidth="1"/>
    <col min="11013" max="11013" width="26.42578125" style="429" bestFit="1" customWidth="1"/>
    <col min="11014" max="11014" width="26.42578125" style="429" customWidth="1"/>
    <col min="11015" max="11015" width="21" style="429" bestFit="1" customWidth="1"/>
    <col min="11016" max="11016" width="23.42578125" style="429" bestFit="1" customWidth="1"/>
    <col min="11017" max="11017" width="17.85546875" style="429" bestFit="1" customWidth="1"/>
    <col min="11018" max="11018" width="19" style="429" bestFit="1" customWidth="1"/>
    <col min="11019" max="11019" width="16.28515625" style="429" bestFit="1" customWidth="1"/>
    <col min="11020" max="11020" width="17.5703125" style="429" bestFit="1" customWidth="1"/>
    <col min="11021" max="11021" width="20.140625" style="429" bestFit="1" customWidth="1"/>
    <col min="11022" max="11022" width="21.42578125" style="429" bestFit="1" customWidth="1"/>
    <col min="11023" max="11264" width="9.140625" style="429"/>
    <col min="11265" max="11265" width="25.85546875" style="429" bestFit="1" customWidth="1"/>
    <col min="11266" max="11266" width="16.28515625" style="429" bestFit="1" customWidth="1"/>
    <col min="11267" max="11267" width="18.85546875" style="429" bestFit="1" customWidth="1"/>
    <col min="11268" max="11268" width="23.7109375" style="429" bestFit="1" customWidth="1"/>
    <col min="11269" max="11269" width="26.42578125" style="429" bestFit="1" customWidth="1"/>
    <col min="11270" max="11270" width="26.42578125" style="429" customWidth="1"/>
    <col min="11271" max="11271" width="21" style="429" bestFit="1" customWidth="1"/>
    <col min="11272" max="11272" width="23.42578125" style="429" bestFit="1" customWidth="1"/>
    <col min="11273" max="11273" width="17.85546875" style="429" bestFit="1" customWidth="1"/>
    <col min="11274" max="11274" width="19" style="429" bestFit="1" customWidth="1"/>
    <col min="11275" max="11275" width="16.28515625" style="429" bestFit="1" customWidth="1"/>
    <col min="11276" max="11276" width="17.5703125" style="429" bestFit="1" customWidth="1"/>
    <col min="11277" max="11277" width="20.140625" style="429" bestFit="1" customWidth="1"/>
    <col min="11278" max="11278" width="21.42578125" style="429" bestFit="1" customWidth="1"/>
    <col min="11279" max="11520" width="9.140625" style="429"/>
    <col min="11521" max="11521" width="25.85546875" style="429" bestFit="1" customWidth="1"/>
    <col min="11522" max="11522" width="16.28515625" style="429" bestFit="1" customWidth="1"/>
    <col min="11523" max="11523" width="18.85546875" style="429" bestFit="1" customWidth="1"/>
    <col min="11524" max="11524" width="23.7109375" style="429" bestFit="1" customWidth="1"/>
    <col min="11525" max="11525" width="26.42578125" style="429" bestFit="1" customWidth="1"/>
    <col min="11526" max="11526" width="26.42578125" style="429" customWidth="1"/>
    <col min="11527" max="11527" width="21" style="429" bestFit="1" customWidth="1"/>
    <col min="11528" max="11528" width="23.42578125" style="429" bestFit="1" customWidth="1"/>
    <col min="11529" max="11529" width="17.85546875" style="429" bestFit="1" customWidth="1"/>
    <col min="11530" max="11530" width="19" style="429" bestFit="1" customWidth="1"/>
    <col min="11531" max="11531" width="16.28515625" style="429" bestFit="1" customWidth="1"/>
    <col min="11532" max="11532" width="17.5703125" style="429" bestFit="1" customWidth="1"/>
    <col min="11533" max="11533" width="20.140625" style="429" bestFit="1" customWidth="1"/>
    <col min="11534" max="11534" width="21.42578125" style="429" bestFit="1" customWidth="1"/>
    <col min="11535" max="11776" width="9.140625" style="429"/>
    <col min="11777" max="11777" width="25.85546875" style="429" bestFit="1" customWidth="1"/>
    <col min="11778" max="11778" width="16.28515625" style="429" bestFit="1" customWidth="1"/>
    <col min="11779" max="11779" width="18.85546875" style="429" bestFit="1" customWidth="1"/>
    <col min="11780" max="11780" width="23.7109375" style="429" bestFit="1" customWidth="1"/>
    <col min="11781" max="11781" width="26.42578125" style="429" bestFit="1" customWidth="1"/>
    <col min="11782" max="11782" width="26.42578125" style="429" customWidth="1"/>
    <col min="11783" max="11783" width="21" style="429" bestFit="1" customWidth="1"/>
    <col min="11784" max="11784" width="23.42578125" style="429" bestFit="1" customWidth="1"/>
    <col min="11785" max="11785" width="17.85546875" style="429" bestFit="1" customWidth="1"/>
    <col min="11786" max="11786" width="19" style="429" bestFit="1" customWidth="1"/>
    <col min="11787" max="11787" width="16.28515625" style="429" bestFit="1" customWidth="1"/>
    <col min="11788" max="11788" width="17.5703125" style="429" bestFit="1" customWidth="1"/>
    <col min="11789" max="11789" width="20.140625" style="429" bestFit="1" customWidth="1"/>
    <col min="11790" max="11790" width="21.42578125" style="429" bestFit="1" customWidth="1"/>
    <col min="11791" max="12032" width="9.140625" style="429"/>
    <col min="12033" max="12033" width="25.85546875" style="429" bestFit="1" customWidth="1"/>
    <col min="12034" max="12034" width="16.28515625" style="429" bestFit="1" customWidth="1"/>
    <col min="12035" max="12035" width="18.85546875" style="429" bestFit="1" customWidth="1"/>
    <col min="12036" max="12036" width="23.7109375" style="429" bestFit="1" customWidth="1"/>
    <col min="12037" max="12037" width="26.42578125" style="429" bestFit="1" customWidth="1"/>
    <col min="12038" max="12038" width="26.42578125" style="429" customWidth="1"/>
    <col min="12039" max="12039" width="21" style="429" bestFit="1" customWidth="1"/>
    <col min="12040" max="12040" width="23.42578125" style="429" bestFit="1" customWidth="1"/>
    <col min="12041" max="12041" width="17.85546875" style="429" bestFit="1" customWidth="1"/>
    <col min="12042" max="12042" width="19" style="429" bestFit="1" customWidth="1"/>
    <col min="12043" max="12043" width="16.28515625" style="429" bestFit="1" customWidth="1"/>
    <col min="12044" max="12044" width="17.5703125" style="429" bestFit="1" customWidth="1"/>
    <col min="12045" max="12045" width="20.140625" style="429" bestFit="1" customWidth="1"/>
    <col min="12046" max="12046" width="21.42578125" style="429" bestFit="1" customWidth="1"/>
    <col min="12047" max="12288" width="9.140625" style="429"/>
    <col min="12289" max="12289" width="25.85546875" style="429" bestFit="1" customWidth="1"/>
    <col min="12290" max="12290" width="16.28515625" style="429" bestFit="1" customWidth="1"/>
    <col min="12291" max="12291" width="18.85546875" style="429" bestFit="1" customWidth="1"/>
    <col min="12292" max="12292" width="23.7109375" style="429" bestFit="1" customWidth="1"/>
    <col min="12293" max="12293" width="26.42578125" style="429" bestFit="1" customWidth="1"/>
    <col min="12294" max="12294" width="26.42578125" style="429" customWidth="1"/>
    <col min="12295" max="12295" width="21" style="429" bestFit="1" customWidth="1"/>
    <col min="12296" max="12296" width="23.42578125" style="429" bestFit="1" customWidth="1"/>
    <col min="12297" max="12297" width="17.85546875" style="429" bestFit="1" customWidth="1"/>
    <col min="12298" max="12298" width="19" style="429" bestFit="1" customWidth="1"/>
    <col min="12299" max="12299" width="16.28515625" style="429" bestFit="1" customWidth="1"/>
    <col min="12300" max="12300" width="17.5703125" style="429" bestFit="1" customWidth="1"/>
    <col min="12301" max="12301" width="20.140625" style="429" bestFit="1" customWidth="1"/>
    <col min="12302" max="12302" width="21.42578125" style="429" bestFit="1" customWidth="1"/>
    <col min="12303" max="12544" width="9.140625" style="429"/>
    <col min="12545" max="12545" width="25.85546875" style="429" bestFit="1" customWidth="1"/>
    <col min="12546" max="12546" width="16.28515625" style="429" bestFit="1" customWidth="1"/>
    <col min="12547" max="12547" width="18.85546875" style="429" bestFit="1" customWidth="1"/>
    <col min="12548" max="12548" width="23.7109375" style="429" bestFit="1" customWidth="1"/>
    <col min="12549" max="12549" width="26.42578125" style="429" bestFit="1" customWidth="1"/>
    <col min="12550" max="12550" width="26.42578125" style="429" customWidth="1"/>
    <col min="12551" max="12551" width="21" style="429" bestFit="1" customWidth="1"/>
    <col min="12552" max="12552" width="23.42578125" style="429" bestFit="1" customWidth="1"/>
    <col min="12553" max="12553" width="17.85546875" style="429" bestFit="1" customWidth="1"/>
    <col min="12554" max="12554" width="19" style="429" bestFit="1" customWidth="1"/>
    <col min="12555" max="12555" width="16.28515625" style="429" bestFit="1" customWidth="1"/>
    <col min="12556" max="12556" width="17.5703125" style="429" bestFit="1" customWidth="1"/>
    <col min="12557" max="12557" width="20.140625" style="429" bestFit="1" customWidth="1"/>
    <col min="12558" max="12558" width="21.42578125" style="429" bestFit="1" customWidth="1"/>
    <col min="12559" max="12800" width="9.140625" style="429"/>
    <col min="12801" max="12801" width="25.85546875" style="429" bestFit="1" customWidth="1"/>
    <col min="12802" max="12802" width="16.28515625" style="429" bestFit="1" customWidth="1"/>
    <col min="12803" max="12803" width="18.85546875" style="429" bestFit="1" customWidth="1"/>
    <col min="12804" max="12804" width="23.7109375" style="429" bestFit="1" customWidth="1"/>
    <col min="12805" max="12805" width="26.42578125" style="429" bestFit="1" customWidth="1"/>
    <col min="12806" max="12806" width="26.42578125" style="429" customWidth="1"/>
    <col min="12807" max="12807" width="21" style="429" bestFit="1" customWidth="1"/>
    <col min="12808" max="12808" width="23.42578125" style="429" bestFit="1" customWidth="1"/>
    <col min="12809" max="12809" width="17.85546875" style="429" bestFit="1" customWidth="1"/>
    <col min="12810" max="12810" width="19" style="429" bestFit="1" customWidth="1"/>
    <col min="12811" max="12811" width="16.28515625" style="429" bestFit="1" customWidth="1"/>
    <col min="12812" max="12812" width="17.5703125" style="429" bestFit="1" customWidth="1"/>
    <col min="12813" max="12813" width="20.140625" style="429" bestFit="1" customWidth="1"/>
    <col min="12814" max="12814" width="21.42578125" style="429" bestFit="1" customWidth="1"/>
    <col min="12815" max="13056" width="9.140625" style="429"/>
    <col min="13057" max="13057" width="25.85546875" style="429" bestFit="1" customWidth="1"/>
    <col min="13058" max="13058" width="16.28515625" style="429" bestFit="1" customWidth="1"/>
    <col min="13059" max="13059" width="18.85546875" style="429" bestFit="1" customWidth="1"/>
    <col min="13060" max="13060" width="23.7109375" style="429" bestFit="1" customWidth="1"/>
    <col min="13061" max="13061" width="26.42578125" style="429" bestFit="1" customWidth="1"/>
    <col min="13062" max="13062" width="26.42578125" style="429" customWidth="1"/>
    <col min="13063" max="13063" width="21" style="429" bestFit="1" customWidth="1"/>
    <col min="13064" max="13064" width="23.42578125" style="429" bestFit="1" customWidth="1"/>
    <col min="13065" max="13065" width="17.85546875" style="429" bestFit="1" customWidth="1"/>
    <col min="13066" max="13066" width="19" style="429" bestFit="1" customWidth="1"/>
    <col min="13067" max="13067" width="16.28515625" style="429" bestFit="1" customWidth="1"/>
    <col min="13068" max="13068" width="17.5703125" style="429" bestFit="1" customWidth="1"/>
    <col min="13069" max="13069" width="20.140625" style="429" bestFit="1" customWidth="1"/>
    <col min="13070" max="13070" width="21.42578125" style="429" bestFit="1" customWidth="1"/>
    <col min="13071" max="13312" width="9.140625" style="429"/>
    <col min="13313" max="13313" width="25.85546875" style="429" bestFit="1" customWidth="1"/>
    <col min="13314" max="13314" width="16.28515625" style="429" bestFit="1" customWidth="1"/>
    <col min="13315" max="13315" width="18.85546875" style="429" bestFit="1" customWidth="1"/>
    <col min="13316" max="13316" width="23.7109375" style="429" bestFit="1" customWidth="1"/>
    <col min="13317" max="13317" width="26.42578125" style="429" bestFit="1" customWidth="1"/>
    <col min="13318" max="13318" width="26.42578125" style="429" customWidth="1"/>
    <col min="13319" max="13319" width="21" style="429" bestFit="1" customWidth="1"/>
    <col min="13320" max="13320" width="23.42578125" style="429" bestFit="1" customWidth="1"/>
    <col min="13321" max="13321" width="17.85546875" style="429" bestFit="1" customWidth="1"/>
    <col min="13322" max="13322" width="19" style="429" bestFit="1" customWidth="1"/>
    <col min="13323" max="13323" width="16.28515625" style="429" bestFit="1" customWidth="1"/>
    <col min="13324" max="13324" width="17.5703125" style="429" bestFit="1" customWidth="1"/>
    <col min="13325" max="13325" width="20.140625" style="429" bestFit="1" customWidth="1"/>
    <col min="13326" max="13326" width="21.42578125" style="429" bestFit="1" customWidth="1"/>
    <col min="13327" max="13568" width="9.140625" style="429"/>
    <col min="13569" max="13569" width="25.85546875" style="429" bestFit="1" customWidth="1"/>
    <col min="13570" max="13570" width="16.28515625" style="429" bestFit="1" customWidth="1"/>
    <col min="13571" max="13571" width="18.85546875" style="429" bestFit="1" customWidth="1"/>
    <col min="13572" max="13572" width="23.7109375" style="429" bestFit="1" customWidth="1"/>
    <col min="13573" max="13573" width="26.42578125" style="429" bestFit="1" customWidth="1"/>
    <col min="13574" max="13574" width="26.42578125" style="429" customWidth="1"/>
    <col min="13575" max="13575" width="21" style="429" bestFit="1" customWidth="1"/>
    <col min="13576" max="13576" width="23.42578125" style="429" bestFit="1" customWidth="1"/>
    <col min="13577" max="13577" width="17.85546875" style="429" bestFit="1" customWidth="1"/>
    <col min="13578" max="13578" width="19" style="429" bestFit="1" customWidth="1"/>
    <col min="13579" max="13579" width="16.28515625" style="429" bestFit="1" customWidth="1"/>
    <col min="13580" max="13580" width="17.5703125" style="429" bestFit="1" customWidth="1"/>
    <col min="13581" max="13581" width="20.140625" style="429" bestFit="1" customWidth="1"/>
    <col min="13582" max="13582" width="21.42578125" style="429" bestFit="1" customWidth="1"/>
    <col min="13583" max="13824" width="9.140625" style="429"/>
    <col min="13825" max="13825" width="25.85546875" style="429" bestFit="1" customWidth="1"/>
    <col min="13826" max="13826" width="16.28515625" style="429" bestFit="1" customWidth="1"/>
    <col min="13827" max="13827" width="18.85546875" style="429" bestFit="1" customWidth="1"/>
    <col min="13828" max="13828" width="23.7109375" style="429" bestFit="1" customWidth="1"/>
    <col min="13829" max="13829" width="26.42578125" style="429" bestFit="1" customWidth="1"/>
    <col min="13830" max="13830" width="26.42578125" style="429" customWidth="1"/>
    <col min="13831" max="13831" width="21" style="429" bestFit="1" customWidth="1"/>
    <col min="13832" max="13832" width="23.42578125" style="429" bestFit="1" customWidth="1"/>
    <col min="13833" max="13833" width="17.85546875" style="429" bestFit="1" customWidth="1"/>
    <col min="13834" max="13834" width="19" style="429" bestFit="1" customWidth="1"/>
    <col min="13835" max="13835" width="16.28515625" style="429" bestFit="1" customWidth="1"/>
    <col min="13836" max="13836" width="17.5703125" style="429" bestFit="1" customWidth="1"/>
    <col min="13837" max="13837" width="20.140625" style="429" bestFit="1" customWidth="1"/>
    <col min="13838" max="13838" width="21.42578125" style="429" bestFit="1" customWidth="1"/>
    <col min="13839" max="14080" width="9.140625" style="429"/>
    <col min="14081" max="14081" width="25.85546875" style="429" bestFit="1" customWidth="1"/>
    <col min="14082" max="14082" width="16.28515625" style="429" bestFit="1" customWidth="1"/>
    <col min="14083" max="14083" width="18.85546875" style="429" bestFit="1" customWidth="1"/>
    <col min="14084" max="14084" width="23.7109375" style="429" bestFit="1" customWidth="1"/>
    <col min="14085" max="14085" width="26.42578125" style="429" bestFit="1" customWidth="1"/>
    <col min="14086" max="14086" width="26.42578125" style="429" customWidth="1"/>
    <col min="14087" max="14087" width="21" style="429" bestFit="1" customWidth="1"/>
    <col min="14088" max="14088" width="23.42578125" style="429" bestFit="1" customWidth="1"/>
    <col min="14089" max="14089" width="17.85546875" style="429" bestFit="1" customWidth="1"/>
    <col min="14090" max="14090" width="19" style="429" bestFit="1" customWidth="1"/>
    <col min="14091" max="14091" width="16.28515625" style="429" bestFit="1" customWidth="1"/>
    <col min="14092" max="14092" width="17.5703125" style="429" bestFit="1" customWidth="1"/>
    <col min="14093" max="14093" width="20.140625" style="429" bestFit="1" customWidth="1"/>
    <col min="14094" max="14094" width="21.42578125" style="429" bestFit="1" customWidth="1"/>
    <col min="14095" max="14336" width="9.140625" style="429"/>
    <col min="14337" max="14337" width="25.85546875" style="429" bestFit="1" customWidth="1"/>
    <col min="14338" max="14338" width="16.28515625" style="429" bestFit="1" customWidth="1"/>
    <col min="14339" max="14339" width="18.85546875" style="429" bestFit="1" customWidth="1"/>
    <col min="14340" max="14340" width="23.7109375" style="429" bestFit="1" customWidth="1"/>
    <col min="14341" max="14341" width="26.42578125" style="429" bestFit="1" customWidth="1"/>
    <col min="14342" max="14342" width="26.42578125" style="429" customWidth="1"/>
    <col min="14343" max="14343" width="21" style="429" bestFit="1" customWidth="1"/>
    <col min="14344" max="14344" width="23.42578125" style="429" bestFit="1" customWidth="1"/>
    <col min="14345" max="14345" width="17.85546875" style="429" bestFit="1" customWidth="1"/>
    <col min="14346" max="14346" width="19" style="429" bestFit="1" customWidth="1"/>
    <col min="14347" max="14347" width="16.28515625" style="429" bestFit="1" customWidth="1"/>
    <col min="14348" max="14348" width="17.5703125" style="429" bestFit="1" customWidth="1"/>
    <col min="14349" max="14349" width="20.140625" style="429" bestFit="1" customWidth="1"/>
    <col min="14350" max="14350" width="21.42578125" style="429" bestFit="1" customWidth="1"/>
    <col min="14351" max="14592" width="9.140625" style="429"/>
    <col min="14593" max="14593" width="25.85546875" style="429" bestFit="1" customWidth="1"/>
    <col min="14594" max="14594" width="16.28515625" style="429" bestFit="1" customWidth="1"/>
    <col min="14595" max="14595" width="18.85546875" style="429" bestFit="1" customWidth="1"/>
    <col min="14596" max="14596" width="23.7109375" style="429" bestFit="1" customWidth="1"/>
    <col min="14597" max="14597" width="26.42578125" style="429" bestFit="1" customWidth="1"/>
    <col min="14598" max="14598" width="26.42578125" style="429" customWidth="1"/>
    <col min="14599" max="14599" width="21" style="429" bestFit="1" customWidth="1"/>
    <col min="14600" max="14600" width="23.42578125" style="429" bestFit="1" customWidth="1"/>
    <col min="14601" max="14601" width="17.85546875" style="429" bestFit="1" customWidth="1"/>
    <col min="14602" max="14602" width="19" style="429" bestFit="1" customWidth="1"/>
    <col min="14603" max="14603" width="16.28515625" style="429" bestFit="1" customWidth="1"/>
    <col min="14604" max="14604" width="17.5703125" style="429" bestFit="1" customWidth="1"/>
    <col min="14605" max="14605" width="20.140625" style="429" bestFit="1" customWidth="1"/>
    <col min="14606" max="14606" width="21.42578125" style="429" bestFit="1" customWidth="1"/>
    <col min="14607" max="14848" width="9.140625" style="429"/>
    <col min="14849" max="14849" width="25.85546875" style="429" bestFit="1" customWidth="1"/>
    <col min="14850" max="14850" width="16.28515625" style="429" bestFit="1" customWidth="1"/>
    <col min="14851" max="14851" width="18.85546875" style="429" bestFit="1" customWidth="1"/>
    <col min="14852" max="14852" width="23.7109375" style="429" bestFit="1" customWidth="1"/>
    <col min="14853" max="14853" width="26.42578125" style="429" bestFit="1" customWidth="1"/>
    <col min="14854" max="14854" width="26.42578125" style="429" customWidth="1"/>
    <col min="14855" max="14855" width="21" style="429" bestFit="1" customWidth="1"/>
    <col min="14856" max="14856" width="23.42578125" style="429" bestFit="1" customWidth="1"/>
    <col min="14857" max="14857" width="17.85546875" style="429" bestFit="1" customWidth="1"/>
    <col min="14858" max="14858" width="19" style="429" bestFit="1" customWidth="1"/>
    <col min="14859" max="14859" width="16.28515625" style="429" bestFit="1" customWidth="1"/>
    <col min="14860" max="14860" width="17.5703125" style="429" bestFit="1" customWidth="1"/>
    <col min="14861" max="14861" width="20.140625" style="429" bestFit="1" customWidth="1"/>
    <col min="14862" max="14862" width="21.42578125" style="429" bestFit="1" customWidth="1"/>
    <col min="14863" max="15104" width="9.140625" style="429"/>
    <col min="15105" max="15105" width="25.85546875" style="429" bestFit="1" customWidth="1"/>
    <col min="15106" max="15106" width="16.28515625" style="429" bestFit="1" customWidth="1"/>
    <col min="15107" max="15107" width="18.85546875" style="429" bestFit="1" customWidth="1"/>
    <col min="15108" max="15108" width="23.7109375" style="429" bestFit="1" customWidth="1"/>
    <col min="15109" max="15109" width="26.42578125" style="429" bestFit="1" customWidth="1"/>
    <col min="15110" max="15110" width="26.42578125" style="429" customWidth="1"/>
    <col min="15111" max="15111" width="21" style="429" bestFit="1" customWidth="1"/>
    <col min="15112" max="15112" width="23.42578125" style="429" bestFit="1" customWidth="1"/>
    <col min="15113" max="15113" width="17.85546875" style="429" bestFit="1" customWidth="1"/>
    <col min="15114" max="15114" width="19" style="429" bestFit="1" customWidth="1"/>
    <col min="15115" max="15115" width="16.28515625" style="429" bestFit="1" customWidth="1"/>
    <col min="15116" max="15116" width="17.5703125" style="429" bestFit="1" customWidth="1"/>
    <col min="15117" max="15117" width="20.140625" style="429" bestFit="1" customWidth="1"/>
    <col min="15118" max="15118" width="21.42578125" style="429" bestFit="1" customWidth="1"/>
    <col min="15119" max="15360" width="9.140625" style="429"/>
    <col min="15361" max="15361" width="25.85546875" style="429" bestFit="1" customWidth="1"/>
    <col min="15362" max="15362" width="16.28515625" style="429" bestFit="1" customWidth="1"/>
    <col min="15363" max="15363" width="18.85546875" style="429" bestFit="1" customWidth="1"/>
    <col min="15364" max="15364" width="23.7109375" style="429" bestFit="1" customWidth="1"/>
    <col min="15365" max="15365" width="26.42578125" style="429" bestFit="1" customWidth="1"/>
    <col min="15366" max="15366" width="26.42578125" style="429" customWidth="1"/>
    <col min="15367" max="15367" width="21" style="429" bestFit="1" customWidth="1"/>
    <col min="15368" max="15368" width="23.42578125" style="429" bestFit="1" customWidth="1"/>
    <col min="15369" max="15369" width="17.85546875" style="429" bestFit="1" customWidth="1"/>
    <col min="15370" max="15370" width="19" style="429" bestFit="1" customWidth="1"/>
    <col min="15371" max="15371" width="16.28515625" style="429" bestFit="1" customWidth="1"/>
    <col min="15372" max="15372" width="17.5703125" style="429" bestFit="1" customWidth="1"/>
    <col min="15373" max="15373" width="20.140625" style="429" bestFit="1" customWidth="1"/>
    <col min="15374" max="15374" width="21.42578125" style="429" bestFit="1" customWidth="1"/>
    <col min="15375" max="15616" width="9.140625" style="429"/>
    <col min="15617" max="15617" width="25.85546875" style="429" bestFit="1" customWidth="1"/>
    <col min="15618" max="15618" width="16.28515625" style="429" bestFit="1" customWidth="1"/>
    <col min="15619" max="15619" width="18.85546875" style="429" bestFit="1" customWidth="1"/>
    <col min="15620" max="15620" width="23.7109375" style="429" bestFit="1" customWidth="1"/>
    <col min="15621" max="15621" width="26.42578125" style="429" bestFit="1" customWidth="1"/>
    <col min="15622" max="15622" width="26.42578125" style="429" customWidth="1"/>
    <col min="15623" max="15623" width="21" style="429" bestFit="1" customWidth="1"/>
    <col min="15624" max="15624" width="23.42578125" style="429" bestFit="1" customWidth="1"/>
    <col min="15625" max="15625" width="17.85546875" style="429" bestFit="1" customWidth="1"/>
    <col min="15626" max="15626" width="19" style="429" bestFit="1" customWidth="1"/>
    <col min="15627" max="15627" width="16.28515625" style="429" bestFit="1" customWidth="1"/>
    <col min="15628" max="15628" width="17.5703125" style="429" bestFit="1" customWidth="1"/>
    <col min="15629" max="15629" width="20.140625" style="429" bestFit="1" customWidth="1"/>
    <col min="15630" max="15630" width="21.42578125" style="429" bestFit="1" customWidth="1"/>
    <col min="15631" max="15872" width="9.140625" style="429"/>
    <col min="15873" max="15873" width="25.85546875" style="429" bestFit="1" customWidth="1"/>
    <col min="15874" max="15874" width="16.28515625" style="429" bestFit="1" customWidth="1"/>
    <col min="15875" max="15875" width="18.85546875" style="429" bestFit="1" customWidth="1"/>
    <col min="15876" max="15876" width="23.7109375" style="429" bestFit="1" customWidth="1"/>
    <col min="15877" max="15877" width="26.42578125" style="429" bestFit="1" customWidth="1"/>
    <col min="15878" max="15878" width="26.42578125" style="429" customWidth="1"/>
    <col min="15879" max="15879" width="21" style="429" bestFit="1" customWidth="1"/>
    <col min="15880" max="15880" width="23.42578125" style="429" bestFit="1" customWidth="1"/>
    <col min="15881" max="15881" width="17.85546875" style="429" bestFit="1" customWidth="1"/>
    <col min="15882" max="15882" width="19" style="429" bestFit="1" customWidth="1"/>
    <col min="15883" max="15883" width="16.28515625" style="429" bestFit="1" customWidth="1"/>
    <col min="15884" max="15884" width="17.5703125" style="429" bestFit="1" customWidth="1"/>
    <col min="15885" max="15885" width="20.140625" style="429" bestFit="1" customWidth="1"/>
    <col min="15886" max="15886" width="21.42578125" style="429" bestFit="1" customWidth="1"/>
    <col min="15887" max="16128" width="9.140625" style="429"/>
    <col min="16129" max="16129" width="25.85546875" style="429" bestFit="1" customWidth="1"/>
    <col min="16130" max="16130" width="16.28515625" style="429" bestFit="1" customWidth="1"/>
    <col min="16131" max="16131" width="18.85546875" style="429" bestFit="1" customWidth="1"/>
    <col min="16132" max="16132" width="23.7109375" style="429" bestFit="1" customWidth="1"/>
    <col min="16133" max="16133" width="26.42578125" style="429" bestFit="1" customWidth="1"/>
    <col min="16134" max="16134" width="26.42578125" style="429" customWidth="1"/>
    <col min="16135" max="16135" width="21" style="429" bestFit="1" customWidth="1"/>
    <col min="16136" max="16136" width="23.42578125" style="429" bestFit="1" customWidth="1"/>
    <col min="16137" max="16137" width="17.85546875" style="429" bestFit="1" customWidth="1"/>
    <col min="16138" max="16138" width="19" style="429" bestFit="1" customWidth="1"/>
    <col min="16139" max="16139" width="16.28515625" style="429" bestFit="1" customWidth="1"/>
    <col min="16140" max="16140" width="17.5703125" style="429" bestFit="1" customWidth="1"/>
    <col min="16141" max="16141" width="20.140625" style="429" bestFit="1" customWidth="1"/>
    <col min="16142" max="16142" width="21.42578125" style="429" bestFit="1" customWidth="1"/>
    <col min="16143" max="16384" width="9.140625" style="429"/>
  </cols>
  <sheetData>
    <row r="1" spans="1:9" ht="35.25" customHeight="1" x14ac:dyDescent="0.2">
      <c r="A1" s="347" t="s">
        <v>555</v>
      </c>
      <c r="G1" s="278"/>
    </row>
    <row r="2" spans="1:9" x14ac:dyDescent="0.2">
      <c r="A2" s="430"/>
      <c r="B2" s="430"/>
      <c r="C2" s="430"/>
      <c r="D2" s="430"/>
      <c r="E2" s="430"/>
    </row>
    <row r="3" spans="1:9" ht="27" customHeight="1" x14ac:dyDescent="0.2">
      <c r="A3" s="431"/>
      <c r="B3" s="432" t="s">
        <v>352</v>
      </c>
      <c r="C3" s="432" t="s">
        <v>353</v>
      </c>
      <c r="D3" s="432" t="s">
        <v>556</v>
      </c>
      <c r="E3" s="432" t="s">
        <v>355</v>
      </c>
    </row>
    <row r="4" spans="1:9" x14ac:dyDescent="0.2">
      <c r="A4" s="429" t="s">
        <v>154</v>
      </c>
      <c r="B4" s="433">
        <v>0.33320403832019335</v>
      </c>
      <c r="C4" s="433">
        <v>0.36393187938588833</v>
      </c>
      <c r="D4" s="433">
        <v>0.16811935887117532</v>
      </c>
      <c r="E4" s="433">
        <v>0.13474472342274296</v>
      </c>
    </row>
    <row r="5" spans="1:9" x14ac:dyDescent="0.2">
      <c r="A5" s="429" t="s">
        <v>155</v>
      </c>
      <c r="B5" s="433">
        <v>0.24098097701360818</v>
      </c>
      <c r="C5" s="433">
        <v>0.32140910978235671</v>
      </c>
      <c r="D5" s="433">
        <v>0.3342400295591253</v>
      </c>
      <c r="E5" s="433">
        <v>0.10336988364490984</v>
      </c>
      <c r="I5" s="434"/>
    </row>
    <row r="6" spans="1:9" x14ac:dyDescent="0.2">
      <c r="A6" s="429" t="s">
        <v>168</v>
      </c>
      <c r="B6" s="433">
        <v>0.17392478029047945</v>
      </c>
      <c r="C6" s="433">
        <v>0.36653966154863404</v>
      </c>
      <c r="D6" s="433">
        <v>0.41690633399248989</v>
      </c>
      <c r="E6" s="433">
        <v>4.2629224168396603E-2</v>
      </c>
    </row>
    <row r="7" spans="1:9" x14ac:dyDescent="0.2">
      <c r="A7" s="429" t="s">
        <v>162</v>
      </c>
      <c r="B7" s="433">
        <v>4.3835569884721013E-3</v>
      </c>
      <c r="C7" s="433">
        <v>0.52380939479162159</v>
      </c>
      <c r="D7" s="433">
        <v>0.45387171368932533</v>
      </c>
      <c r="E7" s="433">
        <v>1.7935334530580951E-2</v>
      </c>
    </row>
    <row r="8" spans="1:9" x14ac:dyDescent="0.2">
      <c r="A8" s="429" t="s">
        <v>557</v>
      </c>
      <c r="B8" s="433">
        <v>0.12412923579445583</v>
      </c>
      <c r="C8" s="433">
        <v>0.4597493192901087</v>
      </c>
      <c r="D8" s="433">
        <v>0.27219567104625625</v>
      </c>
      <c r="E8" s="433">
        <v>0.14392577386917918</v>
      </c>
    </row>
    <row r="9" spans="1:9" x14ac:dyDescent="0.2">
      <c r="A9" s="429" t="s">
        <v>558</v>
      </c>
      <c r="B9" s="433">
        <v>5.6113700949292758E-2</v>
      </c>
      <c r="C9" s="433">
        <v>0.41300997244359766</v>
      </c>
      <c r="D9" s="433">
        <v>0.38239965142505444</v>
      </c>
      <c r="E9" s="433">
        <v>0.14847667518205515</v>
      </c>
    </row>
    <row r="10" spans="1:9" x14ac:dyDescent="0.2">
      <c r="A10" s="429" t="s">
        <v>546</v>
      </c>
      <c r="B10" s="433">
        <v>1.3301097078184396E-2</v>
      </c>
      <c r="C10" s="433">
        <v>0.50930995754498942</v>
      </c>
      <c r="D10" s="433">
        <v>0.41883098682860076</v>
      </c>
      <c r="E10" s="433">
        <v>5.8557958548225438E-2</v>
      </c>
    </row>
    <row r="11" spans="1:9" x14ac:dyDescent="0.2">
      <c r="A11" s="430" t="s">
        <v>547</v>
      </c>
      <c r="B11" s="435">
        <v>1.250204205576999E-4</v>
      </c>
      <c r="C11" s="435">
        <v>0.26330404065810264</v>
      </c>
      <c r="D11" s="435">
        <v>0.67796651321978307</v>
      </c>
      <c r="E11" s="435">
        <v>5.8604425701556578E-2</v>
      </c>
    </row>
    <row r="14" spans="1:9" ht="38.25" x14ac:dyDescent="0.2">
      <c r="A14" s="436"/>
      <c r="B14" s="437" t="s">
        <v>559</v>
      </c>
      <c r="C14" s="437" t="s">
        <v>560</v>
      </c>
    </row>
    <row r="15" spans="1:9" x14ac:dyDescent="0.2">
      <c r="A15" s="369" t="s">
        <v>352</v>
      </c>
      <c r="B15" s="438">
        <v>0.31706400979621724</v>
      </c>
      <c r="C15" s="438">
        <v>0.27123718487082982</v>
      </c>
    </row>
    <row r="16" spans="1:9" x14ac:dyDescent="0.2">
      <c r="A16" s="369" t="s">
        <v>353</v>
      </c>
      <c r="B16" s="438">
        <v>0.42847642927047613</v>
      </c>
      <c r="C16" s="438">
        <v>0.43602167910221912</v>
      </c>
    </row>
    <row r="17" spans="1:14" x14ac:dyDescent="0.2">
      <c r="A17" s="369" t="s">
        <v>354</v>
      </c>
      <c r="B17" s="438">
        <v>0.18568738338080051</v>
      </c>
      <c r="C17" s="438">
        <v>0.22308698185492759</v>
      </c>
    </row>
    <row r="18" spans="1:14" x14ac:dyDescent="0.2">
      <c r="A18" s="403" t="s">
        <v>355</v>
      </c>
      <c r="B18" s="439">
        <v>6.8772177552506128E-2</v>
      </c>
      <c r="C18" s="439">
        <v>6.9654154172023391E-2</v>
      </c>
    </row>
    <row r="20" spans="1:14" ht="40.5" customHeight="1" x14ac:dyDescent="0.25">
      <c r="A20" s="773" t="s">
        <v>749</v>
      </c>
      <c r="B20" s="770"/>
      <c r="C20" s="770"/>
      <c r="D20" s="770"/>
      <c r="E20" s="770"/>
    </row>
    <row r="21" spans="1:14" x14ac:dyDescent="0.2">
      <c r="A21" s="304"/>
      <c r="B21" s="434"/>
      <c r="C21" s="434"/>
      <c r="D21" s="434"/>
      <c r="E21" s="434"/>
      <c r="G21" s="434"/>
      <c r="H21" s="434"/>
      <c r="I21" s="434"/>
      <c r="J21" s="434"/>
      <c r="L21" s="434"/>
      <c r="M21" s="434"/>
      <c r="N21" s="434"/>
    </row>
    <row r="22" spans="1:14" x14ac:dyDescent="0.2">
      <c r="A22" s="304" t="s">
        <v>748</v>
      </c>
      <c r="B22" s="434"/>
      <c r="C22" s="434"/>
      <c r="D22" s="434"/>
      <c r="E22" s="434"/>
      <c r="G22" s="434"/>
      <c r="H22" s="434"/>
      <c r="I22" s="434"/>
      <c r="J22" s="434"/>
      <c r="L22" s="434"/>
      <c r="M22" s="434"/>
      <c r="N22" s="434"/>
    </row>
    <row r="23" spans="1:14" x14ac:dyDescent="0.2">
      <c r="A23" s="304"/>
      <c r="B23" s="434"/>
      <c r="C23" s="434"/>
      <c r="D23" s="434"/>
      <c r="E23" s="434"/>
      <c r="G23" s="434"/>
      <c r="H23" s="434"/>
      <c r="I23" s="434"/>
      <c r="J23" s="434"/>
      <c r="L23" s="434"/>
      <c r="M23" s="434"/>
      <c r="N23" s="434"/>
    </row>
    <row r="24" spans="1:14" x14ac:dyDescent="0.2">
      <c r="A24" s="718" t="s">
        <v>179</v>
      </c>
      <c r="B24" s="434"/>
      <c r="C24" s="434"/>
      <c r="D24" s="434"/>
      <c r="E24" s="434"/>
      <c r="G24" s="434"/>
      <c r="H24" s="434"/>
      <c r="I24" s="434"/>
      <c r="J24" s="434"/>
      <c r="L24" s="434"/>
      <c r="M24" s="434"/>
      <c r="N24" s="434"/>
    </row>
    <row r="25" spans="1:14" x14ac:dyDescent="0.2">
      <c r="B25" s="434"/>
      <c r="C25" s="434"/>
      <c r="D25" s="434"/>
      <c r="E25" s="434"/>
      <c r="G25" s="434"/>
      <c r="H25" s="434"/>
      <c r="I25" s="434"/>
      <c r="J25" s="434"/>
      <c r="L25" s="434"/>
      <c r="M25" s="434"/>
      <c r="N25" s="434"/>
    </row>
    <row r="26" spans="1:14" x14ac:dyDescent="0.2">
      <c r="B26" s="434"/>
      <c r="C26" s="434"/>
      <c r="D26" s="434"/>
      <c r="E26" s="434"/>
      <c r="G26" s="434"/>
      <c r="H26" s="434"/>
      <c r="I26" s="434"/>
      <c r="J26" s="434"/>
      <c r="L26" s="434"/>
      <c r="M26" s="434"/>
      <c r="N26" s="434"/>
    </row>
  </sheetData>
  <mergeCells count="1">
    <mergeCell ref="A20:E20"/>
  </mergeCell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DABE-A776-47B8-A644-7EEC659517C0}">
  <dimension ref="A1:O13"/>
  <sheetViews>
    <sheetView workbookViewId="0">
      <selection activeCell="J7" sqref="J7"/>
    </sheetView>
  </sheetViews>
  <sheetFormatPr defaultColWidth="8.85546875" defaultRowHeight="12.75" x14ac:dyDescent="0.2"/>
  <cols>
    <col min="1" max="1" width="15.85546875" style="307" customWidth="1"/>
    <col min="2" max="2" width="10.85546875" style="307" bestFit="1" customWidth="1"/>
    <col min="3" max="3" width="11.7109375" style="307" bestFit="1" customWidth="1"/>
    <col min="4" max="4" width="10.85546875" style="307" bestFit="1" customWidth="1"/>
    <col min="5" max="5" width="10" style="307" customWidth="1"/>
    <col min="6" max="6" width="4.140625" style="307" customWidth="1"/>
    <col min="7" max="7" width="9" style="307" bestFit="1" customWidth="1"/>
    <col min="8" max="8" width="11.7109375" style="307" customWidth="1"/>
    <col min="9" max="9" width="10.7109375" style="307" bestFit="1" customWidth="1"/>
    <col min="10" max="10" width="8.85546875" style="307" customWidth="1"/>
    <col min="11" max="11" width="10.7109375" style="307" customWidth="1"/>
    <col min="12" max="12" width="8.28515625" style="307" bestFit="1" customWidth="1"/>
    <col min="13" max="13" width="9.85546875" style="307" customWidth="1"/>
    <col min="14" max="14" width="9.28515625" style="307" customWidth="1"/>
    <col min="15" max="15" width="8.28515625" style="307" customWidth="1"/>
    <col min="16" max="22" width="7.42578125" style="307" bestFit="1" customWidth="1"/>
    <col min="23" max="256" width="8.85546875" style="307"/>
    <col min="257" max="257" width="13.85546875" style="307" bestFit="1" customWidth="1"/>
    <col min="258" max="258" width="12.140625" style="307" bestFit="1" customWidth="1"/>
    <col min="259" max="259" width="13.140625" style="307" bestFit="1" customWidth="1"/>
    <col min="260" max="262" width="11.42578125" style="307" bestFit="1" customWidth="1"/>
    <col min="263" max="265" width="11.140625" style="307" bestFit="1" customWidth="1"/>
    <col min="266" max="266" width="5.42578125" style="307" customWidth="1"/>
    <col min="267" max="267" width="5.140625" style="307" customWidth="1"/>
    <col min="268" max="269" width="16.85546875" style="307" customWidth="1"/>
    <col min="270" max="512" width="8.85546875" style="307"/>
    <col min="513" max="513" width="13.85546875" style="307" bestFit="1" customWidth="1"/>
    <col min="514" max="514" width="12.140625" style="307" bestFit="1" customWidth="1"/>
    <col min="515" max="515" width="13.140625" style="307" bestFit="1" customWidth="1"/>
    <col min="516" max="518" width="11.42578125" style="307" bestFit="1" customWidth="1"/>
    <col min="519" max="521" width="11.140625" style="307" bestFit="1" customWidth="1"/>
    <col min="522" max="522" width="5.42578125" style="307" customWidth="1"/>
    <col min="523" max="523" width="5.140625" style="307" customWidth="1"/>
    <col min="524" max="525" width="16.85546875" style="307" customWidth="1"/>
    <col min="526" max="768" width="8.85546875" style="307"/>
    <col min="769" max="769" width="13.85546875" style="307" bestFit="1" customWidth="1"/>
    <col min="770" max="770" width="12.140625" style="307" bestFit="1" customWidth="1"/>
    <col min="771" max="771" width="13.140625" style="307" bestFit="1" customWidth="1"/>
    <col min="772" max="774" width="11.42578125" style="307" bestFit="1" customWidth="1"/>
    <col min="775" max="777" width="11.140625" style="307" bestFit="1" customWidth="1"/>
    <col min="778" max="778" width="5.42578125" style="307" customWidth="1"/>
    <col min="779" max="779" width="5.140625" style="307" customWidth="1"/>
    <col min="780" max="781" width="16.85546875" style="307" customWidth="1"/>
    <col min="782" max="1024" width="8.85546875" style="307"/>
    <col min="1025" max="1025" width="13.85546875" style="307" bestFit="1" customWidth="1"/>
    <col min="1026" max="1026" width="12.140625" style="307" bestFit="1" customWidth="1"/>
    <col min="1027" max="1027" width="13.140625" style="307" bestFit="1" customWidth="1"/>
    <col min="1028" max="1030" width="11.42578125" style="307" bestFit="1" customWidth="1"/>
    <col min="1031" max="1033" width="11.140625" style="307" bestFit="1" customWidth="1"/>
    <col min="1034" max="1034" width="5.42578125" style="307" customWidth="1"/>
    <col min="1035" max="1035" width="5.140625" style="307" customWidth="1"/>
    <col min="1036" max="1037" width="16.85546875" style="307" customWidth="1"/>
    <col min="1038" max="1280" width="8.85546875" style="307"/>
    <col min="1281" max="1281" width="13.85546875" style="307" bestFit="1" customWidth="1"/>
    <col min="1282" max="1282" width="12.140625" style="307" bestFit="1" customWidth="1"/>
    <col min="1283" max="1283" width="13.140625" style="307" bestFit="1" customWidth="1"/>
    <col min="1284" max="1286" width="11.42578125" style="307" bestFit="1" customWidth="1"/>
    <col min="1287" max="1289" width="11.140625" style="307" bestFit="1" customWidth="1"/>
    <col min="1290" max="1290" width="5.42578125" style="307" customWidth="1"/>
    <col min="1291" max="1291" width="5.140625" style="307" customWidth="1"/>
    <col min="1292" max="1293" width="16.85546875" style="307" customWidth="1"/>
    <col min="1294" max="1536" width="8.85546875" style="307"/>
    <col min="1537" max="1537" width="13.85546875" style="307" bestFit="1" customWidth="1"/>
    <col min="1538" max="1538" width="12.140625" style="307" bestFit="1" customWidth="1"/>
    <col min="1539" max="1539" width="13.140625" style="307" bestFit="1" customWidth="1"/>
    <col min="1540" max="1542" width="11.42578125" style="307" bestFit="1" customWidth="1"/>
    <col min="1543" max="1545" width="11.140625" style="307" bestFit="1" customWidth="1"/>
    <col min="1546" max="1546" width="5.42578125" style="307" customWidth="1"/>
    <col min="1547" max="1547" width="5.140625" style="307" customWidth="1"/>
    <col min="1548" max="1549" width="16.85546875" style="307" customWidth="1"/>
    <col min="1550" max="1792" width="8.85546875" style="307"/>
    <col min="1793" max="1793" width="13.85546875" style="307" bestFit="1" customWidth="1"/>
    <col min="1794" max="1794" width="12.140625" style="307" bestFit="1" customWidth="1"/>
    <col min="1795" max="1795" width="13.140625" style="307" bestFit="1" customWidth="1"/>
    <col min="1796" max="1798" width="11.42578125" style="307" bestFit="1" customWidth="1"/>
    <col min="1799" max="1801" width="11.140625" style="307" bestFit="1" customWidth="1"/>
    <col min="1802" max="1802" width="5.42578125" style="307" customWidth="1"/>
    <col min="1803" max="1803" width="5.140625" style="307" customWidth="1"/>
    <col min="1804" max="1805" width="16.85546875" style="307" customWidth="1"/>
    <col min="1806" max="2048" width="8.85546875" style="307"/>
    <col min="2049" max="2049" width="13.85546875" style="307" bestFit="1" customWidth="1"/>
    <col min="2050" max="2050" width="12.140625" style="307" bestFit="1" customWidth="1"/>
    <col min="2051" max="2051" width="13.140625" style="307" bestFit="1" customWidth="1"/>
    <col min="2052" max="2054" width="11.42578125" style="307" bestFit="1" customWidth="1"/>
    <col min="2055" max="2057" width="11.140625" style="307" bestFit="1" customWidth="1"/>
    <col min="2058" max="2058" width="5.42578125" style="307" customWidth="1"/>
    <col min="2059" max="2059" width="5.140625" style="307" customWidth="1"/>
    <col min="2060" max="2061" width="16.85546875" style="307" customWidth="1"/>
    <col min="2062" max="2304" width="8.85546875" style="307"/>
    <col min="2305" max="2305" width="13.85546875" style="307" bestFit="1" customWidth="1"/>
    <col min="2306" max="2306" width="12.140625" style="307" bestFit="1" customWidth="1"/>
    <col min="2307" max="2307" width="13.140625" style="307" bestFit="1" customWidth="1"/>
    <col min="2308" max="2310" width="11.42578125" style="307" bestFit="1" customWidth="1"/>
    <col min="2311" max="2313" width="11.140625" style="307" bestFit="1" customWidth="1"/>
    <col min="2314" max="2314" width="5.42578125" style="307" customWidth="1"/>
    <col min="2315" max="2315" width="5.140625" style="307" customWidth="1"/>
    <col min="2316" max="2317" width="16.85546875" style="307" customWidth="1"/>
    <col min="2318" max="2560" width="8.85546875" style="307"/>
    <col min="2561" max="2561" width="13.85546875" style="307" bestFit="1" customWidth="1"/>
    <col min="2562" max="2562" width="12.140625" style="307" bestFit="1" customWidth="1"/>
    <col min="2563" max="2563" width="13.140625" style="307" bestFit="1" customWidth="1"/>
    <col min="2564" max="2566" width="11.42578125" style="307" bestFit="1" customWidth="1"/>
    <col min="2567" max="2569" width="11.140625" style="307" bestFit="1" customWidth="1"/>
    <col min="2570" max="2570" width="5.42578125" style="307" customWidth="1"/>
    <col min="2571" max="2571" width="5.140625" style="307" customWidth="1"/>
    <col min="2572" max="2573" width="16.85546875" style="307" customWidth="1"/>
    <col min="2574" max="2816" width="8.85546875" style="307"/>
    <col min="2817" max="2817" width="13.85546875" style="307" bestFit="1" customWidth="1"/>
    <col min="2818" max="2818" width="12.140625" style="307" bestFit="1" customWidth="1"/>
    <col min="2819" max="2819" width="13.140625" style="307" bestFit="1" customWidth="1"/>
    <col min="2820" max="2822" width="11.42578125" style="307" bestFit="1" customWidth="1"/>
    <col min="2823" max="2825" width="11.140625" style="307" bestFit="1" customWidth="1"/>
    <col min="2826" max="2826" width="5.42578125" style="307" customWidth="1"/>
    <col min="2827" max="2827" width="5.140625" style="307" customWidth="1"/>
    <col min="2828" max="2829" width="16.85546875" style="307" customWidth="1"/>
    <col min="2830" max="3072" width="8.85546875" style="307"/>
    <col min="3073" max="3073" width="13.85546875" style="307" bestFit="1" customWidth="1"/>
    <col min="3074" max="3074" width="12.140625" style="307" bestFit="1" customWidth="1"/>
    <col min="3075" max="3075" width="13.140625" style="307" bestFit="1" customWidth="1"/>
    <col min="3076" max="3078" width="11.42578125" style="307" bestFit="1" customWidth="1"/>
    <col min="3079" max="3081" width="11.140625" style="307" bestFit="1" customWidth="1"/>
    <col min="3082" max="3082" width="5.42578125" style="307" customWidth="1"/>
    <col min="3083" max="3083" width="5.140625" style="307" customWidth="1"/>
    <col min="3084" max="3085" width="16.85546875" style="307" customWidth="1"/>
    <col min="3086" max="3328" width="8.85546875" style="307"/>
    <col min="3329" max="3329" width="13.85546875" style="307" bestFit="1" customWidth="1"/>
    <col min="3330" max="3330" width="12.140625" style="307" bestFit="1" customWidth="1"/>
    <col min="3331" max="3331" width="13.140625" style="307" bestFit="1" customWidth="1"/>
    <col min="3332" max="3334" width="11.42578125" style="307" bestFit="1" customWidth="1"/>
    <col min="3335" max="3337" width="11.140625" style="307" bestFit="1" customWidth="1"/>
    <col min="3338" max="3338" width="5.42578125" style="307" customWidth="1"/>
    <col min="3339" max="3339" width="5.140625" style="307" customWidth="1"/>
    <col min="3340" max="3341" width="16.85546875" style="307" customWidth="1"/>
    <col min="3342" max="3584" width="8.85546875" style="307"/>
    <col min="3585" max="3585" width="13.85546875" style="307" bestFit="1" customWidth="1"/>
    <col min="3586" max="3586" width="12.140625" style="307" bestFit="1" customWidth="1"/>
    <col min="3587" max="3587" width="13.140625" style="307" bestFit="1" customWidth="1"/>
    <col min="3588" max="3590" width="11.42578125" style="307" bestFit="1" customWidth="1"/>
    <col min="3591" max="3593" width="11.140625" style="307" bestFit="1" customWidth="1"/>
    <col min="3594" max="3594" width="5.42578125" style="307" customWidth="1"/>
    <col min="3595" max="3595" width="5.140625" style="307" customWidth="1"/>
    <col min="3596" max="3597" width="16.85546875" style="307" customWidth="1"/>
    <col min="3598" max="3840" width="8.85546875" style="307"/>
    <col min="3841" max="3841" width="13.85546875" style="307" bestFit="1" customWidth="1"/>
    <col min="3842" max="3842" width="12.140625" style="307" bestFit="1" customWidth="1"/>
    <col min="3843" max="3843" width="13.140625" style="307" bestFit="1" customWidth="1"/>
    <col min="3844" max="3846" width="11.42578125" style="307" bestFit="1" customWidth="1"/>
    <col min="3847" max="3849" width="11.140625" style="307" bestFit="1" customWidth="1"/>
    <col min="3850" max="3850" width="5.42578125" style="307" customWidth="1"/>
    <col min="3851" max="3851" width="5.140625" style="307" customWidth="1"/>
    <col min="3852" max="3853" width="16.85546875" style="307" customWidth="1"/>
    <col min="3854" max="4096" width="8.85546875" style="307"/>
    <col min="4097" max="4097" width="13.85546875" style="307" bestFit="1" customWidth="1"/>
    <col min="4098" max="4098" width="12.140625" style="307" bestFit="1" customWidth="1"/>
    <col min="4099" max="4099" width="13.140625" style="307" bestFit="1" customWidth="1"/>
    <col min="4100" max="4102" width="11.42578125" style="307" bestFit="1" customWidth="1"/>
    <col min="4103" max="4105" width="11.140625" style="307" bestFit="1" customWidth="1"/>
    <col min="4106" max="4106" width="5.42578125" style="307" customWidth="1"/>
    <col min="4107" max="4107" width="5.140625" style="307" customWidth="1"/>
    <col min="4108" max="4109" width="16.85546875" style="307" customWidth="1"/>
    <col min="4110" max="4352" width="8.85546875" style="307"/>
    <col min="4353" max="4353" width="13.85546875" style="307" bestFit="1" customWidth="1"/>
    <col min="4354" max="4354" width="12.140625" style="307" bestFit="1" customWidth="1"/>
    <col min="4355" max="4355" width="13.140625" style="307" bestFit="1" customWidth="1"/>
    <col min="4356" max="4358" width="11.42578125" style="307" bestFit="1" customWidth="1"/>
    <col min="4359" max="4361" width="11.140625" style="307" bestFit="1" customWidth="1"/>
    <col min="4362" max="4362" width="5.42578125" style="307" customWidth="1"/>
    <col min="4363" max="4363" width="5.140625" style="307" customWidth="1"/>
    <col min="4364" max="4365" width="16.85546875" style="307" customWidth="1"/>
    <col min="4366" max="4608" width="8.85546875" style="307"/>
    <col min="4609" max="4609" width="13.85546875" style="307" bestFit="1" customWidth="1"/>
    <col min="4610" max="4610" width="12.140625" style="307" bestFit="1" customWidth="1"/>
    <col min="4611" max="4611" width="13.140625" style="307" bestFit="1" customWidth="1"/>
    <col min="4612" max="4614" width="11.42578125" style="307" bestFit="1" customWidth="1"/>
    <col min="4615" max="4617" width="11.140625" style="307" bestFit="1" customWidth="1"/>
    <col min="4618" max="4618" width="5.42578125" style="307" customWidth="1"/>
    <col min="4619" max="4619" width="5.140625" style="307" customWidth="1"/>
    <col min="4620" max="4621" width="16.85546875" style="307" customWidth="1"/>
    <col min="4622" max="4864" width="8.85546875" style="307"/>
    <col min="4865" max="4865" width="13.85546875" style="307" bestFit="1" customWidth="1"/>
    <col min="4866" max="4866" width="12.140625" style="307" bestFit="1" customWidth="1"/>
    <col min="4867" max="4867" width="13.140625" style="307" bestFit="1" customWidth="1"/>
    <col min="4868" max="4870" width="11.42578125" style="307" bestFit="1" customWidth="1"/>
    <col min="4871" max="4873" width="11.140625" style="307" bestFit="1" customWidth="1"/>
    <col min="4874" max="4874" width="5.42578125" style="307" customWidth="1"/>
    <col min="4875" max="4875" width="5.140625" style="307" customWidth="1"/>
    <col min="4876" max="4877" width="16.85546875" style="307" customWidth="1"/>
    <col min="4878" max="5120" width="8.85546875" style="307"/>
    <col min="5121" max="5121" width="13.85546875" style="307" bestFit="1" customWidth="1"/>
    <col min="5122" max="5122" width="12.140625" style="307" bestFit="1" customWidth="1"/>
    <col min="5123" max="5123" width="13.140625" style="307" bestFit="1" customWidth="1"/>
    <col min="5124" max="5126" width="11.42578125" style="307" bestFit="1" customWidth="1"/>
    <col min="5127" max="5129" width="11.140625" style="307" bestFit="1" customWidth="1"/>
    <col min="5130" max="5130" width="5.42578125" style="307" customWidth="1"/>
    <col min="5131" max="5131" width="5.140625" style="307" customWidth="1"/>
    <col min="5132" max="5133" width="16.85546875" style="307" customWidth="1"/>
    <col min="5134" max="5376" width="8.85546875" style="307"/>
    <col min="5377" max="5377" width="13.85546875" style="307" bestFit="1" customWidth="1"/>
    <col min="5378" max="5378" width="12.140625" style="307" bestFit="1" customWidth="1"/>
    <col min="5379" max="5379" width="13.140625" style="307" bestFit="1" customWidth="1"/>
    <col min="5380" max="5382" width="11.42578125" style="307" bestFit="1" customWidth="1"/>
    <col min="5383" max="5385" width="11.140625" style="307" bestFit="1" customWidth="1"/>
    <col min="5386" max="5386" width="5.42578125" style="307" customWidth="1"/>
    <col min="5387" max="5387" width="5.140625" style="307" customWidth="1"/>
    <col min="5388" max="5389" width="16.85546875" style="307" customWidth="1"/>
    <col min="5390" max="5632" width="8.85546875" style="307"/>
    <col min="5633" max="5633" width="13.85546875" style="307" bestFit="1" customWidth="1"/>
    <col min="5634" max="5634" width="12.140625" style="307" bestFit="1" customWidth="1"/>
    <col min="5635" max="5635" width="13.140625" style="307" bestFit="1" customWidth="1"/>
    <col min="5636" max="5638" width="11.42578125" style="307" bestFit="1" customWidth="1"/>
    <col min="5639" max="5641" width="11.140625" style="307" bestFit="1" customWidth="1"/>
    <col min="5642" max="5642" width="5.42578125" style="307" customWidth="1"/>
    <col min="5643" max="5643" width="5.140625" style="307" customWidth="1"/>
    <col min="5644" max="5645" width="16.85546875" style="307" customWidth="1"/>
    <col min="5646" max="5888" width="8.85546875" style="307"/>
    <col min="5889" max="5889" width="13.85546875" style="307" bestFit="1" customWidth="1"/>
    <col min="5890" max="5890" width="12.140625" style="307" bestFit="1" customWidth="1"/>
    <col min="5891" max="5891" width="13.140625" style="307" bestFit="1" customWidth="1"/>
    <col min="5892" max="5894" width="11.42578125" style="307" bestFit="1" customWidth="1"/>
    <col min="5895" max="5897" width="11.140625" style="307" bestFit="1" customWidth="1"/>
    <col min="5898" max="5898" width="5.42578125" style="307" customWidth="1"/>
    <col min="5899" max="5899" width="5.140625" style="307" customWidth="1"/>
    <col min="5900" max="5901" width="16.85546875" style="307" customWidth="1"/>
    <col min="5902" max="6144" width="8.85546875" style="307"/>
    <col min="6145" max="6145" width="13.85546875" style="307" bestFit="1" customWidth="1"/>
    <col min="6146" max="6146" width="12.140625" style="307" bestFit="1" customWidth="1"/>
    <col min="6147" max="6147" width="13.140625" style="307" bestFit="1" customWidth="1"/>
    <col min="6148" max="6150" width="11.42578125" style="307" bestFit="1" customWidth="1"/>
    <col min="6151" max="6153" width="11.140625" style="307" bestFit="1" customWidth="1"/>
    <col min="6154" max="6154" width="5.42578125" style="307" customWidth="1"/>
    <col min="6155" max="6155" width="5.140625" style="307" customWidth="1"/>
    <col min="6156" max="6157" width="16.85546875" style="307" customWidth="1"/>
    <col min="6158" max="6400" width="8.85546875" style="307"/>
    <col min="6401" max="6401" width="13.85546875" style="307" bestFit="1" customWidth="1"/>
    <col min="6402" max="6402" width="12.140625" style="307" bestFit="1" customWidth="1"/>
    <col min="6403" max="6403" width="13.140625" style="307" bestFit="1" customWidth="1"/>
    <col min="6404" max="6406" width="11.42578125" style="307" bestFit="1" customWidth="1"/>
    <col min="6407" max="6409" width="11.140625" style="307" bestFit="1" customWidth="1"/>
    <col min="6410" max="6410" width="5.42578125" style="307" customWidth="1"/>
    <col min="6411" max="6411" width="5.140625" style="307" customWidth="1"/>
    <col min="6412" max="6413" width="16.85546875" style="307" customWidth="1"/>
    <col min="6414" max="6656" width="8.85546875" style="307"/>
    <col min="6657" max="6657" width="13.85546875" style="307" bestFit="1" customWidth="1"/>
    <col min="6658" max="6658" width="12.140625" style="307" bestFit="1" customWidth="1"/>
    <col min="6659" max="6659" width="13.140625" style="307" bestFit="1" customWidth="1"/>
    <col min="6660" max="6662" width="11.42578125" style="307" bestFit="1" customWidth="1"/>
    <col min="6663" max="6665" width="11.140625" style="307" bestFit="1" customWidth="1"/>
    <col min="6666" max="6666" width="5.42578125" style="307" customWidth="1"/>
    <col min="6667" max="6667" width="5.140625" style="307" customWidth="1"/>
    <col min="6668" max="6669" width="16.85546875" style="307" customWidth="1"/>
    <col min="6670" max="6912" width="8.85546875" style="307"/>
    <col min="6913" max="6913" width="13.85546875" style="307" bestFit="1" customWidth="1"/>
    <col min="6914" max="6914" width="12.140625" style="307" bestFit="1" customWidth="1"/>
    <col min="6915" max="6915" width="13.140625" style="307" bestFit="1" customWidth="1"/>
    <col min="6916" max="6918" width="11.42578125" style="307" bestFit="1" customWidth="1"/>
    <col min="6919" max="6921" width="11.140625" style="307" bestFit="1" customWidth="1"/>
    <col min="6922" max="6922" width="5.42578125" style="307" customWidth="1"/>
    <col min="6923" max="6923" width="5.140625" style="307" customWidth="1"/>
    <col min="6924" max="6925" width="16.85546875" style="307" customWidth="1"/>
    <col min="6926" max="7168" width="8.85546875" style="307"/>
    <col min="7169" max="7169" width="13.85546875" style="307" bestFit="1" customWidth="1"/>
    <col min="7170" max="7170" width="12.140625" style="307" bestFit="1" customWidth="1"/>
    <col min="7171" max="7171" width="13.140625" style="307" bestFit="1" customWidth="1"/>
    <col min="7172" max="7174" width="11.42578125" style="307" bestFit="1" customWidth="1"/>
    <col min="7175" max="7177" width="11.140625" style="307" bestFit="1" customWidth="1"/>
    <col min="7178" max="7178" width="5.42578125" style="307" customWidth="1"/>
    <col min="7179" max="7179" width="5.140625" style="307" customWidth="1"/>
    <col min="7180" max="7181" width="16.85546875" style="307" customWidth="1"/>
    <col min="7182" max="7424" width="8.85546875" style="307"/>
    <col min="7425" max="7425" width="13.85546875" style="307" bestFit="1" customWidth="1"/>
    <col min="7426" max="7426" width="12.140625" style="307" bestFit="1" customWidth="1"/>
    <col min="7427" max="7427" width="13.140625" style="307" bestFit="1" customWidth="1"/>
    <col min="7428" max="7430" width="11.42578125" style="307" bestFit="1" customWidth="1"/>
    <col min="7431" max="7433" width="11.140625" style="307" bestFit="1" customWidth="1"/>
    <col min="7434" max="7434" width="5.42578125" style="307" customWidth="1"/>
    <col min="7435" max="7435" width="5.140625" style="307" customWidth="1"/>
    <col min="7436" max="7437" width="16.85546875" style="307" customWidth="1"/>
    <col min="7438" max="7680" width="8.85546875" style="307"/>
    <col min="7681" max="7681" width="13.85546875" style="307" bestFit="1" customWidth="1"/>
    <col min="7682" max="7682" width="12.140625" style="307" bestFit="1" customWidth="1"/>
    <col min="7683" max="7683" width="13.140625" style="307" bestFit="1" customWidth="1"/>
    <col min="7684" max="7686" width="11.42578125" style="307" bestFit="1" customWidth="1"/>
    <col min="7687" max="7689" width="11.140625" style="307" bestFit="1" customWidth="1"/>
    <col min="7690" max="7690" width="5.42578125" style="307" customWidth="1"/>
    <col min="7691" max="7691" width="5.140625" style="307" customWidth="1"/>
    <col min="7692" max="7693" width="16.85546875" style="307" customWidth="1"/>
    <col min="7694" max="7936" width="8.85546875" style="307"/>
    <col min="7937" max="7937" width="13.85546875" style="307" bestFit="1" customWidth="1"/>
    <col min="7938" max="7938" width="12.140625" style="307" bestFit="1" customWidth="1"/>
    <col min="7939" max="7939" width="13.140625" style="307" bestFit="1" customWidth="1"/>
    <col min="7940" max="7942" width="11.42578125" style="307" bestFit="1" customWidth="1"/>
    <col min="7943" max="7945" width="11.140625" style="307" bestFit="1" customWidth="1"/>
    <col min="7946" max="7946" width="5.42578125" style="307" customWidth="1"/>
    <col min="7947" max="7947" width="5.140625" style="307" customWidth="1"/>
    <col min="7948" max="7949" width="16.85546875" style="307" customWidth="1"/>
    <col min="7950" max="8192" width="8.85546875" style="307"/>
    <col min="8193" max="8193" width="13.85546875" style="307" bestFit="1" customWidth="1"/>
    <col min="8194" max="8194" width="12.140625" style="307" bestFit="1" customWidth="1"/>
    <col min="8195" max="8195" width="13.140625" style="307" bestFit="1" customWidth="1"/>
    <col min="8196" max="8198" width="11.42578125" style="307" bestFit="1" customWidth="1"/>
    <col min="8199" max="8201" width="11.140625" style="307" bestFit="1" customWidth="1"/>
    <col min="8202" max="8202" width="5.42578125" style="307" customWidth="1"/>
    <col min="8203" max="8203" width="5.140625" style="307" customWidth="1"/>
    <col min="8204" max="8205" width="16.85546875" style="307" customWidth="1"/>
    <col min="8206" max="8448" width="8.85546875" style="307"/>
    <col min="8449" max="8449" width="13.85546875" style="307" bestFit="1" customWidth="1"/>
    <col min="8450" max="8450" width="12.140625" style="307" bestFit="1" customWidth="1"/>
    <col min="8451" max="8451" width="13.140625" style="307" bestFit="1" customWidth="1"/>
    <col min="8452" max="8454" width="11.42578125" style="307" bestFit="1" customWidth="1"/>
    <col min="8455" max="8457" width="11.140625" style="307" bestFit="1" customWidth="1"/>
    <col min="8458" max="8458" width="5.42578125" style="307" customWidth="1"/>
    <col min="8459" max="8459" width="5.140625" style="307" customWidth="1"/>
    <col min="8460" max="8461" width="16.85546875" style="307" customWidth="1"/>
    <col min="8462" max="8704" width="8.85546875" style="307"/>
    <col min="8705" max="8705" width="13.85546875" style="307" bestFit="1" customWidth="1"/>
    <col min="8706" max="8706" width="12.140625" style="307" bestFit="1" customWidth="1"/>
    <col min="8707" max="8707" width="13.140625" style="307" bestFit="1" customWidth="1"/>
    <col min="8708" max="8710" width="11.42578125" style="307" bestFit="1" customWidth="1"/>
    <col min="8711" max="8713" width="11.140625" style="307" bestFit="1" customWidth="1"/>
    <col min="8714" max="8714" width="5.42578125" style="307" customWidth="1"/>
    <col min="8715" max="8715" width="5.140625" style="307" customWidth="1"/>
    <col min="8716" max="8717" width="16.85546875" style="307" customWidth="1"/>
    <col min="8718" max="8960" width="8.85546875" style="307"/>
    <col min="8961" max="8961" width="13.85546875" style="307" bestFit="1" customWidth="1"/>
    <col min="8962" max="8962" width="12.140625" style="307" bestFit="1" customWidth="1"/>
    <col min="8963" max="8963" width="13.140625" style="307" bestFit="1" customWidth="1"/>
    <col min="8964" max="8966" width="11.42578125" style="307" bestFit="1" customWidth="1"/>
    <col min="8967" max="8969" width="11.140625" style="307" bestFit="1" customWidth="1"/>
    <col min="8970" max="8970" width="5.42578125" style="307" customWidth="1"/>
    <col min="8971" max="8971" width="5.140625" style="307" customWidth="1"/>
    <col min="8972" max="8973" width="16.85546875" style="307" customWidth="1"/>
    <col min="8974" max="9216" width="8.85546875" style="307"/>
    <col min="9217" max="9217" width="13.85546875" style="307" bestFit="1" customWidth="1"/>
    <col min="9218" max="9218" width="12.140625" style="307" bestFit="1" customWidth="1"/>
    <col min="9219" max="9219" width="13.140625" style="307" bestFit="1" customWidth="1"/>
    <col min="9220" max="9222" width="11.42578125" style="307" bestFit="1" customWidth="1"/>
    <col min="9223" max="9225" width="11.140625" style="307" bestFit="1" customWidth="1"/>
    <col min="9226" max="9226" width="5.42578125" style="307" customWidth="1"/>
    <col min="9227" max="9227" width="5.140625" style="307" customWidth="1"/>
    <col min="9228" max="9229" width="16.85546875" style="307" customWidth="1"/>
    <col min="9230" max="9472" width="8.85546875" style="307"/>
    <col min="9473" max="9473" width="13.85546875" style="307" bestFit="1" customWidth="1"/>
    <col min="9474" max="9474" width="12.140625" style="307" bestFit="1" customWidth="1"/>
    <col min="9475" max="9475" width="13.140625" style="307" bestFit="1" customWidth="1"/>
    <col min="9476" max="9478" width="11.42578125" style="307" bestFit="1" customWidth="1"/>
    <col min="9479" max="9481" width="11.140625" style="307" bestFit="1" customWidth="1"/>
    <col min="9482" max="9482" width="5.42578125" style="307" customWidth="1"/>
    <col min="9483" max="9483" width="5.140625" style="307" customWidth="1"/>
    <col min="9484" max="9485" width="16.85546875" style="307" customWidth="1"/>
    <col min="9486" max="9728" width="8.85546875" style="307"/>
    <col min="9729" max="9729" width="13.85546875" style="307" bestFit="1" customWidth="1"/>
    <col min="9730" max="9730" width="12.140625" style="307" bestFit="1" customWidth="1"/>
    <col min="9731" max="9731" width="13.140625" style="307" bestFit="1" customWidth="1"/>
    <col min="9732" max="9734" width="11.42578125" style="307" bestFit="1" customWidth="1"/>
    <col min="9735" max="9737" width="11.140625" style="307" bestFit="1" customWidth="1"/>
    <col min="9738" max="9738" width="5.42578125" style="307" customWidth="1"/>
    <col min="9739" max="9739" width="5.140625" style="307" customWidth="1"/>
    <col min="9740" max="9741" width="16.85546875" style="307" customWidth="1"/>
    <col min="9742" max="9984" width="8.85546875" style="307"/>
    <col min="9985" max="9985" width="13.85546875" style="307" bestFit="1" customWidth="1"/>
    <col min="9986" max="9986" width="12.140625" style="307" bestFit="1" customWidth="1"/>
    <col min="9987" max="9987" width="13.140625" style="307" bestFit="1" customWidth="1"/>
    <col min="9988" max="9990" width="11.42578125" style="307" bestFit="1" customWidth="1"/>
    <col min="9991" max="9993" width="11.140625" style="307" bestFit="1" customWidth="1"/>
    <col min="9994" max="9994" width="5.42578125" style="307" customWidth="1"/>
    <col min="9995" max="9995" width="5.140625" style="307" customWidth="1"/>
    <col min="9996" max="9997" width="16.85546875" style="307" customWidth="1"/>
    <col min="9998" max="10240" width="8.85546875" style="307"/>
    <col min="10241" max="10241" width="13.85546875" style="307" bestFit="1" customWidth="1"/>
    <col min="10242" max="10242" width="12.140625" style="307" bestFit="1" customWidth="1"/>
    <col min="10243" max="10243" width="13.140625" style="307" bestFit="1" customWidth="1"/>
    <col min="10244" max="10246" width="11.42578125" style="307" bestFit="1" customWidth="1"/>
    <col min="10247" max="10249" width="11.140625" style="307" bestFit="1" customWidth="1"/>
    <col min="10250" max="10250" width="5.42578125" style="307" customWidth="1"/>
    <col min="10251" max="10251" width="5.140625" style="307" customWidth="1"/>
    <col min="10252" max="10253" width="16.85546875" style="307" customWidth="1"/>
    <col min="10254" max="10496" width="8.85546875" style="307"/>
    <col min="10497" max="10497" width="13.85546875" style="307" bestFit="1" customWidth="1"/>
    <col min="10498" max="10498" width="12.140625" style="307" bestFit="1" customWidth="1"/>
    <col min="10499" max="10499" width="13.140625" style="307" bestFit="1" customWidth="1"/>
    <col min="10500" max="10502" width="11.42578125" style="307" bestFit="1" customWidth="1"/>
    <col min="10503" max="10505" width="11.140625" style="307" bestFit="1" customWidth="1"/>
    <col min="10506" max="10506" width="5.42578125" style="307" customWidth="1"/>
    <col min="10507" max="10507" width="5.140625" style="307" customWidth="1"/>
    <col min="10508" max="10509" width="16.85546875" style="307" customWidth="1"/>
    <col min="10510" max="10752" width="8.85546875" style="307"/>
    <col min="10753" max="10753" width="13.85546875" style="307" bestFit="1" customWidth="1"/>
    <col min="10754" max="10754" width="12.140625" style="307" bestFit="1" customWidth="1"/>
    <col min="10755" max="10755" width="13.140625" style="307" bestFit="1" customWidth="1"/>
    <col min="10756" max="10758" width="11.42578125" style="307" bestFit="1" customWidth="1"/>
    <col min="10759" max="10761" width="11.140625" style="307" bestFit="1" customWidth="1"/>
    <col min="10762" max="10762" width="5.42578125" style="307" customWidth="1"/>
    <col min="10763" max="10763" width="5.140625" style="307" customWidth="1"/>
    <col min="10764" max="10765" width="16.85546875" style="307" customWidth="1"/>
    <col min="10766" max="11008" width="8.85546875" style="307"/>
    <col min="11009" max="11009" width="13.85546875" style="307" bestFit="1" customWidth="1"/>
    <col min="11010" max="11010" width="12.140625" style="307" bestFit="1" customWidth="1"/>
    <col min="11011" max="11011" width="13.140625" style="307" bestFit="1" customWidth="1"/>
    <col min="11012" max="11014" width="11.42578125" style="307" bestFit="1" customWidth="1"/>
    <col min="11015" max="11017" width="11.140625" style="307" bestFit="1" customWidth="1"/>
    <col min="11018" max="11018" width="5.42578125" style="307" customWidth="1"/>
    <col min="11019" max="11019" width="5.140625" style="307" customWidth="1"/>
    <col min="11020" max="11021" width="16.85546875" style="307" customWidth="1"/>
    <col min="11022" max="11264" width="8.85546875" style="307"/>
    <col min="11265" max="11265" width="13.85546875" style="307" bestFit="1" customWidth="1"/>
    <col min="11266" max="11266" width="12.140625" style="307" bestFit="1" customWidth="1"/>
    <col min="11267" max="11267" width="13.140625" style="307" bestFit="1" customWidth="1"/>
    <col min="11268" max="11270" width="11.42578125" style="307" bestFit="1" customWidth="1"/>
    <col min="11271" max="11273" width="11.140625" style="307" bestFit="1" customWidth="1"/>
    <col min="11274" max="11274" width="5.42578125" style="307" customWidth="1"/>
    <col min="11275" max="11275" width="5.140625" style="307" customWidth="1"/>
    <col min="11276" max="11277" width="16.85546875" style="307" customWidth="1"/>
    <col min="11278" max="11520" width="8.85546875" style="307"/>
    <col min="11521" max="11521" width="13.85546875" style="307" bestFit="1" customWidth="1"/>
    <col min="11522" max="11522" width="12.140625" style="307" bestFit="1" customWidth="1"/>
    <col min="11523" max="11523" width="13.140625" style="307" bestFit="1" customWidth="1"/>
    <col min="11524" max="11526" width="11.42578125" style="307" bestFit="1" customWidth="1"/>
    <col min="11527" max="11529" width="11.140625" style="307" bestFit="1" customWidth="1"/>
    <col min="11530" max="11530" width="5.42578125" style="307" customWidth="1"/>
    <col min="11531" max="11531" width="5.140625" style="307" customWidth="1"/>
    <col min="11532" max="11533" width="16.85546875" style="307" customWidth="1"/>
    <col min="11534" max="11776" width="8.85546875" style="307"/>
    <col min="11777" max="11777" width="13.85546875" style="307" bestFit="1" customWidth="1"/>
    <col min="11778" max="11778" width="12.140625" style="307" bestFit="1" customWidth="1"/>
    <col min="11779" max="11779" width="13.140625" style="307" bestFit="1" customWidth="1"/>
    <col min="11780" max="11782" width="11.42578125" style="307" bestFit="1" customWidth="1"/>
    <col min="11783" max="11785" width="11.140625" style="307" bestFit="1" customWidth="1"/>
    <col min="11786" max="11786" width="5.42578125" style="307" customWidth="1"/>
    <col min="11787" max="11787" width="5.140625" style="307" customWidth="1"/>
    <col min="11788" max="11789" width="16.85546875" style="307" customWidth="1"/>
    <col min="11790" max="12032" width="8.85546875" style="307"/>
    <col min="12033" max="12033" width="13.85546875" style="307" bestFit="1" customWidth="1"/>
    <col min="12034" max="12034" width="12.140625" style="307" bestFit="1" customWidth="1"/>
    <col min="12035" max="12035" width="13.140625" style="307" bestFit="1" customWidth="1"/>
    <col min="12036" max="12038" width="11.42578125" style="307" bestFit="1" customWidth="1"/>
    <col min="12039" max="12041" width="11.140625" style="307" bestFit="1" customWidth="1"/>
    <col min="12042" max="12042" width="5.42578125" style="307" customWidth="1"/>
    <col min="12043" max="12043" width="5.140625" style="307" customWidth="1"/>
    <col min="12044" max="12045" width="16.85546875" style="307" customWidth="1"/>
    <col min="12046" max="12288" width="8.85546875" style="307"/>
    <col min="12289" max="12289" width="13.85546875" style="307" bestFit="1" customWidth="1"/>
    <col min="12290" max="12290" width="12.140625" style="307" bestFit="1" customWidth="1"/>
    <col min="12291" max="12291" width="13.140625" style="307" bestFit="1" customWidth="1"/>
    <col min="12292" max="12294" width="11.42578125" style="307" bestFit="1" customWidth="1"/>
    <col min="12295" max="12297" width="11.140625" style="307" bestFit="1" customWidth="1"/>
    <col min="12298" max="12298" width="5.42578125" style="307" customWidth="1"/>
    <col min="12299" max="12299" width="5.140625" style="307" customWidth="1"/>
    <col min="12300" max="12301" width="16.85546875" style="307" customWidth="1"/>
    <col min="12302" max="12544" width="8.85546875" style="307"/>
    <col min="12545" max="12545" width="13.85546875" style="307" bestFit="1" customWidth="1"/>
    <col min="12546" max="12546" width="12.140625" style="307" bestFit="1" customWidth="1"/>
    <col min="12547" max="12547" width="13.140625" style="307" bestFit="1" customWidth="1"/>
    <col min="12548" max="12550" width="11.42578125" style="307" bestFit="1" customWidth="1"/>
    <col min="12551" max="12553" width="11.140625" style="307" bestFit="1" customWidth="1"/>
    <col min="12554" max="12554" width="5.42578125" style="307" customWidth="1"/>
    <col min="12555" max="12555" width="5.140625" style="307" customWidth="1"/>
    <col min="12556" max="12557" width="16.85546875" style="307" customWidth="1"/>
    <col min="12558" max="12800" width="8.85546875" style="307"/>
    <col min="12801" max="12801" width="13.85546875" style="307" bestFit="1" customWidth="1"/>
    <col min="12802" max="12802" width="12.140625" style="307" bestFit="1" customWidth="1"/>
    <col min="12803" max="12803" width="13.140625" style="307" bestFit="1" customWidth="1"/>
    <col min="12804" max="12806" width="11.42578125" style="307" bestFit="1" customWidth="1"/>
    <col min="12807" max="12809" width="11.140625" style="307" bestFit="1" customWidth="1"/>
    <col min="12810" max="12810" width="5.42578125" style="307" customWidth="1"/>
    <col min="12811" max="12811" width="5.140625" style="307" customWidth="1"/>
    <col min="12812" max="12813" width="16.85546875" style="307" customWidth="1"/>
    <col min="12814" max="13056" width="8.85546875" style="307"/>
    <col min="13057" max="13057" width="13.85546875" style="307" bestFit="1" customWidth="1"/>
    <col min="13058" max="13058" width="12.140625" style="307" bestFit="1" customWidth="1"/>
    <col min="13059" max="13059" width="13.140625" style="307" bestFit="1" customWidth="1"/>
    <col min="13060" max="13062" width="11.42578125" style="307" bestFit="1" customWidth="1"/>
    <col min="13063" max="13065" width="11.140625" style="307" bestFit="1" customWidth="1"/>
    <col min="13066" max="13066" width="5.42578125" style="307" customWidth="1"/>
    <col min="13067" max="13067" width="5.140625" style="307" customWidth="1"/>
    <col min="13068" max="13069" width="16.85546875" style="307" customWidth="1"/>
    <col min="13070" max="13312" width="8.85546875" style="307"/>
    <col min="13313" max="13313" width="13.85546875" style="307" bestFit="1" customWidth="1"/>
    <col min="13314" max="13314" width="12.140625" style="307" bestFit="1" customWidth="1"/>
    <col min="13315" max="13315" width="13.140625" style="307" bestFit="1" customWidth="1"/>
    <col min="13316" max="13318" width="11.42578125" style="307" bestFit="1" customWidth="1"/>
    <col min="13319" max="13321" width="11.140625" style="307" bestFit="1" customWidth="1"/>
    <col min="13322" max="13322" width="5.42578125" style="307" customWidth="1"/>
    <col min="13323" max="13323" width="5.140625" style="307" customWidth="1"/>
    <col min="13324" max="13325" width="16.85546875" style="307" customWidth="1"/>
    <col min="13326" max="13568" width="8.85546875" style="307"/>
    <col min="13569" max="13569" width="13.85546875" style="307" bestFit="1" customWidth="1"/>
    <col min="13570" max="13570" width="12.140625" style="307" bestFit="1" customWidth="1"/>
    <col min="13571" max="13571" width="13.140625" style="307" bestFit="1" customWidth="1"/>
    <col min="13572" max="13574" width="11.42578125" style="307" bestFit="1" customWidth="1"/>
    <col min="13575" max="13577" width="11.140625" style="307" bestFit="1" customWidth="1"/>
    <col min="13578" max="13578" width="5.42578125" style="307" customWidth="1"/>
    <col min="13579" max="13579" width="5.140625" style="307" customWidth="1"/>
    <col min="13580" max="13581" width="16.85546875" style="307" customWidth="1"/>
    <col min="13582" max="13824" width="8.85546875" style="307"/>
    <col min="13825" max="13825" width="13.85546875" style="307" bestFit="1" customWidth="1"/>
    <col min="13826" max="13826" width="12.140625" style="307" bestFit="1" customWidth="1"/>
    <col min="13827" max="13827" width="13.140625" style="307" bestFit="1" customWidth="1"/>
    <col min="13828" max="13830" width="11.42578125" style="307" bestFit="1" customWidth="1"/>
    <col min="13831" max="13833" width="11.140625" style="307" bestFit="1" customWidth="1"/>
    <col min="13834" max="13834" width="5.42578125" style="307" customWidth="1"/>
    <col min="13835" max="13835" width="5.140625" style="307" customWidth="1"/>
    <col min="13836" max="13837" width="16.85546875" style="307" customWidth="1"/>
    <col min="13838" max="14080" width="8.85546875" style="307"/>
    <col min="14081" max="14081" width="13.85546875" style="307" bestFit="1" customWidth="1"/>
    <col min="14082" max="14082" width="12.140625" style="307" bestFit="1" customWidth="1"/>
    <col min="14083" max="14083" width="13.140625" style="307" bestFit="1" customWidth="1"/>
    <col min="14084" max="14086" width="11.42578125" style="307" bestFit="1" customWidth="1"/>
    <col min="14087" max="14089" width="11.140625" style="307" bestFit="1" customWidth="1"/>
    <col min="14090" max="14090" width="5.42578125" style="307" customWidth="1"/>
    <col min="14091" max="14091" width="5.140625" style="307" customWidth="1"/>
    <col min="14092" max="14093" width="16.85546875" style="307" customWidth="1"/>
    <col min="14094" max="14336" width="8.85546875" style="307"/>
    <col min="14337" max="14337" width="13.85546875" style="307" bestFit="1" customWidth="1"/>
    <col min="14338" max="14338" width="12.140625" style="307" bestFit="1" customWidth="1"/>
    <col min="14339" max="14339" width="13.140625" style="307" bestFit="1" customWidth="1"/>
    <col min="14340" max="14342" width="11.42578125" style="307" bestFit="1" customWidth="1"/>
    <col min="14343" max="14345" width="11.140625" style="307" bestFit="1" customWidth="1"/>
    <col min="14346" max="14346" width="5.42578125" style="307" customWidth="1"/>
    <col min="14347" max="14347" width="5.140625" style="307" customWidth="1"/>
    <col min="14348" max="14349" width="16.85546875" style="307" customWidth="1"/>
    <col min="14350" max="14592" width="8.85546875" style="307"/>
    <col min="14593" max="14593" width="13.85546875" style="307" bestFit="1" customWidth="1"/>
    <col min="14594" max="14594" width="12.140625" style="307" bestFit="1" customWidth="1"/>
    <col min="14595" max="14595" width="13.140625" style="307" bestFit="1" customWidth="1"/>
    <col min="14596" max="14598" width="11.42578125" style="307" bestFit="1" customWidth="1"/>
    <col min="14599" max="14601" width="11.140625" style="307" bestFit="1" customWidth="1"/>
    <col min="14602" max="14602" width="5.42578125" style="307" customWidth="1"/>
    <col min="14603" max="14603" width="5.140625" style="307" customWidth="1"/>
    <col min="14604" max="14605" width="16.85546875" style="307" customWidth="1"/>
    <col min="14606" max="14848" width="8.85546875" style="307"/>
    <col min="14849" max="14849" width="13.85546875" style="307" bestFit="1" customWidth="1"/>
    <col min="14850" max="14850" width="12.140625" style="307" bestFit="1" customWidth="1"/>
    <col min="14851" max="14851" width="13.140625" style="307" bestFit="1" customWidth="1"/>
    <col min="14852" max="14854" width="11.42578125" style="307" bestFit="1" customWidth="1"/>
    <col min="14855" max="14857" width="11.140625" style="307" bestFit="1" customWidth="1"/>
    <col min="14858" max="14858" width="5.42578125" style="307" customWidth="1"/>
    <col min="14859" max="14859" width="5.140625" style="307" customWidth="1"/>
    <col min="14860" max="14861" width="16.85546875" style="307" customWidth="1"/>
    <col min="14862" max="15104" width="8.85546875" style="307"/>
    <col min="15105" max="15105" width="13.85546875" style="307" bestFit="1" customWidth="1"/>
    <col min="15106" max="15106" width="12.140625" style="307" bestFit="1" customWidth="1"/>
    <col min="15107" max="15107" width="13.140625" style="307" bestFit="1" customWidth="1"/>
    <col min="15108" max="15110" width="11.42578125" style="307" bestFit="1" customWidth="1"/>
    <col min="15111" max="15113" width="11.140625" style="307" bestFit="1" customWidth="1"/>
    <col min="15114" max="15114" width="5.42578125" style="307" customWidth="1"/>
    <col min="15115" max="15115" width="5.140625" style="307" customWidth="1"/>
    <col min="15116" max="15117" width="16.85546875" style="307" customWidth="1"/>
    <col min="15118" max="15360" width="8.85546875" style="307"/>
    <col min="15361" max="15361" width="13.85546875" style="307" bestFit="1" customWidth="1"/>
    <col min="15362" max="15362" width="12.140625" style="307" bestFit="1" customWidth="1"/>
    <col min="15363" max="15363" width="13.140625" style="307" bestFit="1" customWidth="1"/>
    <col min="15364" max="15366" width="11.42578125" style="307" bestFit="1" customWidth="1"/>
    <col min="15367" max="15369" width="11.140625" style="307" bestFit="1" customWidth="1"/>
    <col min="15370" max="15370" width="5.42578125" style="307" customWidth="1"/>
    <col min="15371" max="15371" width="5.140625" style="307" customWidth="1"/>
    <col min="15372" max="15373" width="16.85546875" style="307" customWidth="1"/>
    <col min="15374" max="15616" width="8.85546875" style="307"/>
    <col min="15617" max="15617" width="13.85546875" style="307" bestFit="1" customWidth="1"/>
    <col min="15618" max="15618" width="12.140625" style="307" bestFit="1" customWidth="1"/>
    <col min="15619" max="15619" width="13.140625" style="307" bestFit="1" customWidth="1"/>
    <col min="15620" max="15622" width="11.42578125" style="307" bestFit="1" customWidth="1"/>
    <col min="15623" max="15625" width="11.140625" style="307" bestFit="1" customWidth="1"/>
    <col min="15626" max="15626" width="5.42578125" style="307" customWidth="1"/>
    <col min="15627" max="15627" width="5.140625" style="307" customWidth="1"/>
    <col min="15628" max="15629" width="16.85546875" style="307" customWidth="1"/>
    <col min="15630" max="15872" width="8.85546875" style="307"/>
    <col min="15873" max="15873" width="13.85546875" style="307" bestFit="1" customWidth="1"/>
    <col min="15874" max="15874" width="12.140625" style="307" bestFit="1" customWidth="1"/>
    <col min="15875" max="15875" width="13.140625" style="307" bestFit="1" customWidth="1"/>
    <col min="15876" max="15878" width="11.42578125" style="307" bestFit="1" customWidth="1"/>
    <col min="15879" max="15881" width="11.140625" style="307" bestFit="1" customWidth="1"/>
    <col min="15882" max="15882" width="5.42578125" style="307" customWidth="1"/>
    <col min="15883" max="15883" width="5.140625" style="307" customWidth="1"/>
    <col min="15884" max="15885" width="16.85546875" style="307" customWidth="1"/>
    <col min="15886" max="16128" width="8.85546875" style="307"/>
    <col min="16129" max="16129" width="13.85546875" style="307" bestFit="1" customWidth="1"/>
    <col min="16130" max="16130" width="12.140625" style="307" bestFit="1" customWidth="1"/>
    <col min="16131" max="16131" width="13.140625" style="307" bestFit="1" customWidth="1"/>
    <col min="16132" max="16134" width="11.42578125" style="307" bestFit="1" customWidth="1"/>
    <col min="16135" max="16137" width="11.140625" style="307" bestFit="1" customWidth="1"/>
    <col min="16138" max="16138" width="5.42578125" style="307" customWidth="1"/>
    <col min="16139" max="16139" width="5.140625" style="307" customWidth="1"/>
    <col min="16140" max="16141" width="16.85546875" style="307" customWidth="1"/>
    <col min="16142" max="16384" width="8.85546875" style="307"/>
  </cols>
  <sheetData>
    <row r="1" spans="1:15" ht="43.5" customHeight="1" x14ac:dyDescent="0.2">
      <c r="A1" s="775" t="s">
        <v>561</v>
      </c>
      <c r="B1" s="775"/>
      <c r="C1" s="775"/>
      <c r="D1" s="775"/>
      <c r="E1" s="775"/>
      <c r="F1" s="775"/>
      <c r="G1" s="775"/>
      <c r="H1" s="775"/>
      <c r="I1" s="775"/>
      <c r="J1" s="775"/>
    </row>
    <row r="2" spans="1:15" ht="18.75" customHeight="1" x14ac:dyDescent="0.2">
      <c r="A2" s="445"/>
      <c r="B2" s="774" t="s">
        <v>525</v>
      </c>
      <c r="C2" s="774"/>
      <c r="D2" s="774"/>
      <c r="E2" s="774"/>
      <c r="F2" s="445"/>
      <c r="G2" s="774" t="s">
        <v>526</v>
      </c>
      <c r="H2" s="774"/>
      <c r="I2" s="774"/>
      <c r="J2" s="774"/>
      <c r="L2" s="309"/>
      <c r="M2" s="309"/>
      <c r="N2" s="309"/>
      <c r="O2" s="309"/>
    </row>
    <row r="3" spans="1:15" x14ac:dyDescent="0.2">
      <c r="A3" s="446"/>
      <c r="B3" s="447" t="s">
        <v>235</v>
      </c>
      <c r="C3" s="447" t="s">
        <v>240</v>
      </c>
      <c r="D3" s="447" t="s">
        <v>245</v>
      </c>
      <c r="E3" s="447" t="s">
        <v>319</v>
      </c>
      <c r="F3" s="446"/>
      <c r="G3" s="447" t="s">
        <v>235</v>
      </c>
      <c r="H3" s="447" t="s">
        <v>240</v>
      </c>
      <c r="I3" s="447" t="s">
        <v>245</v>
      </c>
      <c r="J3" s="447" t="s">
        <v>319</v>
      </c>
      <c r="K3" s="310"/>
      <c r="L3" s="311"/>
      <c r="M3" s="311"/>
      <c r="N3" s="311"/>
      <c r="O3" s="311"/>
    </row>
    <row r="4" spans="1:15" x14ac:dyDescent="0.2">
      <c r="A4" s="441" t="s">
        <v>307</v>
      </c>
      <c r="B4" s="442">
        <v>20680</v>
      </c>
      <c r="C4" s="442">
        <v>26740</v>
      </c>
      <c r="D4" s="442">
        <v>28530</v>
      </c>
      <c r="E4" s="442">
        <v>20200</v>
      </c>
      <c r="F4" s="441"/>
      <c r="G4" s="442">
        <v>9520</v>
      </c>
      <c r="H4" s="442">
        <v>11100</v>
      </c>
      <c r="I4" s="442">
        <v>0</v>
      </c>
      <c r="J4" s="442">
        <v>0</v>
      </c>
      <c r="K4" s="312"/>
    </row>
    <row r="5" spans="1:15" x14ac:dyDescent="0.2">
      <c r="A5" s="441" t="s">
        <v>308</v>
      </c>
      <c r="B5" s="442">
        <v>15300</v>
      </c>
      <c r="C5" s="442">
        <v>29930</v>
      </c>
      <c r="D5" s="442">
        <v>30220</v>
      </c>
      <c r="E5" s="442">
        <v>21120</v>
      </c>
      <c r="F5" s="441"/>
      <c r="G5" s="442">
        <v>11560</v>
      </c>
      <c r="H5" s="442">
        <v>16380</v>
      </c>
      <c r="I5" s="442">
        <v>29470</v>
      </c>
      <c r="J5" s="442">
        <v>27880</v>
      </c>
      <c r="K5" s="313"/>
    </row>
    <row r="6" spans="1:15" x14ac:dyDescent="0.2">
      <c r="A6" s="443" t="s">
        <v>309</v>
      </c>
      <c r="B6" s="444">
        <v>8540</v>
      </c>
      <c r="C6" s="444">
        <v>8810</v>
      </c>
      <c r="D6" s="444">
        <v>11090</v>
      </c>
      <c r="E6" s="444">
        <v>12900</v>
      </c>
      <c r="F6" s="443"/>
      <c r="G6" s="444">
        <v>0</v>
      </c>
      <c r="H6" s="444">
        <v>4960</v>
      </c>
      <c r="I6" s="444">
        <v>8750</v>
      </c>
      <c r="J6" s="444">
        <v>10960</v>
      </c>
    </row>
    <row r="7" spans="1:15" x14ac:dyDescent="0.2">
      <c r="A7" s="441" t="s">
        <v>265</v>
      </c>
      <c r="B7" s="442">
        <v>44520</v>
      </c>
      <c r="C7" s="442">
        <v>65480</v>
      </c>
      <c r="D7" s="442">
        <v>69840</v>
      </c>
      <c r="E7" s="442">
        <v>54220</v>
      </c>
      <c r="F7" s="441"/>
      <c r="G7" s="442">
        <v>21080</v>
      </c>
      <c r="H7" s="442">
        <v>32440</v>
      </c>
      <c r="I7" s="442">
        <v>38220</v>
      </c>
      <c r="J7" s="442">
        <v>38840</v>
      </c>
      <c r="L7" s="314"/>
      <c r="M7" s="314"/>
      <c r="N7" s="314"/>
      <c r="O7" s="314"/>
    </row>
    <row r="8" spans="1:15" x14ac:dyDescent="0.2">
      <c r="A8" s="308"/>
      <c r="B8" s="308"/>
      <c r="C8" s="315"/>
      <c r="D8" s="315"/>
      <c r="E8" s="315"/>
      <c r="F8" s="308"/>
      <c r="G8" s="308"/>
      <c r="H8" s="315"/>
      <c r="I8" s="315"/>
      <c r="J8" s="315"/>
      <c r="K8" s="310"/>
    </row>
    <row r="9" spans="1:15" x14ac:dyDescent="0.2">
      <c r="A9" s="307" t="s">
        <v>750</v>
      </c>
      <c r="H9" s="310"/>
    </row>
    <row r="10" spans="1:15" x14ac:dyDescent="0.2">
      <c r="H10" s="310"/>
    </row>
    <row r="11" spans="1:15" x14ac:dyDescent="0.2">
      <c r="A11" s="307" t="s">
        <v>751</v>
      </c>
      <c r="H11" s="310"/>
    </row>
    <row r="12" spans="1:15" x14ac:dyDescent="0.2">
      <c r="H12" s="310"/>
    </row>
    <row r="13" spans="1:15" x14ac:dyDescent="0.2">
      <c r="A13" s="307" t="s">
        <v>179</v>
      </c>
    </row>
  </sheetData>
  <mergeCells count="3">
    <mergeCell ref="B2:E2"/>
    <mergeCell ref="G2:J2"/>
    <mergeCell ref="A1:J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EB9D-1F4E-4D53-B588-50AAF4D6C9FE}">
  <dimension ref="A1:M15"/>
  <sheetViews>
    <sheetView zoomScale="90" zoomScaleNormal="90" workbookViewId="0">
      <selection activeCell="E7" sqref="E7"/>
    </sheetView>
  </sheetViews>
  <sheetFormatPr defaultColWidth="8.85546875" defaultRowHeight="12.75" x14ac:dyDescent="0.2"/>
  <cols>
    <col min="1" max="1" width="13.42578125" style="450" customWidth="1"/>
    <col min="2" max="2" width="14.85546875" style="450" customWidth="1"/>
    <col min="3" max="3" width="13.7109375" style="450" bestFit="1" customWidth="1"/>
    <col min="4" max="7" width="10.140625" style="450" bestFit="1" customWidth="1"/>
    <col min="8" max="8" width="16.7109375" style="450" customWidth="1"/>
    <col min="9" max="9" width="14.42578125" style="450" customWidth="1"/>
    <col min="10" max="22" width="10.140625" style="450" bestFit="1" customWidth="1"/>
    <col min="23" max="256" width="8.85546875" style="450"/>
    <col min="257" max="257" width="13.42578125" style="450" customWidth="1"/>
    <col min="258" max="258" width="14.85546875" style="450" customWidth="1"/>
    <col min="259" max="263" width="8.85546875" style="450"/>
    <col min="264" max="264" width="17" style="450" customWidth="1"/>
    <col min="265" max="265" width="14.42578125" style="450" customWidth="1"/>
    <col min="266" max="512" width="8.85546875" style="450"/>
    <col min="513" max="513" width="13.42578125" style="450" customWidth="1"/>
    <col min="514" max="514" width="14.85546875" style="450" customWidth="1"/>
    <col min="515" max="519" width="8.85546875" style="450"/>
    <col min="520" max="520" width="17" style="450" customWidth="1"/>
    <col min="521" max="521" width="14.42578125" style="450" customWidth="1"/>
    <col min="522" max="768" width="8.85546875" style="450"/>
    <col min="769" max="769" width="13.42578125" style="450" customWidth="1"/>
    <col min="770" max="770" width="14.85546875" style="450" customWidth="1"/>
    <col min="771" max="775" width="8.85546875" style="450"/>
    <col min="776" max="776" width="17" style="450" customWidth="1"/>
    <col min="777" max="777" width="14.42578125" style="450" customWidth="1"/>
    <col min="778" max="1024" width="8.85546875" style="450"/>
    <col min="1025" max="1025" width="13.42578125" style="450" customWidth="1"/>
    <col min="1026" max="1026" width="14.85546875" style="450" customWidth="1"/>
    <col min="1027" max="1031" width="8.85546875" style="450"/>
    <col min="1032" max="1032" width="17" style="450" customWidth="1"/>
    <col min="1033" max="1033" width="14.42578125" style="450" customWidth="1"/>
    <col min="1034" max="1280" width="8.85546875" style="450"/>
    <col min="1281" max="1281" width="13.42578125" style="450" customWidth="1"/>
    <col min="1282" max="1282" width="14.85546875" style="450" customWidth="1"/>
    <col min="1283" max="1287" width="8.85546875" style="450"/>
    <col min="1288" max="1288" width="17" style="450" customWidth="1"/>
    <col min="1289" max="1289" width="14.42578125" style="450" customWidth="1"/>
    <col min="1290" max="1536" width="8.85546875" style="450"/>
    <col min="1537" max="1537" width="13.42578125" style="450" customWidth="1"/>
    <col min="1538" max="1538" width="14.85546875" style="450" customWidth="1"/>
    <col min="1539" max="1543" width="8.85546875" style="450"/>
    <col min="1544" max="1544" width="17" style="450" customWidth="1"/>
    <col min="1545" max="1545" width="14.42578125" style="450" customWidth="1"/>
    <col min="1546" max="1792" width="8.85546875" style="450"/>
    <col min="1793" max="1793" width="13.42578125" style="450" customWidth="1"/>
    <col min="1794" max="1794" width="14.85546875" style="450" customWidth="1"/>
    <col min="1795" max="1799" width="8.85546875" style="450"/>
    <col min="1800" max="1800" width="17" style="450" customWidth="1"/>
    <col min="1801" max="1801" width="14.42578125" style="450" customWidth="1"/>
    <col min="1802" max="2048" width="8.85546875" style="450"/>
    <col min="2049" max="2049" width="13.42578125" style="450" customWidth="1"/>
    <col min="2050" max="2050" width="14.85546875" style="450" customWidth="1"/>
    <col min="2051" max="2055" width="8.85546875" style="450"/>
    <col min="2056" max="2056" width="17" style="450" customWidth="1"/>
    <col min="2057" max="2057" width="14.42578125" style="450" customWidth="1"/>
    <col min="2058" max="2304" width="8.85546875" style="450"/>
    <col min="2305" max="2305" width="13.42578125" style="450" customWidth="1"/>
    <col min="2306" max="2306" width="14.85546875" style="450" customWidth="1"/>
    <col min="2307" max="2311" width="8.85546875" style="450"/>
    <col min="2312" max="2312" width="17" style="450" customWidth="1"/>
    <col min="2313" max="2313" width="14.42578125" style="450" customWidth="1"/>
    <col min="2314" max="2560" width="8.85546875" style="450"/>
    <col min="2561" max="2561" width="13.42578125" style="450" customWidth="1"/>
    <col min="2562" max="2562" width="14.85546875" style="450" customWidth="1"/>
    <col min="2563" max="2567" width="8.85546875" style="450"/>
    <col min="2568" max="2568" width="17" style="450" customWidth="1"/>
    <col min="2569" max="2569" width="14.42578125" style="450" customWidth="1"/>
    <col min="2570" max="2816" width="8.85546875" style="450"/>
    <col min="2817" max="2817" width="13.42578125" style="450" customWidth="1"/>
    <col min="2818" max="2818" width="14.85546875" style="450" customWidth="1"/>
    <col min="2819" max="2823" width="8.85546875" style="450"/>
    <col min="2824" max="2824" width="17" style="450" customWidth="1"/>
    <col min="2825" max="2825" width="14.42578125" style="450" customWidth="1"/>
    <col min="2826" max="3072" width="8.85546875" style="450"/>
    <col min="3073" max="3073" width="13.42578125" style="450" customWidth="1"/>
    <col min="3074" max="3074" width="14.85546875" style="450" customWidth="1"/>
    <col min="3075" max="3079" width="8.85546875" style="450"/>
    <col min="3080" max="3080" width="17" style="450" customWidth="1"/>
    <col min="3081" max="3081" width="14.42578125" style="450" customWidth="1"/>
    <col min="3082" max="3328" width="8.85546875" style="450"/>
    <col min="3329" max="3329" width="13.42578125" style="450" customWidth="1"/>
    <col min="3330" max="3330" width="14.85546875" style="450" customWidth="1"/>
    <col min="3331" max="3335" width="8.85546875" style="450"/>
    <col min="3336" max="3336" width="17" style="450" customWidth="1"/>
    <col min="3337" max="3337" width="14.42578125" style="450" customWidth="1"/>
    <col min="3338" max="3584" width="8.85546875" style="450"/>
    <col min="3585" max="3585" width="13.42578125" style="450" customWidth="1"/>
    <col min="3586" max="3586" width="14.85546875" style="450" customWidth="1"/>
    <col min="3587" max="3591" width="8.85546875" style="450"/>
    <col min="3592" max="3592" width="17" style="450" customWidth="1"/>
    <col min="3593" max="3593" width="14.42578125" style="450" customWidth="1"/>
    <col min="3594" max="3840" width="8.85546875" style="450"/>
    <col min="3841" max="3841" width="13.42578125" style="450" customWidth="1"/>
    <col min="3842" max="3842" width="14.85546875" style="450" customWidth="1"/>
    <col min="3843" max="3847" width="8.85546875" style="450"/>
    <col min="3848" max="3848" width="17" style="450" customWidth="1"/>
    <col min="3849" max="3849" width="14.42578125" style="450" customWidth="1"/>
    <col min="3850" max="4096" width="8.85546875" style="450"/>
    <col min="4097" max="4097" width="13.42578125" style="450" customWidth="1"/>
    <col min="4098" max="4098" width="14.85546875" style="450" customWidth="1"/>
    <col min="4099" max="4103" width="8.85546875" style="450"/>
    <col min="4104" max="4104" width="17" style="450" customWidth="1"/>
    <col min="4105" max="4105" width="14.42578125" style="450" customWidth="1"/>
    <col min="4106" max="4352" width="8.85546875" style="450"/>
    <col min="4353" max="4353" width="13.42578125" style="450" customWidth="1"/>
    <col min="4354" max="4354" width="14.85546875" style="450" customWidth="1"/>
    <col min="4355" max="4359" width="8.85546875" style="450"/>
    <col min="4360" max="4360" width="17" style="450" customWidth="1"/>
    <col min="4361" max="4361" width="14.42578125" style="450" customWidth="1"/>
    <col min="4362" max="4608" width="8.85546875" style="450"/>
    <col min="4609" max="4609" width="13.42578125" style="450" customWidth="1"/>
    <col min="4610" max="4610" width="14.85546875" style="450" customWidth="1"/>
    <col min="4611" max="4615" width="8.85546875" style="450"/>
    <col min="4616" max="4616" width="17" style="450" customWidth="1"/>
    <col min="4617" max="4617" width="14.42578125" style="450" customWidth="1"/>
    <col min="4618" max="4864" width="8.85546875" style="450"/>
    <col min="4865" max="4865" width="13.42578125" style="450" customWidth="1"/>
    <col min="4866" max="4866" width="14.85546875" style="450" customWidth="1"/>
    <col min="4867" max="4871" width="8.85546875" style="450"/>
    <col min="4872" max="4872" width="17" style="450" customWidth="1"/>
    <col min="4873" max="4873" width="14.42578125" style="450" customWidth="1"/>
    <col min="4874" max="5120" width="8.85546875" style="450"/>
    <col min="5121" max="5121" width="13.42578125" style="450" customWidth="1"/>
    <col min="5122" max="5122" width="14.85546875" style="450" customWidth="1"/>
    <col min="5123" max="5127" width="8.85546875" style="450"/>
    <col min="5128" max="5128" width="17" style="450" customWidth="1"/>
    <col min="5129" max="5129" width="14.42578125" style="450" customWidth="1"/>
    <col min="5130" max="5376" width="8.85546875" style="450"/>
    <col min="5377" max="5377" width="13.42578125" style="450" customWidth="1"/>
    <col min="5378" max="5378" width="14.85546875" style="450" customWidth="1"/>
    <col min="5379" max="5383" width="8.85546875" style="450"/>
    <col min="5384" max="5384" width="17" style="450" customWidth="1"/>
    <col min="5385" max="5385" width="14.42578125" style="450" customWidth="1"/>
    <col min="5386" max="5632" width="8.85546875" style="450"/>
    <col min="5633" max="5633" width="13.42578125" style="450" customWidth="1"/>
    <col min="5634" max="5634" width="14.85546875" style="450" customWidth="1"/>
    <col min="5635" max="5639" width="8.85546875" style="450"/>
    <col min="5640" max="5640" width="17" style="450" customWidth="1"/>
    <col min="5641" max="5641" width="14.42578125" style="450" customWidth="1"/>
    <col min="5642" max="5888" width="8.85546875" style="450"/>
    <col min="5889" max="5889" width="13.42578125" style="450" customWidth="1"/>
    <col min="5890" max="5890" width="14.85546875" style="450" customWidth="1"/>
    <col min="5891" max="5895" width="8.85546875" style="450"/>
    <col min="5896" max="5896" width="17" style="450" customWidth="1"/>
    <col min="5897" max="5897" width="14.42578125" style="450" customWidth="1"/>
    <col min="5898" max="6144" width="8.85546875" style="450"/>
    <col min="6145" max="6145" width="13.42578125" style="450" customWidth="1"/>
    <col min="6146" max="6146" width="14.85546875" style="450" customWidth="1"/>
    <col min="6147" max="6151" width="8.85546875" style="450"/>
    <col min="6152" max="6152" width="17" style="450" customWidth="1"/>
    <col min="6153" max="6153" width="14.42578125" style="450" customWidth="1"/>
    <col min="6154" max="6400" width="8.85546875" style="450"/>
    <col min="6401" max="6401" width="13.42578125" style="450" customWidth="1"/>
    <col min="6402" max="6402" width="14.85546875" style="450" customWidth="1"/>
    <col min="6403" max="6407" width="8.85546875" style="450"/>
    <col min="6408" max="6408" width="17" style="450" customWidth="1"/>
    <col min="6409" max="6409" width="14.42578125" style="450" customWidth="1"/>
    <col min="6410" max="6656" width="8.85546875" style="450"/>
    <col min="6657" max="6657" width="13.42578125" style="450" customWidth="1"/>
    <col min="6658" max="6658" width="14.85546875" style="450" customWidth="1"/>
    <col min="6659" max="6663" width="8.85546875" style="450"/>
    <col min="6664" max="6664" width="17" style="450" customWidth="1"/>
    <col min="6665" max="6665" width="14.42578125" style="450" customWidth="1"/>
    <col min="6666" max="6912" width="8.85546875" style="450"/>
    <col min="6913" max="6913" width="13.42578125" style="450" customWidth="1"/>
    <col min="6914" max="6914" width="14.85546875" style="450" customWidth="1"/>
    <col min="6915" max="6919" width="8.85546875" style="450"/>
    <col min="6920" max="6920" width="17" style="450" customWidth="1"/>
    <col min="6921" max="6921" width="14.42578125" style="450" customWidth="1"/>
    <col min="6922" max="7168" width="8.85546875" style="450"/>
    <col min="7169" max="7169" width="13.42578125" style="450" customWidth="1"/>
    <col min="7170" max="7170" width="14.85546875" style="450" customWidth="1"/>
    <col min="7171" max="7175" width="8.85546875" style="450"/>
    <col min="7176" max="7176" width="17" style="450" customWidth="1"/>
    <col min="7177" max="7177" width="14.42578125" style="450" customWidth="1"/>
    <col min="7178" max="7424" width="8.85546875" style="450"/>
    <col min="7425" max="7425" width="13.42578125" style="450" customWidth="1"/>
    <col min="7426" max="7426" width="14.85546875" style="450" customWidth="1"/>
    <col min="7427" max="7431" width="8.85546875" style="450"/>
    <col min="7432" max="7432" width="17" style="450" customWidth="1"/>
    <col min="7433" max="7433" width="14.42578125" style="450" customWidth="1"/>
    <col min="7434" max="7680" width="8.85546875" style="450"/>
    <col min="7681" max="7681" width="13.42578125" style="450" customWidth="1"/>
    <col min="7682" max="7682" width="14.85546875" style="450" customWidth="1"/>
    <col min="7683" max="7687" width="8.85546875" style="450"/>
    <col min="7688" max="7688" width="17" style="450" customWidth="1"/>
    <col min="7689" max="7689" width="14.42578125" style="450" customWidth="1"/>
    <col min="7690" max="7936" width="8.85546875" style="450"/>
    <col min="7937" max="7937" width="13.42578125" style="450" customWidth="1"/>
    <col min="7938" max="7938" width="14.85546875" style="450" customWidth="1"/>
    <col min="7939" max="7943" width="8.85546875" style="450"/>
    <col min="7944" max="7944" width="17" style="450" customWidth="1"/>
    <col min="7945" max="7945" width="14.42578125" style="450" customWidth="1"/>
    <col min="7946" max="8192" width="8.85546875" style="450"/>
    <col min="8193" max="8193" width="13.42578125" style="450" customWidth="1"/>
    <col min="8194" max="8194" width="14.85546875" style="450" customWidth="1"/>
    <col min="8195" max="8199" width="8.85546875" style="450"/>
    <col min="8200" max="8200" width="17" style="450" customWidth="1"/>
    <col min="8201" max="8201" width="14.42578125" style="450" customWidth="1"/>
    <col min="8202" max="8448" width="8.85546875" style="450"/>
    <col min="8449" max="8449" width="13.42578125" style="450" customWidth="1"/>
    <col min="8450" max="8450" width="14.85546875" style="450" customWidth="1"/>
    <col min="8451" max="8455" width="8.85546875" style="450"/>
    <col min="8456" max="8456" width="17" style="450" customWidth="1"/>
    <col min="8457" max="8457" width="14.42578125" style="450" customWidth="1"/>
    <col min="8458" max="8704" width="8.85546875" style="450"/>
    <col min="8705" max="8705" width="13.42578125" style="450" customWidth="1"/>
    <col min="8706" max="8706" width="14.85546875" style="450" customWidth="1"/>
    <col min="8707" max="8711" width="8.85546875" style="450"/>
    <col min="8712" max="8712" width="17" style="450" customWidth="1"/>
    <col min="8713" max="8713" width="14.42578125" style="450" customWidth="1"/>
    <col min="8714" max="8960" width="8.85546875" style="450"/>
    <col min="8961" max="8961" width="13.42578125" style="450" customWidth="1"/>
    <col min="8962" max="8962" width="14.85546875" style="450" customWidth="1"/>
    <col min="8963" max="8967" width="8.85546875" style="450"/>
    <col min="8968" max="8968" width="17" style="450" customWidth="1"/>
    <col min="8969" max="8969" width="14.42578125" style="450" customWidth="1"/>
    <col min="8970" max="9216" width="8.85546875" style="450"/>
    <col min="9217" max="9217" width="13.42578125" style="450" customWidth="1"/>
    <col min="9218" max="9218" width="14.85546875" style="450" customWidth="1"/>
    <col min="9219" max="9223" width="8.85546875" style="450"/>
    <col min="9224" max="9224" width="17" style="450" customWidth="1"/>
    <col min="9225" max="9225" width="14.42578125" style="450" customWidth="1"/>
    <col min="9226" max="9472" width="8.85546875" style="450"/>
    <col min="9473" max="9473" width="13.42578125" style="450" customWidth="1"/>
    <col min="9474" max="9474" width="14.85546875" style="450" customWidth="1"/>
    <col min="9475" max="9479" width="8.85546875" style="450"/>
    <col min="9480" max="9480" width="17" style="450" customWidth="1"/>
    <col min="9481" max="9481" width="14.42578125" style="450" customWidth="1"/>
    <col min="9482" max="9728" width="8.85546875" style="450"/>
    <col min="9729" max="9729" width="13.42578125" style="450" customWidth="1"/>
    <col min="9730" max="9730" width="14.85546875" style="450" customWidth="1"/>
    <col min="9731" max="9735" width="8.85546875" style="450"/>
    <col min="9736" max="9736" width="17" style="450" customWidth="1"/>
    <col min="9737" max="9737" width="14.42578125" style="450" customWidth="1"/>
    <col min="9738" max="9984" width="8.85546875" style="450"/>
    <col min="9985" max="9985" width="13.42578125" style="450" customWidth="1"/>
    <col min="9986" max="9986" width="14.85546875" style="450" customWidth="1"/>
    <col min="9987" max="9991" width="8.85546875" style="450"/>
    <col min="9992" max="9992" width="17" style="450" customWidth="1"/>
    <col min="9993" max="9993" width="14.42578125" style="450" customWidth="1"/>
    <col min="9994" max="10240" width="8.85546875" style="450"/>
    <col min="10241" max="10241" width="13.42578125" style="450" customWidth="1"/>
    <col min="10242" max="10242" width="14.85546875" style="450" customWidth="1"/>
    <col min="10243" max="10247" width="8.85546875" style="450"/>
    <col min="10248" max="10248" width="17" style="450" customWidth="1"/>
    <col min="10249" max="10249" width="14.42578125" style="450" customWidth="1"/>
    <col min="10250" max="10496" width="8.85546875" style="450"/>
    <col min="10497" max="10497" width="13.42578125" style="450" customWidth="1"/>
    <col min="10498" max="10498" width="14.85546875" style="450" customWidth="1"/>
    <col min="10499" max="10503" width="8.85546875" style="450"/>
    <col min="10504" max="10504" width="17" style="450" customWidth="1"/>
    <col min="10505" max="10505" width="14.42578125" style="450" customWidth="1"/>
    <col min="10506" max="10752" width="8.85546875" style="450"/>
    <col min="10753" max="10753" width="13.42578125" style="450" customWidth="1"/>
    <col min="10754" max="10754" width="14.85546875" style="450" customWidth="1"/>
    <col min="10755" max="10759" width="8.85546875" style="450"/>
    <col min="10760" max="10760" width="17" style="450" customWidth="1"/>
    <col min="10761" max="10761" width="14.42578125" style="450" customWidth="1"/>
    <col min="10762" max="11008" width="8.85546875" style="450"/>
    <col min="11009" max="11009" width="13.42578125" style="450" customWidth="1"/>
    <col min="11010" max="11010" width="14.85546875" style="450" customWidth="1"/>
    <col min="11011" max="11015" width="8.85546875" style="450"/>
    <col min="11016" max="11016" width="17" style="450" customWidth="1"/>
    <col min="11017" max="11017" width="14.42578125" style="450" customWidth="1"/>
    <col min="11018" max="11264" width="8.85546875" style="450"/>
    <col min="11265" max="11265" width="13.42578125" style="450" customWidth="1"/>
    <col min="11266" max="11266" width="14.85546875" style="450" customWidth="1"/>
    <col min="11267" max="11271" width="8.85546875" style="450"/>
    <col min="11272" max="11272" width="17" style="450" customWidth="1"/>
    <col min="11273" max="11273" width="14.42578125" style="450" customWidth="1"/>
    <col min="11274" max="11520" width="8.85546875" style="450"/>
    <col min="11521" max="11521" width="13.42578125" style="450" customWidth="1"/>
    <col min="11522" max="11522" width="14.85546875" style="450" customWidth="1"/>
    <col min="11523" max="11527" width="8.85546875" style="450"/>
    <col min="11528" max="11528" width="17" style="450" customWidth="1"/>
    <col min="11529" max="11529" width="14.42578125" style="450" customWidth="1"/>
    <col min="11530" max="11776" width="8.85546875" style="450"/>
    <col min="11777" max="11777" width="13.42578125" style="450" customWidth="1"/>
    <col min="11778" max="11778" width="14.85546875" style="450" customWidth="1"/>
    <col min="11779" max="11783" width="8.85546875" style="450"/>
    <col min="11784" max="11784" width="17" style="450" customWidth="1"/>
    <col min="11785" max="11785" width="14.42578125" style="450" customWidth="1"/>
    <col min="11786" max="12032" width="8.85546875" style="450"/>
    <col min="12033" max="12033" width="13.42578125" style="450" customWidth="1"/>
    <col min="12034" max="12034" width="14.85546875" style="450" customWidth="1"/>
    <col min="12035" max="12039" width="8.85546875" style="450"/>
    <col min="12040" max="12040" width="17" style="450" customWidth="1"/>
    <col min="12041" max="12041" width="14.42578125" style="450" customWidth="1"/>
    <col min="12042" max="12288" width="8.85546875" style="450"/>
    <col min="12289" max="12289" width="13.42578125" style="450" customWidth="1"/>
    <col min="12290" max="12290" width="14.85546875" style="450" customWidth="1"/>
    <col min="12291" max="12295" width="8.85546875" style="450"/>
    <col min="12296" max="12296" width="17" style="450" customWidth="1"/>
    <col min="12297" max="12297" width="14.42578125" style="450" customWidth="1"/>
    <col min="12298" max="12544" width="8.85546875" style="450"/>
    <col min="12545" max="12545" width="13.42578125" style="450" customWidth="1"/>
    <col min="12546" max="12546" width="14.85546875" style="450" customWidth="1"/>
    <col min="12547" max="12551" width="8.85546875" style="450"/>
    <col min="12552" max="12552" width="17" style="450" customWidth="1"/>
    <col min="12553" max="12553" width="14.42578125" style="450" customWidth="1"/>
    <col min="12554" max="12800" width="8.85546875" style="450"/>
    <col min="12801" max="12801" width="13.42578125" style="450" customWidth="1"/>
    <col min="12802" max="12802" width="14.85546875" style="450" customWidth="1"/>
    <col min="12803" max="12807" width="8.85546875" style="450"/>
    <col min="12808" max="12808" width="17" style="450" customWidth="1"/>
    <col min="12809" max="12809" width="14.42578125" style="450" customWidth="1"/>
    <col min="12810" max="13056" width="8.85546875" style="450"/>
    <col min="13057" max="13057" width="13.42578125" style="450" customWidth="1"/>
    <col min="13058" max="13058" width="14.85546875" style="450" customWidth="1"/>
    <col min="13059" max="13063" width="8.85546875" style="450"/>
    <col min="13064" max="13064" width="17" style="450" customWidth="1"/>
    <col min="13065" max="13065" width="14.42578125" style="450" customWidth="1"/>
    <col min="13066" max="13312" width="8.85546875" style="450"/>
    <col min="13313" max="13313" width="13.42578125" style="450" customWidth="1"/>
    <col min="13314" max="13314" width="14.85546875" style="450" customWidth="1"/>
    <col min="13315" max="13319" width="8.85546875" style="450"/>
    <col min="13320" max="13320" width="17" style="450" customWidth="1"/>
    <col min="13321" max="13321" width="14.42578125" style="450" customWidth="1"/>
    <col min="13322" max="13568" width="8.85546875" style="450"/>
    <col min="13569" max="13569" width="13.42578125" style="450" customWidth="1"/>
    <col min="13570" max="13570" width="14.85546875" style="450" customWidth="1"/>
    <col min="13571" max="13575" width="8.85546875" style="450"/>
    <col min="13576" max="13576" width="17" style="450" customWidth="1"/>
    <col min="13577" max="13577" width="14.42578125" style="450" customWidth="1"/>
    <col min="13578" max="13824" width="8.85546875" style="450"/>
    <col min="13825" max="13825" width="13.42578125" style="450" customWidth="1"/>
    <col min="13826" max="13826" width="14.85546875" style="450" customWidth="1"/>
    <col min="13827" max="13831" width="8.85546875" style="450"/>
    <col min="13832" max="13832" width="17" style="450" customWidth="1"/>
    <col min="13833" max="13833" width="14.42578125" style="450" customWidth="1"/>
    <col min="13834" max="14080" width="8.85546875" style="450"/>
    <col min="14081" max="14081" width="13.42578125" style="450" customWidth="1"/>
    <col min="14082" max="14082" width="14.85546875" style="450" customWidth="1"/>
    <col min="14083" max="14087" width="8.85546875" style="450"/>
    <col min="14088" max="14088" width="17" style="450" customWidth="1"/>
    <col min="14089" max="14089" width="14.42578125" style="450" customWidth="1"/>
    <col min="14090" max="14336" width="8.85546875" style="450"/>
    <col min="14337" max="14337" width="13.42578125" style="450" customWidth="1"/>
    <col min="14338" max="14338" width="14.85546875" style="450" customWidth="1"/>
    <col min="14339" max="14343" width="8.85546875" style="450"/>
    <col min="14344" max="14344" width="17" style="450" customWidth="1"/>
    <col min="14345" max="14345" width="14.42578125" style="450" customWidth="1"/>
    <col min="14346" max="14592" width="8.85546875" style="450"/>
    <col min="14593" max="14593" width="13.42578125" style="450" customWidth="1"/>
    <col min="14594" max="14594" width="14.85546875" style="450" customWidth="1"/>
    <col min="14595" max="14599" width="8.85546875" style="450"/>
    <col min="14600" max="14600" width="17" style="450" customWidth="1"/>
    <col min="14601" max="14601" width="14.42578125" style="450" customWidth="1"/>
    <col min="14602" max="14848" width="8.85546875" style="450"/>
    <col min="14849" max="14849" width="13.42578125" style="450" customWidth="1"/>
    <col min="14850" max="14850" width="14.85546875" style="450" customWidth="1"/>
    <col min="14851" max="14855" width="8.85546875" style="450"/>
    <col min="14856" max="14856" width="17" style="450" customWidth="1"/>
    <col min="14857" max="14857" width="14.42578125" style="450" customWidth="1"/>
    <col min="14858" max="15104" width="8.85546875" style="450"/>
    <col min="15105" max="15105" width="13.42578125" style="450" customWidth="1"/>
    <col min="15106" max="15106" width="14.85546875" style="450" customWidth="1"/>
    <col min="15107" max="15111" width="8.85546875" style="450"/>
    <col min="15112" max="15112" width="17" style="450" customWidth="1"/>
    <col min="15113" max="15113" width="14.42578125" style="450" customWidth="1"/>
    <col min="15114" max="15360" width="8.85546875" style="450"/>
    <col min="15361" max="15361" width="13.42578125" style="450" customWidth="1"/>
    <col min="15362" max="15362" width="14.85546875" style="450" customWidth="1"/>
    <col min="15363" max="15367" width="8.85546875" style="450"/>
    <col min="15368" max="15368" width="17" style="450" customWidth="1"/>
    <col min="15369" max="15369" width="14.42578125" style="450" customWidth="1"/>
    <col min="15370" max="15616" width="8.85546875" style="450"/>
    <col min="15617" max="15617" width="13.42578125" style="450" customWidth="1"/>
    <col min="15618" max="15618" width="14.85546875" style="450" customWidth="1"/>
    <col min="15619" max="15623" width="8.85546875" style="450"/>
    <col min="15624" max="15624" width="17" style="450" customWidth="1"/>
    <col min="15625" max="15625" width="14.42578125" style="450" customWidth="1"/>
    <col min="15626" max="15872" width="8.85546875" style="450"/>
    <col min="15873" max="15873" width="13.42578125" style="450" customWidth="1"/>
    <col min="15874" max="15874" width="14.85546875" style="450" customWidth="1"/>
    <col min="15875" max="15879" width="8.85546875" style="450"/>
    <col min="15880" max="15880" width="17" style="450" customWidth="1"/>
    <col min="15881" max="15881" width="14.42578125" style="450" customWidth="1"/>
    <col min="15882" max="16128" width="8.85546875" style="450"/>
    <col min="16129" max="16129" width="13.42578125" style="450" customWidth="1"/>
    <col min="16130" max="16130" width="14.85546875" style="450" customWidth="1"/>
    <col min="16131" max="16135" width="8.85546875" style="450"/>
    <col min="16136" max="16136" width="17" style="450" customWidth="1"/>
    <col min="16137" max="16137" width="14.42578125" style="450" customWidth="1"/>
    <col min="16138" max="16384" width="8.85546875" style="450"/>
  </cols>
  <sheetData>
    <row r="1" spans="1:13" ht="34.5" customHeight="1" x14ac:dyDescent="0.2">
      <c r="A1" s="448" t="s">
        <v>562</v>
      </c>
      <c r="B1" s="449"/>
      <c r="C1" s="449"/>
      <c r="D1" s="449"/>
      <c r="E1" s="449"/>
      <c r="F1" s="449"/>
      <c r="G1" s="441"/>
      <c r="I1" s="441"/>
      <c r="J1" s="441"/>
      <c r="K1" s="441"/>
      <c r="L1" s="441"/>
      <c r="M1" s="451"/>
    </row>
    <row r="2" spans="1:13" x14ac:dyDescent="0.2">
      <c r="A2" s="452"/>
      <c r="B2" s="452"/>
      <c r="C2" s="452"/>
      <c r="D2" s="452"/>
      <c r="E2" s="452"/>
      <c r="F2" s="452"/>
      <c r="G2" s="441"/>
      <c r="H2" s="449" t="s">
        <v>563</v>
      </c>
      <c r="I2" s="441"/>
      <c r="J2" s="441"/>
      <c r="K2" s="441"/>
      <c r="L2" s="441"/>
      <c r="M2" s="441"/>
    </row>
    <row r="3" spans="1:13" x14ac:dyDescent="0.2">
      <c r="A3" s="453" t="s">
        <v>152</v>
      </c>
      <c r="B3" s="453" t="s">
        <v>152</v>
      </c>
      <c r="C3" s="440" t="s">
        <v>235</v>
      </c>
      <c r="D3" s="440" t="s">
        <v>240</v>
      </c>
      <c r="E3" s="440" t="s">
        <v>245</v>
      </c>
      <c r="F3" s="440" t="s">
        <v>319</v>
      </c>
      <c r="H3" s="454"/>
      <c r="I3" s="454"/>
      <c r="J3" s="440" t="s">
        <v>235</v>
      </c>
      <c r="K3" s="440" t="s">
        <v>240</v>
      </c>
      <c r="L3" s="440" t="s">
        <v>245</v>
      </c>
      <c r="M3" s="440" t="s">
        <v>319</v>
      </c>
    </row>
    <row r="4" spans="1:13" ht="38.25" x14ac:dyDescent="0.2">
      <c r="A4" s="333" t="s">
        <v>564</v>
      </c>
      <c r="B4" s="441" t="s">
        <v>526</v>
      </c>
      <c r="C4" s="455">
        <v>21110</v>
      </c>
      <c r="D4" s="455">
        <v>20100</v>
      </c>
      <c r="E4" s="455">
        <v>19970</v>
      </c>
      <c r="F4" s="456">
        <v>19250</v>
      </c>
      <c r="H4" s="333" t="s">
        <v>564</v>
      </c>
      <c r="I4" s="457" t="s">
        <v>525</v>
      </c>
      <c r="J4" s="458">
        <v>5493.3280000000004</v>
      </c>
      <c r="K4" s="459">
        <v>7290.3910000000005</v>
      </c>
      <c r="L4" s="458">
        <v>8029.0630000000001</v>
      </c>
      <c r="M4" s="458">
        <v>6201.0709523800087</v>
      </c>
    </row>
    <row r="5" spans="1:13" x14ac:dyDescent="0.2">
      <c r="A5" s="441"/>
      <c r="B5" s="441" t="s">
        <v>525</v>
      </c>
      <c r="C5" s="455">
        <v>6550</v>
      </c>
      <c r="D5" s="455">
        <v>7770</v>
      </c>
      <c r="E5" s="455">
        <v>7320</v>
      </c>
      <c r="F5" s="455">
        <v>6660</v>
      </c>
      <c r="H5" s="457"/>
      <c r="I5" s="457" t="s">
        <v>526</v>
      </c>
      <c r="J5" s="458">
        <v>998.83300000000008</v>
      </c>
      <c r="K5" s="459">
        <v>1366.989</v>
      </c>
      <c r="L5" s="458">
        <v>1475.739</v>
      </c>
      <c r="M5" s="458">
        <v>1447.9746541143845</v>
      </c>
    </row>
    <row r="6" spans="1:13" x14ac:dyDescent="0.2">
      <c r="A6" s="441" t="s">
        <v>152</v>
      </c>
      <c r="B6" s="441"/>
      <c r="C6" s="460"/>
      <c r="D6" s="460"/>
      <c r="E6" s="460"/>
      <c r="F6" s="455"/>
      <c r="H6" s="457"/>
      <c r="I6" s="457" t="s">
        <v>304</v>
      </c>
      <c r="J6" s="458">
        <v>6492.1610000000001</v>
      </c>
      <c r="K6" s="459">
        <v>8657.380000000001</v>
      </c>
      <c r="L6" s="458">
        <v>9504.8019999999997</v>
      </c>
      <c r="M6" s="458">
        <v>7649.0456064943937</v>
      </c>
    </row>
    <row r="7" spans="1:13" x14ac:dyDescent="0.2">
      <c r="A7" s="441" t="s">
        <v>309</v>
      </c>
      <c r="B7" s="441" t="s">
        <v>526</v>
      </c>
      <c r="C7" s="455">
        <v>0</v>
      </c>
      <c r="D7" s="455">
        <v>21090</v>
      </c>
      <c r="E7" s="455">
        <v>24760</v>
      </c>
      <c r="F7" s="455">
        <v>25950</v>
      </c>
      <c r="H7" s="333" t="s">
        <v>565</v>
      </c>
      <c r="I7" s="457" t="s">
        <v>525</v>
      </c>
      <c r="J7" s="461">
        <v>664.88699999999994</v>
      </c>
      <c r="K7" s="459">
        <v>659.46699999999998</v>
      </c>
      <c r="L7" s="461">
        <v>659.89599999999996</v>
      </c>
      <c r="M7" s="461">
        <v>748.86974451294839</v>
      </c>
    </row>
    <row r="8" spans="1:13" x14ac:dyDescent="0.2">
      <c r="A8" s="443"/>
      <c r="B8" s="443" t="s">
        <v>525</v>
      </c>
      <c r="C8" s="462">
        <v>12850</v>
      </c>
      <c r="D8" s="462">
        <v>13360</v>
      </c>
      <c r="E8" s="462">
        <v>16810</v>
      </c>
      <c r="F8" s="462">
        <v>17220</v>
      </c>
      <c r="G8" s="463"/>
      <c r="H8" s="457"/>
      <c r="I8" s="457" t="s">
        <v>526</v>
      </c>
      <c r="J8" s="461">
        <v>0</v>
      </c>
      <c r="K8" s="459">
        <v>235.00399999999999</v>
      </c>
      <c r="L8" s="461">
        <v>353.28899999999999</v>
      </c>
      <c r="M8" s="461">
        <v>422.30683205760982</v>
      </c>
    </row>
    <row r="9" spans="1:13" x14ac:dyDescent="0.2">
      <c r="A9" s="441"/>
      <c r="H9" s="464"/>
      <c r="I9" s="464" t="s">
        <v>304</v>
      </c>
      <c r="J9" s="465">
        <v>664.88699999999994</v>
      </c>
      <c r="K9" s="466">
        <v>894.471</v>
      </c>
      <c r="L9" s="465">
        <v>1013.1849999999999</v>
      </c>
      <c r="M9" s="465">
        <v>1171.1765765705582</v>
      </c>
    </row>
    <row r="10" spans="1:13" x14ac:dyDescent="0.2">
      <c r="A10" s="467"/>
      <c r="B10" s="467"/>
    </row>
    <row r="11" spans="1:13" x14ac:dyDescent="0.2">
      <c r="A11" s="731" t="s">
        <v>750</v>
      </c>
      <c r="B11" s="468"/>
      <c r="C11" s="319"/>
      <c r="E11" s="469"/>
      <c r="F11" s="470"/>
      <c r="G11" s="319"/>
      <c r="H11" s="457"/>
      <c r="I11" s="457"/>
      <c r="J11" s="471"/>
      <c r="K11" s="461"/>
      <c r="L11" s="458"/>
      <c r="M11" s="472"/>
    </row>
    <row r="12" spans="1:13" x14ac:dyDescent="0.2">
      <c r="A12" s="732"/>
      <c r="B12" s="468"/>
      <c r="C12" s="319"/>
      <c r="E12" s="469"/>
      <c r="F12" s="470"/>
      <c r="G12" s="319"/>
      <c r="H12" s="457"/>
      <c r="I12" s="457"/>
      <c r="J12" s="473"/>
      <c r="K12" s="473"/>
      <c r="L12" s="473"/>
      <c r="M12" s="473"/>
    </row>
    <row r="13" spans="1:13" x14ac:dyDescent="0.2">
      <c r="A13" s="733" t="s">
        <v>751</v>
      </c>
      <c r="H13" s="457"/>
      <c r="I13" s="457"/>
      <c r="J13" s="461"/>
      <c r="K13" s="474"/>
      <c r="L13" s="474"/>
      <c r="M13" s="474"/>
    </row>
    <row r="14" spans="1:13" x14ac:dyDescent="0.2">
      <c r="A14" s="732"/>
      <c r="B14" s="468"/>
      <c r="C14" s="319"/>
      <c r="E14" s="469"/>
      <c r="F14" s="470"/>
      <c r="G14" s="319"/>
      <c r="H14" s="457"/>
      <c r="I14" s="457"/>
      <c r="J14" s="461"/>
      <c r="K14" s="473"/>
      <c r="L14" s="473"/>
      <c r="M14" s="473"/>
    </row>
    <row r="15" spans="1:13" x14ac:dyDescent="0.2">
      <c r="A15" s="731" t="s">
        <v>179</v>
      </c>
      <c r="E15" s="469"/>
      <c r="F15" s="470"/>
      <c r="G15" s="319"/>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C169D-33D5-4E62-BD0E-0204EFD2B73C}">
  <dimension ref="A1:C17"/>
  <sheetViews>
    <sheetView zoomScale="90" zoomScaleNormal="90" workbookViewId="0">
      <selection activeCell="C7" sqref="C7"/>
    </sheetView>
  </sheetViews>
  <sheetFormatPr defaultColWidth="11.42578125" defaultRowHeight="12.75" x14ac:dyDescent="0.2"/>
  <cols>
    <col min="1" max="1" width="30.140625" style="476" customWidth="1"/>
    <col min="2" max="2" width="14" style="476" customWidth="1"/>
    <col min="3" max="3" width="15.140625" style="476" customWidth="1"/>
    <col min="4" max="16384" width="11.42578125" style="476"/>
  </cols>
  <sheetData>
    <row r="1" spans="1:3" ht="40.5" customHeight="1" x14ac:dyDescent="0.2">
      <c r="A1" s="776" t="s">
        <v>566</v>
      </c>
      <c r="B1" s="776"/>
      <c r="C1" s="776"/>
    </row>
    <row r="2" spans="1:3" ht="25.5" x14ac:dyDescent="0.2">
      <c r="A2" s="475" t="s">
        <v>567</v>
      </c>
      <c r="B2" s="481" t="s">
        <v>568</v>
      </c>
      <c r="C2" s="481" t="s">
        <v>336</v>
      </c>
    </row>
    <row r="3" spans="1:3" x14ac:dyDescent="0.2">
      <c r="A3" s="476" t="s">
        <v>569</v>
      </c>
      <c r="B3" s="477">
        <v>0.15011141873185227</v>
      </c>
      <c r="C3" s="477">
        <v>1.7660044150110379E-2</v>
      </c>
    </row>
    <row r="4" spans="1:3" x14ac:dyDescent="0.2">
      <c r="A4" s="476" t="s">
        <v>570</v>
      </c>
      <c r="B4" s="477">
        <v>0.19609696805996354</v>
      </c>
      <c r="C4" s="477">
        <v>4.6357615894039743E-2</v>
      </c>
    </row>
    <row r="5" spans="1:3" x14ac:dyDescent="0.2">
      <c r="A5" s="476" t="s">
        <v>571</v>
      </c>
      <c r="B5" s="477">
        <v>7.6642582213518815E-2</v>
      </c>
      <c r="C5" s="477">
        <v>2.8697571743929364E-2</v>
      </c>
    </row>
    <row r="6" spans="1:3" x14ac:dyDescent="0.2">
      <c r="A6" s="476" t="s">
        <v>572</v>
      </c>
      <c r="B6" s="477">
        <v>0.11560537510973057</v>
      </c>
      <c r="C6" s="477">
        <v>5.5187637969094927E-2</v>
      </c>
    </row>
    <row r="7" spans="1:3" x14ac:dyDescent="0.2">
      <c r="A7" s="476" t="s">
        <v>573</v>
      </c>
      <c r="B7" s="477">
        <v>0.13599837936390036</v>
      </c>
      <c r="C7" s="477">
        <v>9.0507726269315678E-2</v>
      </c>
    </row>
    <row r="8" spans="1:3" x14ac:dyDescent="0.2">
      <c r="A8" s="476" t="s">
        <v>574</v>
      </c>
      <c r="B8" s="477">
        <v>0.18232156121277604</v>
      </c>
      <c r="C8" s="477">
        <v>0.20971302428256072</v>
      </c>
    </row>
    <row r="9" spans="1:3" x14ac:dyDescent="0.2">
      <c r="A9" s="476" t="s">
        <v>377</v>
      </c>
      <c r="B9" s="477">
        <v>9.1971098656222564E-2</v>
      </c>
      <c r="C9" s="477">
        <v>0.20750551876379694</v>
      </c>
    </row>
    <row r="10" spans="1:3" x14ac:dyDescent="0.2">
      <c r="A10" s="476" t="s">
        <v>575</v>
      </c>
      <c r="B10" s="477">
        <v>3.7612262813154169E-2</v>
      </c>
      <c r="C10" s="477">
        <v>0.16997792494481237</v>
      </c>
    </row>
    <row r="11" spans="1:3" x14ac:dyDescent="0.2">
      <c r="A11" s="478" t="s">
        <v>576</v>
      </c>
      <c r="B11" s="479">
        <v>1.3640353838881762E-2</v>
      </c>
      <c r="C11" s="479">
        <v>0.17439293598233999</v>
      </c>
    </row>
    <row r="13" spans="1:3" ht="63.6" customHeight="1" x14ac:dyDescent="0.25">
      <c r="A13" s="777" t="s">
        <v>715</v>
      </c>
      <c r="B13" s="770"/>
      <c r="C13" s="770"/>
    </row>
    <row r="14" spans="1:3" x14ac:dyDescent="0.2">
      <c r="A14" s="723"/>
    </row>
    <row r="15" spans="1:3" ht="25.5" customHeight="1" x14ac:dyDescent="0.25">
      <c r="A15" s="777" t="s">
        <v>714</v>
      </c>
      <c r="B15" s="770"/>
      <c r="C15" s="770"/>
    </row>
    <row r="17" spans="1:1" x14ac:dyDescent="0.2">
      <c r="A17" s="718" t="s">
        <v>179</v>
      </c>
    </row>
  </sheetData>
  <mergeCells count="3">
    <mergeCell ref="A1:C1"/>
    <mergeCell ref="A13:C13"/>
    <mergeCell ref="A15:C15"/>
  </mergeCells>
  <pageMargins left="0.75" right="0.75" top="1" bottom="1" header="0.3" footer="0.3"/>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CDC90-B4A3-478B-BDED-13BFFB33C9D1}">
  <dimension ref="A1:S16"/>
  <sheetViews>
    <sheetView zoomScaleNormal="100" zoomScalePageLayoutView="80" workbookViewId="0">
      <selection activeCell="D6" sqref="D6"/>
    </sheetView>
  </sheetViews>
  <sheetFormatPr defaultColWidth="8.85546875" defaultRowHeight="12.75" x14ac:dyDescent="0.2"/>
  <cols>
    <col min="1" max="1" width="35.85546875" style="5" customWidth="1"/>
    <col min="2" max="2" width="16.28515625" style="5" customWidth="1"/>
    <col min="3" max="3" width="12.42578125" style="5" customWidth="1"/>
    <col min="4" max="4" width="14" style="5" customWidth="1"/>
    <col min="5" max="5" width="12.85546875" style="5" customWidth="1"/>
    <col min="6" max="6" width="11.42578125" style="5" customWidth="1"/>
    <col min="7" max="7" width="21.42578125" style="5" customWidth="1"/>
    <col min="8" max="8" width="10.85546875" style="5" customWidth="1"/>
    <col min="9" max="15" width="8.85546875" style="5"/>
    <col min="16" max="16" width="14.42578125" style="5" customWidth="1"/>
    <col min="17" max="256" width="8.85546875" style="5"/>
    <col min="257" max="257" width="35.85546875" style="5" customWidth="1"/>
    <col min="258" max="258" width="11.42578125" style="5" customWidth="1"/>
    <col min="259" max="259" width="9" style="5" customWidth="1"/>
    <col min="260" max="260" width="10.42578125" style="5" customWidth="1"/>
    <col min="261" max="261" width="12.85546875" style="5" customWidth="1"/>
    <col min="262" max="262" width="11.42578125" style="5" customWidth="1"/>
    <col min="263" max="512" width="8.85546875" style="5"/>
    <col min="513" max="513" width="35.85546875" style="5" customWidth="1"/>
    <col min="514" max="514" width="11.42578125" style="5" customWidth="1"/>
    <col min="515" max="515" width="9" style="5" customWidth="1"/>
    <col min="516" max="516" width="10.42578125" style="5" customWidth="1"/>
    <col min="517" max="517" width="12.85546875" style="5" customWidth="1"/>
    <col min="518" max="518" width="11.42578125" style="5" customWidth="1"/>
    <col min="519" max="768" width="8.85546875" style="5"/>
    <col min="769" max="769" width="35.85546875" style="5" customWidth="1"/>
    <col min="770" max="770" width="11.42578125" style="5" customWidth="1"/>
    <col min="771" max="771" width="9" style="5" customWidth="1"/>
    <col min="772" max="772" width="10.42578125" style="5" customWidth="1"/>
    <col min="773" max="773" width="12.85546875" style="5" customWidth="1"/>
    <col min="774" max="774" width="11.42578125" style="5" customWidth="1"/>
    <col min="775" max="1024" width="8.85546875" style="5"/>
    <col min="1025" max="1025" width="35.85546875" style="5" customWidth="1"/>
    <col min="1026" max="1026" width="11.42578125" style="5" customWidth="1"/>
    <col min="1027" max="1027" width="9" style="5" customWidth="1"/>
    <col min="1028" max="1028" width="10.42578125" style="5" customWidth="1"/>
    <col min="1029" max="1029" width="12.85546875" style="5" customWidth="1"/>
    <col min="1030" max="1030" width="11.42578125" style="5" customWidth="1"/>
    <col min="1031" max="1280" width="8.85546875" style="5"/>
    <col min="1281" max="1281" width="35.85546875" style="5" customWidth="1"/>
    <col min="1282" max="1282" width="11.42578125" style="5" customWidth="1"/>
    <col min="1283" max="1283" width="9" style="5" customWidth="1"/>
    <col min="1284" max="1284" width="10.42578125" style="5" customWidth="1"/>
    <col min="1285" max="1285" width="12.85546875" style="5" customWidth="1"/>
    <col min="1286" max="1286" width="11.42578125" style="5" customWidth="1"/>
    <col min="1287" max="1536" width="8.85546875" style="5"/>
    <col min="1537" max="1537" width="35.85546875" style="5" customWidth="1"/>
    <col min="1538" max="1538" width="11.42578125" style="5" customWidth="1"/>
    <col min="1539" max="1539" width="9" style="5" customWidth="1"/>
    <col min="1540" max="1540" width="10.42578125" style="5" customWidth="1"/>
    <col min="1541" max="1541" width="12.85546875" style="5" customWidth="1"/>
    <col min="1542" max="1542" width="11.42578125" style="5" customWidth="1"/>
    <col min="1543" max="1792" width="8.85546875" style="5"/>
    <col min="1793" max="1793" width="35.85546875" style="5" customWidth="1"/>
    <col min="1794" max="1794" width="11.42578125" style="5" customWidth="1"/>
    <col min="1795" max="1795" width="9" style="5" customWidth="1"/>
    <col min="1796" max="1796" width="10.42578125" style="5" customWidth="1"/>
    <col min="1797" max="1797" width="12.85546875" style="5" customWidth="1"/>
    <col min="1798" max="1798" width="11.42578125" style="5" customWidth="1"/>
    <col min="1799" max="2048" width="8.85546875" style="5"/>
    <col min="2049" max="2049" width="35.85546875" style="5" customWidth="1"/>
    <col min="2050" max="2050" width="11.42578125" style="5" customWidth="1"/>
    <col min="2051" max="2051" width="9" style="5" customWidth="1"/>
    <col min="2052" max="2052" width="10.42578125" style="5" customWidth="1"/>
    <col min="2053" max="2053" width="12.85546875" style="5" customWidth="1"/>
    <col min="2054" max="2054" width="11.42578125" style="5" customWidth="1"/>
    <col min="2055" max="2304" width="8.85546875" style="5"/>
    <col min="2305" max="2305" width="35.85546875" style="5" customWidth="1"/>
    <col min="2306" max="2306" width="11.42578125" style="5" customWidth="1"/>
    <col min="2307" max="2307" width="9" style="5" customWidth="1"/>
    <col min="2308" max="2308" width="10.42578125" style="5" customWidth="1"/>
    <col min="2309" max="2309" width="12.85546875" style="5" customWidth="1"/>
    <col min="2310" max="2310" width="11.42578125" style="5" customWidth="1"/>
    <col min="2311" max="2560" width="8.85546875" style="5"/>
    <col min="2561" max="2561" width="35.85546875" style="5" customWidth="1"/>
    <col min="2562" max="2562" width="11.42578125" style="5" customWidth="1"/>
    <col min="2563" max="2563" width="9" style="5" customWidth="1"/>
    <col min="2564" max="2564" width="10.42578125" style="5" customWidth="1"/>
    <col min="2565" max="2565" width="12.85546875" style="5" customWidth="1"/>
    <col min="2566" max="2566" width="11.42578125" style="5" customWidth="1"/>
    <col min="2567" max="2816" width="8.85546875" style="5"/>
    <col min="2817" max="2817" width="35.85546875" style="5" customWidth="1"/>
    <col min="2818" max="2818" width="11.42578125" style="5" customWidth="1"/>
    <col min="2819" max="2819" width="9" style="5" customWidth="1"/>
    <col min="2820" max="2820" width="10.42578125" style="5" customWidth="1"/>
    <col min="2821" max="2821" width="12.85546875" style="5" customWidth="1"/>
    <col min="2822" max="2822" width="11.42578125" style="5" customWidth="1"/>
    <col min="2823" max="3072" width="8.85546875" style="5"/>
    <col min="3073" max="3073" width="35.85546875" style="5" customWidth="1"/>
    <col min="3074" max="3074" width="11.42578125" style="5" customWidth="1"/>
    <col min="3075" max="3075" width="9" style="5" customWidth="1"/>
    <col min="3076" max="3076" width="10.42578125" style="5" customWidth="1"/>
    <col min="3077" max="3077" width="12.85546875" style="5" customWidth="1"/>
    <col min="3078" max="3078" width="11.42578125" style="5" customWidth="1"/>
    <col min="3079" max="3328" width="8.85546875" style="5"/>
    <col min="3329" max="3329" width="35.85546875" style="5" customWidth="1"/>
    <col min="3330" max="3330" width="11.42578125" style="5" customWidth="1"/>
    <col min="3331" max="3331" width="9" style="5" customWidth="1"/>
    <col min="3332" max="3332" width="10.42578125" style="5" customWidth="1"/>
    <col min="3333" max="3333" width="12.85546875" style="5" customWidth="1"/>
    <col min="3334" max="3334" width="11.42578125" style="5" customWidth="1"/>
    <col min="3335" max="3584" width="8.85546875" style="5"/>
    <col min="3585" max="3585" width="35.85546875" style="5" customWidth="1"/>
    <col min="3586" max="3586" width="11.42578125" style="5" customWidth="1"/>
    <col min="3587" max="3587" width="9" style="5" customWidth="1"/>
    <col min="3588" max="3588" width="10.42578125" style="5" customWidth="1"/>
    <col min="3589" max="3589" width="12.85546875" style="5" customWidth="1"/>
    <col min="3590" max="3590" width="11.42578125" style="5" customWidth="1"/>
    <col min="3591" max="3840" width="8.85546875" style="5"/>
    <col min="3841" max="3841" width="35.85546875" style="5" customWidth="1"/>
    <col min="3842" max="3842" width="11.42578125" style="5" customWidth="1"/>
    <col min="3843" max="3843" width="9" style="5" customWidth="1"/>
    <col min="3844" max="3844" width="10.42578125" style="5" customWidth="1"/>
    <col min="3845" max="3845" width="12.85546875" style="5" customWidth="1"/>
    <col min="3846" max="3846" width="11.42578125" style="5" customWidth="1"/>
    <col min="3847" max="4096" width="8.85546875" style="5"/>
    <col min="4097" max="4097" width="35.85546875" style="5" customWidth="1"/>
    <col min="4098" max="4098" width="11.42578125" style="5" customWidth="1"/>
    <col min="4099" max="4099" width="9" style="5" customWidth="1"/>
    <col min="4100" max="4100" width="10.42578125" style="5" customWidth="1"/>
    <col min="4101" max="4101" width="12.85546875" style="5" customWidth="1"/>
    <col min="4102" max="4102" width="11.42578125" style="5" customWidth="1"/>
    <col min="4103" max="4352" width="8.85546875" style="5"/>
    <col min="4353" max="4353" width="35.85546875" style="5" customWidth="1"/>
    <col min="4354" max="4354" width="11.42578125" style="5" customWidth="1"/>
    <col min="4355" max="4355" width="9" style="5" customWidth="1"/>
    <col min="4356" max="4356" width="10.42578125" style="5" customWidth="1"/>
    <col min="4357" max="4357" width="12.85546875" style="5" customWidth="1"/>
    <col min="4358" max="4358" width="11.42578125" style="5" customWidth="1"/>
    <col min="4359" max="4608" width="8.85546875" style="5"/>
    <col min="4609" max="4609" width="35.85546875" style="5" customWidth="1"/>
    <col min="4610" max="4610" width="11.42578125" style="5" customWidth="1"/>
    <col min="4611" max="4611" width="9" style="5" customWidth="1"/>
    <col min="4612" max="4612" width="10.42578125" style="5" customWidth="1"/>
    <col min="4613" max="4613" width="12.85546875" style="5" customWidth="1"/>
    <col min="4614" max="4614" width="11.42578125" style="5" customWidth="1"/>
    <col min="4615" max="4864" width="8.85546875" style="5"/>
    <col min="4865" max="4865" width="35.85546875" style="5" customWidth="1"/>
    <col min="4866" max="4866" width="11.42578125" style="5" customWidth="1"/>
    <col min="4867" max="4867" width="9" style="5" customWidth="1"/>
    <col min="4868" max="4868" width="10.42578125" style="5" customWidth="1"/>
    <col min="4869" max="4869" width="12.85546875" style="5" customWidth="1"/>
    <col min="4870" max="4870" width="11.42578125" style="5" customWidth="1"/>
    <col min="4871" max="5120" width="8.85546875" style="5"/>
    <col min="5121" max="5121" width="35.85546875" style="5" customWidth="1"/>
    <col min="5122" max="5122" width="11.42578125" style="5" customWidth="1"/>
    <col min="5123" max="5123" width="9" style="5" customWidth="1"/>
    <col min="5124" max="5124" width="10.42578125" style="5" customWidth="1"/>
    <col min="5125" max="5125" width="12.85546875" style="5" customWidth="1"/>
    <col min="5126" max="5126" width="11.42578125" style="5" customWidth="1"/>
    <col min="5127" max="5376" width="8.85546875" style="5"/>
    <col min="5377" max="5377" width="35.85546875" style="5" customWidth="1"/>
    <col min="5378" max="5378" width="11.42578125" style="5" customWidth="1"/>
    <col min="5379" max="5379" width="9" style="5" customWidth="1"/>
    <col min="5380" max="5380" width="10.42578125" style="5" customWidth="1"/>
    <col min="5381" max="5381" width="12.85546875" style="5" customWidth="1"/>
    <col min="5382" max="5382" width="11.42578125" style="5" customWidth="1"/>
    <col min="5383" max="5632" width="8.85546875" style="5"/>
    <col min="5633" max="5633" width="35.85546875" style="5" customWidth="1"/>
    <col min="5634" max="5634" width="11.42578125" style="5" customWidth="1"/>
    <col min="5635" max="5635" width="9" style="5" customWidth="1"/>
    <col min="5636" max="5636" width="10.42578125" style="5" customWidth="1"/>
    <col min="5637" max="5637" width="12.85546875" style="5" customWidth="1"/>
    <col min="5638" max="5638" width="11.42578125" style="5" customWidth="1"/>
    <col min="5639" max="5888" width="8.85546875" style="5"/>
    <col min="5889" max="5889" width="35.85546875" style="5" customWidth="1"/>
    <col min="5890" max="5890" width="11.42578125" style="5" customWidth="1"/>
    <col min="5891" max="5891" width="9" style="5" customWidth="1"/>
    <col min="5892" max="5892" width="10.42578125" style="5" customWidth="1"/>
    <col min="5893" max="5893" width="12.85546875" style="5" customWidth="1"/>
    <col min="5894" max="5894" width="11.42578125" style="5" customWidth="1"/>
    <col min="5895" max="6144" width="8.85546875" style="5"/>
    <col min="6145" max="6145" width="35.85546875" style="5" customWidth="1"/>
    <col min="6146" max="6146" width="11.42578125" style="5" customWidth="1"/>
    <col min="6147" max="6147" width="9" style="5" customWidth="1"/>
    <col min="6148" max="6148" width="10.42578125" style="5" customWidth="1"/>
    <col min="6149" max="6149" width="12.85546875" style="5" customWidth="1"/>
    <col min="6150" max="6150" width="11.42578125" style="5" customWidth="1"/>
    <col min="6151" max="6400" width="8.85546875" style="5"/>
    <col min="6401" max="6401" width="35.85546875" style="5" customWidth="1"/>
    <col min="6402" max="6402" width="11.42578125" style="5" customWidth="1"/>
    <col min="6403" max="6403" width="9" style="5" customWidth="1"/>
    <col min="6404" max="6404" width="10.42578125" style="5" customWidth="1"/>
    <col min="6405" max="6405" width="12.85546875" style="5" customWidth="1"/>
    <col min="6406" max="6406" width="11.42578125" style="5" customWidth="1"/>
    <col min="6407" max="6656" width="8.85546875" style="5"/>
    <col min="6657" max="6657" width="35.85546875" style="5" customWidth="1"/>
    <col min="6658" max="6658" width="11.42578125" style="5" customWidth="1"/>
    <col min="6659" max="6659" width="9" style="5" customWidth="1"/>
    <col min="6660" max="6660" width="10.42578125" style="5" customWidth="1"/>
    <col min="6661" max="6661" width="12.85546875" style="5" customWidth="1"/>
    <col min="6662" max="6662" width="11.42578125" style="5" customWidth="1"/>
    <col min="6663" max="6912" width="8.85546875" style="5"/>
    <col min="6913" max="6913" width="35.85546875" style="5" customWidth="1"/>
    <col min="6914" max="6914" width="11.42578125" style="5" customWidth="1"/>
    <col min="6915" max="6915" width="9" style="5" customWidth="1"/>
    <col min="6916" max="6916" width="10.42578125" style="5" customWidth="1"/>
    <col min="6917" max="6917" width="12.85546875" style="5" customWidth="1"/>
    <col min="6918" max="6918" width="11.42578125" style="5" customWidth="1"/>
    <col min="6919" max="7168" width="8.85546875" style="5"/>
    <col min="7169" max="7169" width="35.85546875" style="5" customWidth="1"/>
    <col min="7170" max="7170" width="11.42578125" style="5" customWidth="1"/>
    <col min="7171" max="7171" width="9" style="5" customWidth="1"/>
    <col min="7172" max="7172" width="10.42578125" style="5" customWidth="1"/>
    <col min="7173" max="7173" width="12.85546875" style="5" customWidth="1"/>
    <col min="7174" max="7174" width="11.42578125" style="5" customWidth="1"/>
    <col min="7175" max="7424" width="8.85546875" style="5"/>
    <col min="7425" max="7425" width="35.85546875" style="5" customWidth="1"/>
    <col min="7426" max="7426" width="11.42578125" style="5" customWidth="1"/>
    <col min="7427" max="7427" width="9" style="5" customWidth="1"/>
    <col min="7428" max="7428" width="10.42578125" style="5" customWidth="1"/>
    <col min="7429" max="7429" width="12.85546875" style="5" customWidth="1"/>
    <col min="7430" max="7430" width="11.42578125" style="5" customWidth="1"/>
    <col min="7431" max="7680" width="8.85546875" style="5"/>
    <col min="7681" max="7681" width="35.85546875" style="5" customWidth="1"/>
    <col min="7682" max="7682" width="11.42578125" style="5" customWidth="1"/>
    <col min="7683" max="7683" width="9" style="5" customWidth="1"/>
    <col min="7684" max="7684" width="10.42578125" style="5" customWidth="1"/>
    <col min="7685" max="7685" width="12.85546875" style="5" customWidth="1"/>
    <col min="7686" max="7686" width="11.42578125" style="5" customWidth="1"/>
    <col min="7687" max="7936" width="8.85546875" style="5"/>
    <col min="7937" max="7937" width="35.85546875" style="5" customWidth="1"/>
    <col min="7938" max="7938" width="11.42578125" style="5" customWidth="1"/>
    <col min="7939" max="7939" width="9" style="5" customWidth="1"/>
    <col min="7940" max="7940" width="10.42578125" style="5" customWidth="1"/>
    <col min="7941" max="7941" width="12.85546875" style="5" customWidth="1"/>
    <col min="7942" max="7942" width="11.42578125" style="5" customWidth="1"/>
    <col min="7943" max="8192" width="8.85546875" style="5"/>
    <col min="8193" max="8193" width="35.85546875" style="5" customWidth="1"/>
    <col min="8194" max="8194" width="11.42578125" style="5" customWidth="1"/>
    <col min="8195" max="8195" width="9" style="5" customWidth="1"/>
    <col min="8196" max="8196" width="10.42578125" style="5" customWidth="1"/>
    <col min="8197" max="8197" width="12.85546875" style="5" customWidth="1"/>
    <col min="8198" max="8198" width="11.42578125" style="5" customWidth="1"/>
    <col min="8199" max="8448" width="8.85546875" style="5"/>
    <col min="8449" max="8449" width="35.85546875" style="5" customWidth="1"/>
    <col min="8450" max="8450" width="11.42578125" style="5" customWidth="1"/>
    <col min="8451" max="8451" width="9" style="5" customWidth="1"/>
    <col min="8452" max="8452" width="10.42578125" style="5" customWidth="1"/>
    <col min="8453" max="8453" width="12.85546875" style="5" customWidth="1"/>
    <col min="8454" max="8454" width="11.42578125" style="5" customWidth="1"/>
    <col min="8455" max="8704" width="8.85546875" style="5"/>
    <col min="8705" max="8705" width="35.85546875" style="5" customWidth="1"/>
    <col min="8706" max="8706" width="11.42578125" style="5" customWidth="1"/>
    <col min="8707" max="8707" width="9" style="5" customWidth="1"/>
    <col min="8708" max="8708" width="10.42578125" style="5" customWidth="1"/>
    <col min="8709" max="8709" width="12.85546875" style="5" customWidth="1"/>
    <col min="8710" max="8710" width="11.42578125" style="5" customWidth="1"/>
    <col min="8711" max="8960" width="8.85546875" style="5"/>
    <col min="8961" max="8961" width="35.85546875" style="5" customWidth="1"/>
    <col min="8962" max="8962" width="11.42578125" style="5" customWidth="1"/>
    <col min="8963" max="8963" width="9" style="5" customWidth="1"/>
    <col min="8964" max="8964" width="10.42578125" style="5" customWidth="1"/>
    <col min="8965" max="8965" width="12.85546875" style="5" customWidth="1"/>
    <col min="8966" max="8966" width="11.42578125" style="5" customWidth="1"/>
    <col min="8967" max="9216" width="8.85546875" style="5"/>
    <col min="9217" max="9217" width="35.85546875" style="5" customWidth="1"/>
    <col min="9218" max="9218" width="11.42578125" style="5" customWidth="1"/>
    <col min="9219" max="9219" width="9" style="5" customWidth="1"/>
    <col min="9220" max="9220" width="10.42578125" style="5" customWidth="1"/>
    <col min="9221" max="9221" width="12.85546875" style="5" customWidth="1"/>
    <col min="9222" max="9222" width="11.42578125" style="5" customWidth="1"/>
    <col min="9223" max="9472" width="8.85546875" style="5"/>
    <col min="9473" max="9473" width="35.85546875" style="5" customWidth="1"/>
    <col min="9474" max="9474" width="11.42578125" style="5" customWidth="1"/>
    <col min="9475" max="9475" width="9" style="5" customWidth="1"/>
    <col min="9476" max="9476" width="10.42578125" style="5" customWidth="1"/>
    <col min="9477" max="9477" width="12.85546875" style="5" customWidth="1"/>
    <col min="9478" max="9478" width="11.42578125" style="5" customWidth="1"/>
    <col min="9479" max="9728" width="8.85546875" style="5"/>
    <col min="9729" max="9729" width="35.85546875" style="5" customWidth="1"/>
    <col min="9730" max="9730" width="11.42578125" style="5" customWidth="1"/>
    <col min="9731" max="9731" width="9" style="5" customWidth="1"/>
    <col min="9732" max="9732" width="10.42578125" style="5" customWidth="1"/>
    <col min="9733" max="9733" width="12.85546875" style="5" customWidth="1"/>
    <col min="9734" max="9734" width="11.42578125" style="5" customWidth="1"/>
    <col min="9735" max="9984" width="8.85546875" style="5"/>
    <col min="9985" max="9985" width="35.85546875" style="5" customWidth="1"/>
    <col min="9986" max="9986" width="11.42578125" style="5" customWidth="1"/>
    <col min="9987" max="9987" width="9" style="5" customWidth="1"/>
    <col min="9988" max="9988" width="10.42578125" style="5" customWidth="1"/>
    <col min="9989" max="9989" width="12.85546875" style="5" customWidth="1"/>
    <col min="9990" max="9990" width="11.42578125" style="5" customWidth="1"/>
    <col min="9991" max="10240" width="8.85546875" style="5"/>
    <col min="10241" max="10241" width="35.85546875" style="5" customWidth="1"/>
    <col min="10242" max="10242" width="11.42578125" style="5" customWidth="1"/>
    <col min="10243" max="10243" width="9" style="5" customWidth="1"/>
    <col min="10244" max="10244" width="10.42578125" style="5" customWidth="1"/>
    <col min="10245" max="10245" width="12.85546875" style="5" customWidth="1"/>
    <col min="10246" max="10246" width="11.42578125" style="5" customWidth="1"/>
    <col min="10247" max="10496" width="8.85546875" style="5"/>
    <col min="10497" max="10497" width="35.85546875" style="5" customWidth="1"/>
    <col min="10498" max="10498" width="11.42578125" style="5" customWidth="1"/>
    <col min="10499" max="10499" width="9" style="5" customWidth="1"/>
    <col min="10500" max="10500" width="10.42578125" style="5" customWidth="1"/>
    <col min="10501" max="10501" width="12.85546875" style="5" customWidth="1"/>
    <col min="10502" max="10502" width="11.42578125" style="5" customWidth="1"/>
    <col min="10503" max="10752" width="8.85546875" style="5"/>
    <col min="10753" max="10753" width="35.85546875" style="5" customWidth="1"/>
    <col min="10754" max="10754" width="11.42578125" style="5" customWidth="1"/>
    <col min="10755" max="10755" width="9" style="5" customWidth="1"/>
    <col min="10756" max="10756" width="10.42578125" style="5" customWidth="1"/>
    <col min="10757" max="10757" width="12.85546875" style="5" customWidth="1"/>
    <col min="10758" max="10758" width="11.42578125" style="5" customWidth="1"/>
    <col min="10759" max="11008" width="8.85546875" style="5"/>
    <col min="11009" max="11009" width="35.85546875" style="5" customWidth="1"/>
    <col min="11010" max="11010" width="11.42578125" style="5" customWidth="1"/>
    <col min="11011" max="11011" width="9" style="5" customWidth="1"/>
    <col min="11012" max="11012" width="10.42578125" style="5" customWidth="1"/>
    <col min="11013" max="11013" width="12.85546875" style="5" customWidth="1"/>
    <col min="11014" max="11014" width="11.42578125" style="5" customWidth="1"/>
    <col min="11015" max="11264" width="8.85546875" style="5"/>
    <col min="11265" max="11265" width="35.85546875" style="5" customWidth="1"/>
    <col min="11266" max="11266" width="11.42578125" style="5" customWidth="1"/>
    <col min="11267" max="11267" width="9" style="5" customWidth="1"/>
    <col min="11268" max="11268" width="10.42578125" style="5" customWidth="1"/>
    <col min="11269" max="11269" width="12.85546875" style="5" customWidth="1"/>
    <col min="11270" max="11270" width="11.42578125" style="5" customWidth="1"/>
    <col min="11271" max="11520" width="8.85546875" style="5"/>
    <col min="11521" max="11521" width="35.85546875" style="5" customWidth="1"/>
    <col min="11522" max="11522" width="11.42578125" style="5" customWidth="1"/>
    <col min="11523" max="11523" width="9" style="5" customWidth="1"/>
    <col min="11524" max="11524" width="10.42578125" style="5" customWidth="1"/>
    <col min="11525" max="11525" width="12.85546875" style="5" customWidth="1"/>
    <col min="11526" max="11526" width="11.42578125" style="5" customWidth="1"/>
    <col min="11527" max="11776" width="8.85546875" style="5"/>
    <col min="11777" max="11777" width="35.85546875" style="5" customWidth="1"/>
    <col min="11778" max="11778" width="11.42578125" style="5" customWidth="1"/>
    <col min="11779" max="11779" width="9" style="5" customWidth="1"/>
    <col min="11780" max="11780" width="10.42578125" style="5" customWidth="1"/>
    <col min="11781" max="11781" width="12.85546875" style="5" customWidth="1"/>
    <col min="11782" max="11782" width="11.42578125" style="5" customWidth="1"/>
    <col min="11783" max="12032" width="8.85546875" style="5"/>
    <col min="12033" max="12033" width="35.85546875" style="5" customWidth="1"/>
    <col min="12034" max="12034" width="11.42578125" style="5" customWidth="1"/>
    <col min="12035" max="12035" width="9" style="5" customWidth="1"/>
    <col min="12036" max="12036" width="10.42578125" style="5" customWidth="1"/>
    <col min="12037" max="12037" width="12.85546875" style="5" customWidth="1"/>
    <col min="12038" max="12038" width="11.42578125" style="5" customWidth="1"/>
    <col min="12039" max="12288" width="8.85546875" style="5"/>
    <col min="12289" max="12289" width="35.85546875" style="5" customWidth="1"/>
    <col min="12290" max="12290" width="11.42578125" style="5" customWidth="1"/>
    <col min="12291" max="12291" width="9" style="5" customWidth="1"/>
    <col min="12292" max="12292" width="10.42578125" style="5" customWidth="1"/>
    <col min="12293" max="12293" width="12.85546875" style="5" customWidth="1"/>
    <col min="12294" max="12294" width="11.42578125" style="5" customWidth="1"/>
    <col min="12295" max="12544" width="8.85546875" style="5"/>
    <col min="12545" max="12545" width="35.85546875" style="5" customWidth="1"/>
    <col min="12546" max="12546" width="11.42578125" style="5" customWidth="1"/>
    <col min="12547" max="12547" width="9" style="5" customWidth="1"/>
    <col min="12548" max="12548" width="10.42578125" style="5" customWidth="1"/>
    <col min="12549" max="12549" width="12.85546875" style="5" customWidth="1"/>
    <col min="12550" max="12550" width="11.42578125" style="5" customWidth="1"/>
    <col min="12551" max="12800" width="8.85546875" style="5"/>
    <col min="12801" max="12801" width="35.85546875" style="5" customWidth="1"/>
    <col min="12802" max="12802" width="11.42578125" style="5" customWidth="1"/>
    <col min="12803" max="12803" width="9" style="5" customWidth="1"/>
    <col min="12804" max="12804" width="10.42578125" style="5" customWidth="1"/>
    <col min="12805" max="12805" width="12.85546875" style="5" customWidth="1"/>
    <col min="12806" max="12806" width="11.42578125" style="5" customWidth="1"/>
    <col min="12807" max="13056" width="8.85546875" style="5"/>
    <col min="13057" max="13057" width="35.85546875" style="5" customWidth="1"/>
    <col min="13058" max="13058" width="11.42578125" style="5" customWidth="1"/>
    <col min="13059" max="13059" width="9" style="5" customWidth="1"/>
    <col min="13060" max="13060" width="10.42578125" style="5" customWidth="1"/>
    <col min="13061" max="13061" width="12.85546875" style="5" customWidth="1"/>
    <col min="13062" max="13062" width="11.42578125" style="5" customWidth="1"/>
    <col min="13063" max="13312" width="8.85546875" style="5"/>
    <col min="13313" max="13313" width="35.85546875" style="5" customWidth="1"/>
    <col min="13314" max="13314" width="11.42578125" style="5" customWidth="1"/>
    <col min="13315" max="13315" width="9" style="5" customWidth="1"/>
    <col min="13316" max="13316" width="10.42578125" style="5" customWidth="1"/>
    <col min="13317" max="13317" width="12.85546875" style="5" customWidth="1"/>
    <col min="13318" max="13318" width="11.42578125" style="5" customWidth="1"/>
    <col min="13319" max="13568" width="8.85546875" style="5"/>
    <col min="13569" max="13569" width="35.85546875" style="5" customWidth="1"/>
    <col min="13570" max="13570" width="11.42578125" style="5" customWidth="1"/>
    <col min="13571" max="13571" width="9" style="5" customWidth="1"/>
    <col min="13572" max="13572" width="10.42578125" style="5" customWidth="1"/>
    <col min="13573" max="13573" width="12.85546875" style="5" customWidth="1"/>
    <col min="13574" max="13574" width="11.42578125" style="5" customWidth="1"/>
    <col min="13575" max="13824" width="8.85546875" style="5"/>
    <col min="13825" max="13825" width="35.85546875" style="5" customWidth="1"/>
    <col min="13826" max="13826" width="11.42578125" style="5" customWidth="1"/>
    <col min="13827" max="13827" width="9" style="5" customWidth="1"/>
    <col min="13828" max="13828" width="10.42578125" style="5" customWidth="1"/>
    <col min="13829" max="13829" width="12.85546875" style="5" customWidth="1"/>
    <col min="13830" max="13830" width="11.42578125" style="5" customWidth="1"/>
    <col min="13831" max="14080" width="8.85546875" style="5"/>
    <col min="14081" max="14081" width="35.85546875" style="5" customWidth="1"/>
    <col min="14082" max="14082" width="11.42578125" style="5" customWidth="1"/>
    <col min="14083" max="14083" width="9" style="5" customWidth="1"/>
    <col min="14084" max="14084" width="10.42578125" style="5" customWidth="1"/>
    <col min="14085" max="14085" width="12.85546875" style="5" customWidth="1"/>
    <col min="14086" max="14086" width="11.42578125" style="5" customWidth="1"/>
    <col min="14087" max="14336" width="8.85546875" style="5"/>
    <col min="14337" max="14337" width="35.85546875" style="5" customWidth="1"/>
    <col min="14338" max="14338" width="11.42578125" style="5" customWidth="1"/>
    <col min="14339" max="14339" width="9" style="5" customWidth="1"/>
    <col min="14340" max="14340" width="10.42578125" style="5" customWidth="1"/>
    <col min="14341" max="14341" width="12.85546875" style="5" customWidth="1"/>
    <col min="14342" max="14342" width="11.42578125" style="5" customWidth="1"/>
    <col min="14343" max="14592" width="8.85546875" style="5"/>
    <col min="14593" max="14593" width="35.85546875" style="5" customWidth="1"/>
    <col min="14594" max="14594" width="11.42578125" style="5" customWidth="1"/>
    <col min="14595" max="14595" width="9" style="5" customWidth="1"/>
    <col min="14596" max="14596" width="10.42578125" style="5" customWidth="1"/>
    <col min="14597" max="14597" width="12.85546875" style="5" customWidth="1"/>
    <col min="14598" max="14598" width="11.42578125" style="5" customWidth="1"/>
    <col min="14599" max="14848" width="8.85546875" style="5"/>
    <col min="14849" max="14849" width="35.85546875" style="5" customWidth="1"/>
    <col min="14850" max="14850" width="11.42578125" style="5" customWidth="1"/>
    <col min="14851" max="14851" width="9" style="5" customWidth="1"/>
    <col min="14852" max="14852" width="10.42578125" style="5" customWidth="1"/>
    <col min="14853" max="14853" width="12.85546875" style="5" customWidth="1"/>
    <col min="14854" max="14854" width="11.42578125" style="5" customWidth="1"/>
    <col min="14855" max="15104" width="8.85546875" style="5"/>
    <col min="15105" max="15105" width="35.85546875" style="5" customWidth="1"/>
    <col min="15106" max="15106" width="11.42578125" style="5" customWidth="1"/>
    <col min="15107" max="15107" width="9" style="5" customWidth="1"/>
    <col min="15108" max="15108" width="10.42578125" style="5" customWidth="1"/>
    <col min="15109" max="15109" width="12.85546875" style="5" customWidth="1"/>
    <col min="15110" max="15110" width="11.42578125" style="5" customWidth="1"/>
    <col min="15111" max="15360" width="8.85546875" style="5"/>
    <col min="15361" max="15361" width="35.85546875" style="5" customWidth="1"/>
    <col min="15362" max="15362" width="11.42578125" style="5" customWidth="1"/>
    <col min="15363" max="15363" width="9" style="5" customWidth="1"/>
    <col min="15364" max="15364" width="10.42578125" style="5" customWidth="1"/>
    <col min="15365" max="15365" width="12.85546875" style="5" customWidth="1"/>
    <col min="15366" max="15366" width="11.42578125" style="5" customWidth="1"/>
    <col min="15367" max="15616" width="8.85546875" style="5"/>
    <col min="15617" max="15617" width="35.85546875" style="5" customWidth="1"/>
    <col min="15618" max="15618" width="11.42578125" style="5" customWidth="1"/>
    <col min="15619" max="15619" width="9" style="5" customWidth="1"/>
    <col min="15620" max="15620" width="10.42578125" style="5" customWidth="1"/>
    <col min="15621" max="15621" width="12.85546875" style="5" customWidth="1"/>
    <col min="15622" max="15622" width="11.42578125" style="5" customWidth="1"/>
    <col min="15623" max="15872" width="8.85546875" style="5"/>
    <col min="15873" max="15873" width="35.85546875" style="5" customWidth="1"/>
    <col min="15874" max="15874" width="11.42578125" style="5" customWidth="1"/>
    <col min="15875" max="15875" width="9" style="5" customWidth="1"/>
    <col min="15876" max="15876" width="10.42578125" style="5" customWidth="1"/>
    <col min="15877" max="15877" width="12.85546875" style="5" customWidth="1"/>
    <col min="15878" max="15878" width="11.42578125" style="5" customWidth="1"/>
    <col min="15879" max="16128" width="8.85546875" style="5"/>
    <col min="16129" max="16129" width="35.85546875" style="5" customWidth="1"/>
    <col min="16130" max="16130" width="11.42578125" style="5" customWidth="1"/>
    <col min="16131" max="16131" width="9" style="5" customWidth="1"/>
    <col min="16132" max="16132" width="10.42578125" style="5" customWidth="1"/>
    <col min="16133" max="16133" width="12.85546875" style="5" customWidth="1"/>
    <col min="16134" max="16134" width="11.42578125" style="5" customWidth="1"/>
    <col min="16135" max="16384" width="8.85546875" style="5"/>
  </cols>
  <sheetData>
    <row r="1" spans="1:19" ht="42.75" customHeight="1" x14ac:dyDescent="0.2">
      <c r="A1" s="778" t="s">
        <v>577</v>
      </c>
      <c r="B1" s="778"/>
      <c r="C1" s="778"/>
      <c r="D1" s="778"/>
    </row>
    <row r="2" spans="1:19" ht="27.75" customHeight="1" x14ac:dyDescent="0.2">
      <c r="A2" s="316"/>
      <c r="B2" s="317" t="s">
        <v>578</v>
      </c>
      <c r="C2" s="317" t="s">
        <v>579</v>
      </c>
      <c r="D2" s="317" t="s">
        <v>580</v>
      </c>
      <c r="F2" s="309"/>
    </row>
    <row r="3" spans="1:19" x14ac:dyDescent="0.2">
      <c r="A3" s="5" t="s">
        <v>581</v>
      </c>
      <c r="B3" s="318">
        <v>0.68642784606505458</v>
      </c>
      <c r="C3" s="318">
        <v>0.66025765073805742</v>
      </c>
      <c r="D3" s="318">
        <v>0.71655346544087339</v>
      </c>
    </row>
    <row r="4" spans="1:19" x14ac:dyDescent="0.2">
      <c r="A4" s="5" t="s">
        <v>582</v>
      </c>
      <c r="B4" s="318">
        <v>6.3051461912453241E-2</v>
      </c>
      <c r="C4" s="318">
        <v>6.0324633497307996E-2</v>
      </c>
      <c r="D4" s="318">
        <v>5.4214960881265942E-2</v>
      </c>
      <c r="Q4" s="319"/>
      <c r="R4" s="319"/>
      <c r="S4" s="319"/>
    </row>
    <row r="5" spans="1:19" x14ac:dyDescent="0.2">
      <c r="A5" s="5" t="s">
        <v>583</v>
      </c>
      <c r="B5" s="318">
        <v>4.9196101075556574E-2</v>
      </c>
      <c r="C5" s="318">
        <v>4.2814689708632371E-2</v>
      </c>
      <c r="D5" s="318">
        <v>5.1591933421882862E-2</v>
      </c>
      <c r="Q5" s="319"/>
      <c r="R5" s="319"/>
      <c r="S5" s="319"/>
    </row>
    <row r="6" spans="1:19" x14ac:dyDescent="0.2">
      <c r="A6" s="320" t="s">
        <v>584</v>
      </c>
      <c r="B6" s="321">
        <v>0.20132459094693556</v>
      </c>
      <c r="C6" s="321">
        <v>0.23660302605600225</v>
      </c>
      <c r="D6" s="321">
        <v>0.17763964025597787</v>
      </c>
      <c r="E6" s="322"/>
      <c r="F6" s="322"/>
      <c r="Q6" s="319"/>
      <c r="R6" s="319"/>
      <c r="S6" s="319"/>
    </row>
    <row r="7" spans="1:19" x14ac:dyDescent="0.2">
      <c r="B7" s="318"/>
      <c r="C7" s="318"/>
      <c r="D7" s="318"/>
      <c r="E7" s="322"/>
      <c r="F7" s="322"/>
      <c r="Q7" s="323"/>
      <c r="R7" s="323"/>
      <c r="S7" s="323"/>
    </row>
    <row r="8" spans="1:19" ht="66.75" customHeight="1" x14ac:dyDescent="0.25">
      <c r="A8" s="779" t="s">
        <v>752</v>
      </c>
      <c r="B8" s="770"/>
      <c r="C8" s="770"/>
      <c r="D8" s="770"/>
      <c r="E8" s="322"/>
      <c r="F8" s="322"/>
    </row>
    <row r="9" spans="1:19" x14ac:dyDescent="0.2">
      <c r="A9" s="731"/>
      <c r="B9" s="318"/>
      <c r="C9" s="318"/>
      <c r="D9" s="318"/>
      <c r="E9" s="322"/>
      <c r="F9" s="322"/>
    </row>
    <row r="10" spans="1:19" ht="42.75" customHeight="1" x14ac:dyDescent="0.25">
      <c r="A10" s="780" t="s">
        <v>753</v>
      </c>
      <c r="B10" s="770"/>
      <c r="C10" s="770"/>
      <c r="D10" s="770"/>
      <c r="E10" s="322"/>
      <c r="F10" s="322"/>
      <c r="P10" s="5" t="s">
        <v>152</v>
      </c>
      <c r="S10" s="5" t="s">
        <v>152</v>
      </c>
    </row>
    <row r="11" spans="1:19" x14ac:dyDescent="0.2">
      <c r="A11" s="731"/>
      <c r="B11" s="318"/>
      <c r="C11" s="318"/>
      <c r="D11" s="318"/>
      <c r="E11" s="322"/>
      <c r="F11" s="322"/>
    </row>
    <row r="12" spans="1:19" x14ac:dyDescent="0.2">
      <c r="A12" s="731" t="s">
        <v>179</v>
      </c>
      <c r="B12" s="38"/>
      <c r="C12" s="318"/>
      <c r="D12" s="318"/>
      <c r="E12" s="322"/>
      <c r="F12" s="322"/>
    </row>
    <row r="13" spans="1:19" ht="15.75" customHeight="1" x14ac:dyDescent="0.2"/>
    <row r="14" spans="1:19" x14ac:dyDescent="0.2">
      <c r="A14" s="731"/>
    </row>
    <row r="15" spans="1:19" x14ac:dyDescent="0.2">
      <c r="A15" s="734"/>
    </row>
    <row r="16" spans="1:19" x14ac:dyDescent="0.2">
      <c r="A16" s="324"/>
    </row>
  </sheetData>
  <mergeCells count="3">
    <mergeCell ref="A1:D1"/>
    <mergeCell ref="A8:D8"/>
    <mergeCell ref="A10:D10"/>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C5EE-0E0D-44CE-902D-D5B92A83A7B8}">
  <dimension ref="A1:G24"/>
  <sheetViews>
    <sheetView zoomScale="90" zoomScaleNormal="90" workbookViewId="0">
      <selection activeCell="E10" sqref="E10"/>
    </sheetView>
  </sheetViews>
  <sheetFormatPr defaultRowHeight="12.75" x14ac:dyDescent="0.2"/>
  <cols>
    <col min="1" max="1" width="20.28515625" style="369" customWidth="1"/>
    <col min="2" max="2" width="11.85546875" style="369" customWidth="1"/>
    <col min="3" max="256" width="9.140625" style="369"/>
    <col min="257" max="257" width="20.28515625" style="369" customWidth="1"/>
    <col min="258" max="258" width="11.85546875" style="369" customWidth="1"/>
    <col min="259" max="512" width="9.140625" style="369"/>
    <col min="513" max="513" width="20.28515625" style="369" customWidth="1"/>
    <col min="514" max="514" width="11.85546875" style="369" customWidth="1"/>
    <col min="515" max="768" width="9.140625" style="369"/>
    <col min="769" max="769" width="20.28515625" style="369" customWidth="1"/>
    <col min="770" max="770" width="11.85546875" style="369" customWidth="1"/>
    <col min="771" max="1024" width="9.140625" style="369"/>
    <col min="1025" max="1025" width="20.28515625" style="369" customWidth="1"/>
    <col min="1026" max="1026" width="11.85546875" style="369" customWidth="1"/>
    <col min="1027" max="1280" width="9.140625" style="369"/>
    <col min="1281" max="1281" width="20.28515625" style="369" customWidth="1"/>
    <col min="1282" max="1282" width="11.85546875" style="369" customWidth="1"/>
    <col min="1283" max="1536" width="9.140625" style="369"/>
    <col min="1537" max="1537" width="20.28515625" style="369" customWidth="1"/>
    <col min="1538" max="1538" width="11.85546875" style="369" customWidth="1"/>
    <col min="1539" max="1792" width="9.140625" style="369"/>
    <col min="1793" max="1793" width="20.28515625" style="369" customWidth="1"/>
    <col min="1794" max="1794" width="11.85546875" style="369" customWidth="1"/>
    <col min="1795" max="2048" width="9.140625" style="369"/>
    <col min="2049" max="2049" width="20.28515625" style="369" customWidth="1"/>
    <col min="2050" max="2050" width="11.85546875" style="369" customWidth="1"/>
    <col min="2051" max="2304" width="9.140625" style="369"/>
    <col min="2305" max="2305" width="20.28515625" style="369" customWidth="1"/>
    <col min="2306" max="2306" width="11.85546875" style="369" customWidth="1"/>
    <col min="2307" max="2560" width="9.140625" style="369"/>
    <col min="2561" max="2561" width="20.28515625" style="369" customWidth="1"/>
    <col min="2562" max="2562" width="11.85546875" style="369" customWidth="1"/>
    <col min="2563" max="2816" width="9.140625" style="369"/>
    <col min="2817" max="2817" width="20.28515625" style="369" customWidth="1"/>
    <col min="2818" max="2818" width="11.85546875" style="369" customWidth="1"/>
    <col min="2819" max="3072" width="9.140625" style="369"/>
    <col min="3073" max="3073" width="20.28515625" style="369" customWidth="1"/>
    <col min="3074" max="3074" width="11.85546875" style="369" customWidth="1"/>
    <col min="3075" max="3328" width="9.140625" style="369"/>
    <col min="3329" max="3329" width="20.28515625" style="369" customWidth="1"/>
    <col min="3330" max="3330" width="11.85546875" style="369" customWidth="1"/>
    <col min="3331" max="3584" width="9.140625" style="369"/>
    <col min="3585" max="3585" width="20.28515625" style="369" customWidth="1"/>
    <col min="3586" max="3586" width="11.85546875" style="369" customWidth="1"/>
    <col min="3587" max="3840" width="9.140625" style="369"/>
    <col min="3841" max="3841" width="20.28515625" style="369" customWidth="1"/>
    <col min="3842" max="3842" width="11.85546875" style="369" customWidth="1"/>
    <col min="3843" max="4096" width="9.140625" style="369"/>
    <col min="4097" max="4097" width="20.28515625" style="369" customWidth="1"/>
    <col min="4098" max="4098" width="11.85546875" style="369" customWidth="1"/>
    <col min="4099" max="4352" width="9.140625" style="369"/>
    <col min="4353" max="4353" width="20.28515625" style="369" customWidth="1"/>
    <col min="4354" max="4354" width="11.85546875" style="369" customWidth="1"/>
    <col min="4355" max="4608" width="9.140625" style="369"/>
    <col min="4609" max="4609" width="20.28515625" style="369" customWidth="1"/>
    <col min="4610" max="4610" width="11.85546875" style="369" customWidth="1"/>
    <col min="4611" max="4864" width="9.140625" style="369"/>
    <col min="4865" max="4865" width="20.28515625" style="369" customWidth="1"/>
    <col min="4866" max="4866" width="11.85546875" style="369" customWidth="1"/>
    <col min="4867" max="5120" width="9.140625" style="369"/>
    <col min="5121" max="5121" width="20.28515625" style="369" customWidth="1"/>
    <col min="5122" max="5122" width="11.85546875" style="369" customWidth="1"/>
    <col min="5123" max="5376" width="9.140625" style="369"/>
    <col min="5377" max="5377" width="20.28515625" style="369" customWidth="1"/>
    <col min="5378" max="5378" width="11.85546875" style="369" customWidth="1"/>
    <col min="5379" max="5632" width="9.140625" style="369"/>
    <col min="5633" max="5633" width="20.28515625" style="369" customWidth="1"/>
    <col min="5634" max="5634" width="11.85546875" style="369" customWidth="1"/>
    <col min="5635" max="5888" width="9.140625" style="369"/>
    <col min="5889" max="5889" width="20.28515625" style="369" customWidth="1"/>
    <col min="5890" max="5890" width="11.85546875" style="369" customWidth="1"/>
    <col min="5891" max="6144" width="9.140625" style="369"/>
    <col min="6145" max="6145" width="20.28515625" style="369" customWidth="1"/>
    <col min="6146" max="6146" width="11.85546875" style="369" customWidth="1"/>
    <col min="6147" max="6400" width="9.140625" style="369"/>
    <col min="6401" max="6401" width="20.28515625" style="369" customWidth="1"/>
    <col min="6402" max="6402" width="11.85546875" style="369" customWidth="1"/>
    <col min="6403" max="6656" width="9.140625" style="369"/>
    <col min="6657" max="6657" width="20.28515625" style="369" customWidth="1"/>
    <col min="6658" max="6658" width="11.85546875" style="369" customWidth="1"/>
    <col min="6659" max="6912" width="9.140625" style="369"/>
    <col min="6913" max="6913" width="20.28515625" style="369" customWidth="1"/>
    <col min="6914" max="6914" width="11.85546875" style="369" customWidth="1"/>
    <col min="6915" max="7168" width="9.140625" style="369"/>
    <col min="7169" max="7169" width="20.28515625" style="369" customWidth="1"/>
    <col min="7170" max="7170" width="11.85546875" style="369" customWidth="1"/>
    <col min="7171" max="7424" width="9.140625" style="369"/>
    <col min="7425" max="7425" width="20.28515625" style="369" customWidth="1"/>
    <col min="7426" max="7426" width="11.85546875" style="369" customWidth="1"/>
    <col min="7427" max="7680" width="9.140625" style="369"/>
    <col min="7681" max="7681" width="20.28515625" style="369" customWidth="1"/>
    <col min="7682" max="7682" width="11.85546875" style="369" customWidth="1"/>
    <col min="7683" max="7936" width="9.140625" style="369"/>
    <col min="7937" max="7937" width="20.28515625" style="369" customWidth="1"/>
    <col min="7938" max="7938" width="11.85546875" style="369" customWidth="1"/>
    <col min="7939" max="8192" width="9.140625" style="369"/>
    <col min="8193" max="8193" width="20.28515625" style="369" customWidth="1"/>
    <col min="8194" max="8194" width="11.85546875" style="369" customWidth="1"/>
    <col min="8195" max="8448" width="9.140625" style="369"/>
    <col min="8449" max="8449" width="20.28515625" style="369" customWidth="1"/>
    <col min="8450" max="8450" width="11.85546875" style="369" customWidth="1"/>
    <col min="8451" max="8704" width="9.140625" style="369"/>
    <col min="8705" max="8705" width="20.28515625" style="369" customWidth="1"/>
    <col min="8706" max="8706" width="11.85546875" style="369" customWidth="1"/>
    <col min="8707" max="8960" width="9.140625" style="369"/>
    <col min="8961" max="8961" width="20.28515625" style="369" customWidth="1"/>
    <col min="8962" max="8962" width="11.85546875" style="369" customWidth="1"/>
    <col min="8963" max="9216" width="9.140625" style="369"/>
    <col min="9217" max="9217" width="20.28515625" style="369" customWidth="1"/>
    <col min="9218" max="9218" width="11.85546875" style="369" customWidth="1"/>
    <col min="9219" max="9472" width="9.140625" style="369"/>
    <col min="9473" max="9473" width="20.28515625" style="369" customWidth="1"/>
    <col min="9474" max="9474" width="11.85546875" style="369" customWidth="1"/>
    <col min="9475" max="9728" width="9.140625" style="369"/>
    <col min="9729" max="9729" width="20.28515625" style="369" customWidth="1"/>
    <col min="9730" max="9730" width="11.85546875" style="369" customWidth="1"/>
    <col min="9731" max="9984" width="9.140625" style="369"/>
    <col min="9985" max="9985" width="20.28515625" style="369" customWidth="1"/>
    <col min="9986" max="9986" width="11.85546875" style="369" customWidth="1"/>
    <col min="9987" max="10240" width="9.140625" style="369"/>
    <col min="10241" max="10241" width="20.28515625" style="369" customWidth="1"/>
    <col min="10242" max="10242" width="11.85546875" style="369" customWidth="1"/>
    <col min="10243" max="10496" width="9.140625" style="369"/>
    <col min="10497" max="10497" width="20.28515625" style="369" customWidth="1"/>
    <col min="10498" max="10498" width="11.85546875" style="369" customWidth="1"/>
    <col min="10499" max="10752" width="9.140625" style="369"/>
    <col min="10753" max="10753" width="20.28515625" style="369" customWidth="1"/>
    <col min="10754" max="10754" width="11.85546875" style="369" customWidth="1"/>
    <col min="10755" max="11008" width="9.140625" style="369"/>
    <col min="11009" max="11009" width="20.28515625" style="369" customWidth="1"/>
    <col min="11010" max="11010" width="11.85546875" style="369" customWidth="1"/>
    <col min="11011" max="11264" width="9.140625" style="369"/>
    <col min="11265" max="11265" width="20.28515625" style="369" customWidth="1"/>
    <col min="11266" max="11266" width="11.85546875" style="369" customWidth="1"/>
    <col min="11267" max="11520" width="9.140625" style="369"/>
    <col min="11521" max="11521" width="20.28515625" style="369" customWidth="1"/>
    <col min="11522" max="11522" width="11.85546875" style="369" customWidth="1"/>
    <col min="11523" max="11776" width="9.140625" style="369"/>
    <col min="11777" max="11777" width="20.28515625" style="369" customWidth="1"/>
    <col min="11778" max="11778" width="11.85546875" style="369" customWidth="1"/>
    <col min="11779" max="12032" width="9.140625" style="369"/>
    <col min="12033" max="12033" width="20.28515625" style="369" customWidth="1"/>
    <col min="12034" max="12034" width="11.85546875" style="369" customWidth="1"/>
    <col min="12035" max="12288" width="9.140625" style="369"/>
    <col min="12289" max="12289" width="20.28515625" style="369" customWidth="1"/>
    <col min="12290" max="12290" width="11.85546875" style="369" customWidth="1"/>
    <col min="12291" max="12544" width="9.140625" style="369"/>
    <col min="12545" max="12545" width="20.28515625" style="369" customWidth="1"/>
    <col min="12546" max="12546" width="11.85546875" style="369" customWidth="1"/>
    <col min="12547" max="12800" width="9.140625" style="369"/>
    <col min="12801" max="12801" width="20.28515625" style="369" customWidth="1"/>
    <col min="12802" max="12802" width="11.85546875" style="369" customWidth="1"/>
    <col min="12803" max="13056" width="9.140625" style="369"/>
    <col min="13057" max="13057" width="20.28515625" style="369" customWidth="1"/>
    <col min="13058" max="13058" width="11.85546875" style="369" customWidth="1"/>
    <col min="13059" max="13312" width="9.140625" style="369"/>
    <col min="13313" max="13313" width="20.28515625" style="369" customWidth="1"/>
    <col min="13314" max="13314" width="11.85546875" style="369" customWidth="1"/>
    <col min="13315" max="13568" width="9.140625" style="369"/>
    <col min="13569" max="13569" width="20.28515625" style="369" customWidth="1"/>
    <col min="13570" max="13570" width="11.85546875" style="369" customWidth="1"/>
    <col min="13571" max="13824" width="9.140625" style="369"/>
    <col min="13825" max="13825" width="20.28515625" style="369" customWidth="1"/>
    <col min="13826" max="13826" width="11.85546875" style="369" customWidth="1"/>
    <col min="13827" max="14080" width="9.140625" style="369"/>
    <col min="14081" max="14081" width="20.28515625" style="369" customWidth="1"/>
    <col min="14082" max="14082" width="11.85546875" style="369" customWidth="1"/>
    <col min="14083" max="14336" width="9.140625" style="369"/>
    <col min="14337" max="14337" width="20.28515625" style="369" customWidth="1"/>
    <col min="14338" max="14338" width="11.85546875" style="369" customWidth="1"/>
    <col min="14339" max="14592" width="9.140625" style="369"/>
    <col min="14593" max="14593" width="20.28515625" style="369" customWidth="1"/>
    <col min="14594" max="14594" width="11.85546875" style="369" customWidth="1"/>
    <col min="14595" max="14848" width="9.140625" style="369"/>
    <col min="14849" max="14849" width="20.28515625" style="369" customWidth="1"/>
    <col min="14850" max="14850" width="11.85546875" style="369" customWidth="1"/>
    <col min="14851" max="15104" width="9.140625" style="369"/>
    <col min="15105" max="15105" width="20.28515625" style="369" customWidth="1"/>
    <col min="15106" max="15106" width="11.85546875" style="369" customWidth="1"/>
    <col min="15107" max="15360" width="9.140625" style="369"/>
    <col min="15361" max="15361" width="20.28515625" style="369" customWidth="1"/>
    <col min="15362" max="15362" width="11.85546875" style="369" customWidth="1"/>
    <col min="15363" max="15616" width="9.140625" style="369"/>
    <col min="15617" max="15617" width="20.28515625" style="369" customWidth="1"/>
    <col min="15618" max="15618" width="11.85546875" style="369" customWidth="1"/>
    <col min="15619" max="15872" width="9.140625" style="369"/>
    <col min="15873" max="15873" width="20.28515625" style="369" customWidth="1"/>
    <col min="15874" max="15874" width="11.85546875" style="369" customWidth="1"/>
    <col min="15875" max="16128" width="9.140625" style="369"/>
    <col min="16129" max="16129" width="20.28515625" style="369" customWidth="1"/>
    <col min="16130" max="16130" width="11.85546875" style="369" customWidth="1"/>
    <col min="16131" max="16384" width="9.140625" style="369"/>
  </cols>
  <sheetData>
    <row r="1" spans="1:7" ht="53.25" customHeight="1" x14ac:dyDescent="0.2">
      <c r="A1" s="781" t="s">
        <v>329</v>
      </c>
      <c r="B1" s="781"/>
      <c r="C1" s="781"/>
      <c r="D1" s="781"/>
      <c r="E1" s="781"/>
    </row>
    <row r="2" spans="1:7" ht="23.25" customHeight="1" x14ac:dyDescent="0.2">
      <c r="A2" s="436"/>
      <c r="B2" s="436"/>
      <c r="C2" s="436">
        <v>2013</v>
      </c>
      <c r="D2" s="436">
        <v>2016</v>
      </c>
      <c r="E2" s="436">
        <v>2019</v>
      </c>
      <c r="G2" s="278"/>
    </row>
    <row r="3" spans="1:7" x14ac:dyDescent="0.2">
      <c r="A3" s="394" t="s">
        <v>330</v>
      </c>
      <c r="B3" s="369" t="s">
        <v>331</v>
      </c>
      <c r="C3" s="378">
        <v>0.22314814814814815</v>
      </c>
      <c r="D3" s="378">
        <v>0.40852751611303917</v>
      </c>
      <c r="E3" s="378">
        <v>0.50436458451422739</v>
      </c>
    </row>
    <row r="4" spans="1:7" x14ac:dyDescent="0.2">
      <c r="A4" s="394"/>
      <c r="B4" s="369" t="s">
        <v>306</v>
      </c>
      <c r="C4" s="378">
        <v>0.10533333333333333</v>
      </c>
      <c r="D4" s="378">
        <v>0.23084245597334604</v>
      </c>
      <c r="E4" s="378">
        <v>0.30067972810875648</v>
      </c>
    </row>
    <row r="5" spans="1:7" x14ac:dyDescent="0.2">
      <c r="A5" s="394"/>
      <c r="C5" s="378"/>
      <c r="D5" s="378"/>
      <c r="E5" s="378"/>
    </row>
    <row r="6" spans="1:7" ht="25.5" x14ac:dyDescent="0.2">
      <c r="A6" s="394" t="s">
        <v>332</v>
      </c>
      <c r="B6" s="369" t="s">
        <v>331</v>
      </c>
      <c r="C6" s="378">
        <v>0.43179012345679013</v>
      </c>
      <c r="D6" s="378">
        <v>0.32705337960667658</v>
      </c>
      <c r="E6" s="378">
        <v>0.24180931867135247</v>
      </c>
    </row>
    <row r="7" spans="1:7" x14ac:dyDescent="0.2">
      <c r="A7" s="394"/>
      <c r="B7" s="369" t="s">
        <v>306</v>
      </c>
      <c r="C7" s="378">
        <v>0.65600000000000003</v>
      </c>
      <c r="D7" s="378">
        <v>0.5364112327463112</v>
      </c>
      <c r="E7" s="378">
        <v>0.44622151139544186</v>
      </c>
    </row>
    <row r="8" spans="1:7" x14ac:dyDescent="0.2">
      <c r="A8" s="394"/>
      <c r="C8" s="378"/>
      <c r="D8" s="378"/>
      <c r="E8" s="378"/>
    </row>
    <row r="9" spans="1:7" ht="38.25" x14ac:dyDescent="0.2">
      <c r="A9" s="394" t="s">
        <v>333</v>
      </c>
      <c r="B9" s="369" t="s">
        <v>331</v>
      </c>
      <c r="C9" s="378">
        <v>0.20524691358024691</v>
      </c>
      <c r="D9" s="378">
        <v>0.13121798049909106</v>
      </c>
      <c r="E9" s="378">
        <v>0.13411177870989685</v>
      </c>
    </row>
    <row r="10" spans="1:7" x14ac:dyDescent="0.2">
      <c r="A10" s="394"/>
      <c r="B10" s="369" t="s">
        <v>306</v>
      </c>
      <c r="C10" s="378">
        <v>0.12399999999999999</v>
      </c>
      <c r="D10" s="378">
        <v>9.4240837696335067E-2</v>
      </c>
      <c r="E10" s="378">
        <v>0.11515393842463015</v>
      </c>
    </row>
    <row r="11" spans="1:7" x14ac:dyDescent="0.2">
      <c r="A11" s="394"/>
      <c r="C11" s="378"/>
      <c r="D11" s="378"/>
      <c r="E11" s="378"/>
    </row>
    <row r="12" spans="1:7" x14ac:dyDescent="0.2">
      <c r="A12" s="394" t="s">
        <v>334</v>
      </c>
      <c r="B12" s="369" t="s">
        <v>331</v>
      </c>
      <c r="C12" s="378">
        <v>0.13981481481481481</v>
      </c>
      <c r="D12" s="378">
        <v>0.1332011237811932</v>
      </c>
      <c r="E12" s="378">
        <v>0.11971431810452331</v>
      </c>
    </row>
    <row r="13" spans="1:7" x14ac:dyDescent="0.2">
      <c r="A13" s="504"/>
      <c r="B13" s="403" t="s">
        <v>306</v>
      </c>
      <c r="C13" s="484">
        <v>0.11466666666666667</v>
      </c>
      <c r="D13" s="484">
        <v>0.13850547358400761</v>
      </c>
      <c r="E13" s="484">
        <v>0.13794482207117154</v>
      </c>
    </row>
    <row r="14" spans="1:7" x14ac:dyDescent="0.2">
      <c r="C14" s="378"/>
      <c r="D14" s="378"/>
      <c r="E14" s="378"/>
    </row>
    <row r="15" spans="1:7" ht="156.75" customHeight="1" x14ac:dyDescent="0.25">
      <c r="A15" s="769" t="s">
        <v>754</v>
      </c>
      <c r="B15" s="770"/>
      <c r="C15" s="770"/>
      <c r="D15" s="770"/>
      <c r="E15" s="770"/>
    </row>
    <row r="16" spans="1:7" x14ac:dyDescent="0.2">
      <c r="A16" s="280"/>
    </row>
    <row r="17" spans="1:5" ht="27" customHeight="1" x14ac:dyDescent="0.25">
      <c r="A17" s="769" t="s">
        <v>755</v>
      </c>
      <c r="B17" s="770"/>
      <c r="C17" s="770"/>
      <c r="D17" s="770"/>
      <c r="E17" s="770"/>
    </row>
    <row r="18" spans="1:5" x14ac:dyDescent="0.2">
      <c r="A18" s="280"/>
    </row>
    <row r="19" spans="1:5" x14ac:dyDescent="0.2">
      <c r="A19" s="731" t="s">
        <v>179</v>
      </c>
    </row>
    <row r="20" spans="1:5" x14ac:dyDescent="0.2">
      <c r="A20" s="280"/>
    </row>
    <row r="21" spans="1:5" x14ac:dyDescent="0.2">
      <c r="A21" s="280"/>
    </row>
    <row r="22" spans="1:5" x14ac:dyDescent="0.2">
      <c r="A22" s="280"/>
    </row>
    <row r="24" spans="1:5" x14ac:dyDescent="0.2">
      <c r="A24" s="280"/>
    </row>
  </sheetData>
  <mergeCells count="3">
    <mergeCell ref="A1:E1"/>
    <mergeCell ref="A15:E15"/>
    <mergeCell ref="A17:E17"/>
  </mergeCell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E0FBB-AB83-4FB0-9F7B-F942BF6C1C09}">
  <sheetPr>
    <pageSetUpPr fitToPage="1"/>
  </sheetPr>
  <dimension ref="A1:F27"/>
  <sheetViews>
    <sheetView zoomScale="90" zoomScaleNormal="90" workbookViewId="0">
      <selection activeCell="C5" sqref="C5"/>
    </sheetView>
  </sheetViews>
  <sheetFormatPr defaultRowHeight="12.75" x14ac:dyDescent="0.2"/>
  <cols>
    <col min="1" max="1" width="14.28515625" style="369" customWidth="1"/>
    <col min="2" max="2" width="17.42578125" style="369" customWidth="1"/>
    <col min="3" max="3" width="22.28515625" style="369" customWidth="1"/>
    <col min="4" max="6" width="14.28515625" style="369" customWidth="1"/>
    <col min="7" max="7" width="15.42578125" style="369" customWidth="1"/>
    <col min="8" max="8" width="16.85546875" style="369" customWidth="1"/>
    <col min="9" max="246" width="9.140625" style="369"/>
    <col min="247" max="247" width="14.28515625" style="369" customWidth="1"/>
    <col min="248" max="248" width="7.140625" style="369" customWidth="1"/>
    <col min="249" max="262" width="14.28515625" style="369" customWidth="1"/>
    <col min="263" max="263" width="15.42578125" style="369" customWidth="1"/>
    <col min="264" max="264" width="16.85546875" style="369" customWidth="1"/>
    <col min="265" max="502" width="9.140625" style="369"/>
    <col min="503" max="503" width="14.28515625" style="369" customWidth="1"/>
    <col min="504" max="504" width="7.140625" style="369" customWidth="1"/>
    <col min="505" max="518" width="14.28515625" style="369" customWidth="1"/>
    <col min="519" max="519" width="15.42578125" style="369" customWidth="1"/>
    <col min="520" max="520" width="16.85546875" style="369" customWidth="1"/>
    <col min="521" max="758" width="9.140625" style="369"/>
    <col min="759" max="759" width="14.28515625" style="369" customWidth="1"/>
    <col min="760" max="760" width="7.140625" style="369" customWidth="1"/>
    <col min="761" max="774" width="14.28515625" style="369" customWidth="1"/>
    <col min="775" max="775" width="15.42578125" style="369" customWidth="1"/>
    <col min="776" max="776" width="16.85546875" style="369" customWidth="1"/>
    <col min="777" max="1014" width="9.140625" style="369"/>
    <col min="1015" max="1015" width="14.28515625" style="369" customWidth="1"/>
    <col min="1016" max="1016" width="7.140625" style="369" customWidth="1"/>
    <col min="1017" max="1030" width="14.28515625" style="369" customWidth="1"/>
    <col min="1031" max="1031" width="15.42578125" style="369" customWidth="1"/>
    <col min="1032" max="1032" width="16.85546875" style="369" customWidth="1"/>
    <col min="1033" max="1270" width="9.140625" style="369"/>
    <col min="1271" max="1271" width="14.28515625" style="369" customWidth="1"/>
    <col min="1272" max="1272" width="7.140625" style="369" customWidth="1"/>
    <col min="1273" max="1286" width="14.28515625" style="369" customWidth="1"/>
    <col min="1287" max="1287" width="15.42578125" style="369" customWidth="1"/>
    <col min="1288" max="1288" width="16.85546875" style="369" customWidth="1"/>
    <col min="1289" max="1526" width="9.140625" style="369"/>
    <col min="1527" max="1527" width="14.28515625" style="369" customWidth="1"/>
    <col min="1528" max="1528" width="7.140625" style="369" customWidth="1"/>
    <col min="1529" max="1542" width="14.28515625" style="369" customWidth="1"/>
    <col min="1543" max="1543" width="15.42578125" style="369" customWidth="1"/>
    <col min="1544" max="1544" width="16.85546875" style="369" customWidth="1"/>
    <col min="1545" max="1782" width="9.140625" style="369"/>
    <col min="1783" max="1783" width="14.28515625" style="369" customWidth="1"/>
    <col min="1784" max="1784" width="7.140625" style="369" customWidth="1"/>
    <col min="1785" max="1798" width="14.28515625" style="369" customWidth="1"/>
    <col min="1799" max="1799" width="15.42578125" style="369" customWidth="1"/>
    <col min="1800" max="1800" width="16.85546875" style="369" customWidth="1"/>
    <col min="1801" max="2038" width="9.140625" style="369"/>
    <col min="2039" max="2039" width="14.28515625" style="369" customWidth="1"/>
    <col min="2040" max="2040" width="7.140625" style="369" customWidth="1"/>
    <col min="2041" max="2054" width="14.28515625" style="369" customWidth="1"/>
    <col min="2055" max="2055" width="15.42578125" style="369" customWidth="1"/>
    <col min="2056" max="2056" width="16.85546875" style="369" customWidth="1"/>
    <col min="2057" max="2294" width="9.140625" style="369"/>
    <col min="2295" max="2295" width="14.28515625" style="369" customWidth="1"/>
    <col min="2296" max="2296" width="7.140625" style="369" customWidth="1"/>
    <col min="2297" max="2310" width="14.28515625" style="369" customWidth="1"/>
    <col min="2311" max="2311" width="15.42578125" style="369" customWidth="1"/>
    <col min="2312" max="2312" width="16.85546875" style="369" customWidth="1"/>
    <col min="2313" max="2550" width="9.140625" style="369"/>
    <col min="2551" max="2551" width="14.28515625" style="369" customWidth="1"/>
    <col min="2552" max="2552" width="7.140625" style="369" customWidth="1"/>
    <col min="2553" max="2566" width="14.28515625" style="369" customWidth="1"/>
    <col min="2567" max="2567" width="15.42578125" style="369" customWidth="1"/>
    <col min="2568" max="2568" width="16.85546875" style="369" customWidth="1"/>
    <col min="2569" max="2806" width="9.140625" style="369"/>
    <col min="2807" max="2807" width="14.28515625" style="369" customWidth="1"/>
    <col min="2808" max="2808" width="7.140625" style="369" customWidth="1"/>
    <col min="2809" max="2822" width="14.28515625" style="369" customWidth="1"/>
    <col min="2823" max="2823" width="15.42578125" style="369" customWidth="1"/>
    <col min="2824" max="2824" width="16.85546875" style="369" customWidth="1"/>
    <col min="2825" max="3062" width="9.140625" style="369"/>
    <col min="3063" max="3063" width="14.28515625" style="369" customWidth="1"/>
    <col min="3064" max="3064" width="7.140625" style="369" customWidth="1"/>
    <col min="3065" max="3078" width="14.28515625" style="369" customWidth="1"/>
    <col min="3079" max="3079" width="15.42578125" style="369" customWidth="1"/>
    <col min="3080" max="3080" width="16.85546875" style="369" customWidth="1"/>
    <col min="3081" max="3318" width="9.140625" style="369"/>
    <col min="3319" max="3319" width="14.28515625" style="369" customWidth="1"/>
    <col min="3320" max="3320" width="7.140625" style="369" customWidth="1"/>
    <col min="3321" max="3334" width="14.28515625" style="369" customWidth="1"/>
    <col min="3335" max="3335" width="15.42578125" style="369" customWidth="1"/>
    <col min="3336" max="3336" width="16.85546875" style="369" customWidth="1"/>
    <col min="3337" max="3574" width="9.140625" style="369"/>
    <col min="3575" max="3575" width="14.28515625" style="369" customWidth="1"/>
    <col min="3576" max="3576" width="7.140625" style="369" customWidth="1"/>
    <col min="3577" max="3590" width="14.28515625" style="369" customWidth="1"/>
    <col min="3591" max="3591" width="15.42578125" style="369" customWidth="1"/>
    <col min="3592" max="3592" width="16.85546875" style="369" customWidth="1"/>
    <col min="3593" max="3830" width="9.140625" style="369"/>
    <col min="3831" max="3831" width="14.28515625" style="369" customWidth="1"/>
    <col min="3832" max="3832" width="7.140625" style="369" customWidth="1"/>
    <col min="3833" max="3846" width="14.28515625" style="369" customWidth="1"/>
    <col min="3847" max="3847" width="15.42578125" style="369" customWidth="1"/>
    <col min="3848" max="3848" width="16.85546875" style="369" customWidth="1"/>
    <col min="3849" max="4086" width="9.140625" style="369"/>
    <col min="4087" max="4087" width="14.28515625" style="369" customWidth="1"/>
    <col min="4088" max="4088" width="7.140625" style="369" customWidth="1"/>
    <col min="4089" max="4102" width="14.28515625" style="369" customWidth="1"/>
    <col min="4103" max="4103" width="15.42578125" style="369" customWidth="1"/>
    <col min="4104" max="4104" width="16.85546875" style="369" customWidth="1"/>
    <col min="4105" max="4342" width="9.140625" style="369"/>
    <col min="4343" max="4343" width="14.28515625" style="369" customWidth="1"/>
    <col min="4344" max="4344" width="7.140625" style="369" customWidth="1"/>
    <col min="4345" max="4358" width="14.28515625" style="369" customWidth="1"/>
    <col min="4359" max="4359" width="15.42578125" style="369" customWidth="1"/>
    <col min="4360" max="4360" width="16.85546875" style="369" customWidth="1"/>
    <col min="4361" max="4598" width="9.140625" style="369"/>
    <col min="4599" max="4599" width="14.28515625" style="369" customWidth="1"/>
    <col min="4600" max="4600" width="7.140625" style="369" customWidth="1"/>
    <col min="4601" max="4614" width="14.28515625" style="369" customWidth="1"/>
    <col min="4615" max="4615" width="15.42578125" style="369" customWidth="1"/>
    <col min="4616" max="4616" width="16.85546875" style="369" customWidth="1"/>
    <col min="4617" max="4854" width="9.140625" style="369"/>
    <col min="4855" max="4855" width="14.28515625" style="369" customWidth="1"/>
    <col min="4856" max="4856" width="7.140625" style="369" customWidth="1"/>
    <col min="4857" max="4870" width="14.28515625" style="369" customWidth="1"/>
    <col min="4871" max="4871" width="15.42578125" style="369" customWidth="1"/>
    <col min="4872" max="4872" width="16.85546875" style="369" customWidth="1"/>
    <col min="4873" max="5110" width="9.140625" style="369"/>
    <col min="5111" max="5111" width="14.28515625" style="369" customWidth="1"/>
    <col min="5112" max="5112" width="7.140625" style="369" customWidth="1"/>
    <col min="5113" max="5126" width="14.28515625" style="369" customWidth="1"/>
    <col min="5127" max="5127" width="15.42578125" style="369" customWidth="1"/>
    <col min="5128" max="5128" width="16.85546875" style="369" customWidth="1"/>
    <col min="5129" max="5366" width="9.140625" style="369"/>
    <col min="5367" max="5367" width="14.28515625" style="369" customWidth="1"/>
    <col min="5368" max="5368" width="7.140625" style="369" customWidth="1"/>
    <col min="5369" max="5382" width="14.28515625" style="369" customWidth="1"/>
    <col min="5383" max="5383" width="15.42578125" style="369" customWidth="1"/>
    <col min="5384" max="5384" width="16.85546875" style="369" customWidth="1"/>
    <col min="5385" max="5622" width="9.140625" style="369"/>
    <col min="5623" max="5623" width="14.28515625" style="369" customWidth="1"/>
    <col min="5624" max="5624" width="7.140625" style="369" customWidth="1"/>
    <col min="5625" max="5638" width="14.28515625" style="369" customWidth="1"/>
    <col min="5639" max="5639" width="15.42578125" style="369" customWidth="1"/>
    <col min="5640" max="5640" width="16.85546875" style="369" customWidth="1"/>
    <col min="5641" max="5878" width="9.140625" style="369"/>
    <col min="5879" max="5879" width="14.28515625" style="369" customWidth="1"/>
    <col min="5880" max="5880" width="7.140625" style="369" customWidth="1"/>
    <col min="5881" max="5894" width="14.28515625" style="369" customWidth="1"/>
    <col min="5895" max="5895" width="15.42578125" style="369" customWidth="1"/>
    <col min="5896" max="5896" width="16.85546875" style="369" customWidth="1"/>
    <col min="5897" max="6134" width="9.140625" style="369"/>
    <col min="6135" max="6135" width="14.28515625" style="369" customWidth="1"/>
    <col min="6136" max="6136" width="7.140625" style="369" customWidth="1"/>
    <col min="6137" max="6150" width="14.28515625" style="369" customWidth="1"/>
    <col min="6151" max="6151" width="15.42578125" style="369" customWidth="1"/>
    <col min="6152" max="6152" width="16.85546875" style="369" customWidth="1"/>
    <col min="6153" max="6390" width="9.140625" style="369"/>
    <col min="6391" max="6391" width="14.28515625" style="369" customWidth="1"/>
    <col min="6392" max="6392" width="7.140625" style="369" customWidth="1"/>
    <col min="6393" max="6406" width="14.28515625" style="369" customWidth="1"/>
    <col min="6407" max="6407" width="15.42578125" style="369" customWidth="1"/>
    <col min="6408" max="6408" width="16.85546875" style="369" customWidth="1"/>
    <col min="6409" max="6646" width="9.140625" style="369"/>
    <col min="6647" max="6647" width="14.28515625" style="369" customWidth="1"/>
    <col min="6648" max="6648" width="7.140625" style="369" customWidth="1"/>
    <col min="6649" max="6662" width="14.28515625" style="369" customWidth="1"/>
    <col min="6663" max="6663" width="15.42578125" style="369" customWidth="1"/>
    <col min="6664" max="6664" width="16.85546875" style="369" customWidth="1"/>
    <col min="6665" max="6902" width="9.140625" style="369"/>
    <col min="6903" max="6903" width="14.28515625" style="369" customWidth="1"/>
    <col min="6904" max="6904" width="7.140625" style="369" customWidth="1"/>
    <col min="6905" max="6918" width="14.28515625" style="369" customWidth="1"/>
    <col min="6919" max="6919" width="15.42578125" style="369" customWidth="1"/>
    <col min="6920" max="6920" width="16.85546875" style="369" customWidth="1"/>
    <col min="6921" max="7158" width="9.140625" style="369"/>
    <col min="7159" max="7159" width="14.28515625" style="369" customWidth="1"/>
    <col min="7160" max="7160" width="7.140625" style="369" customWidth="1"/>
    <col min="7161" max="7174" width="14.28515625" style="369" customWidth="1"/>
    <col min="7175" max="7175" width="15.42578125" style="369" customWidth="1"/>
    <col min="7176" max="7176" width="16.85546875" style="369" customWidth="1"/>
    <col min="7177" max="7414" width="9.140625" style="369"/>
    <col min="7415" max="7415" width="14.28515625" style="369" customWidth="1"/>
    <col min="7416" max="7416" width="7.140625" style="369" customWidth="1"/>
    <col min="7417" max="7430" width="14.28515625" style="369" customWidth="1"/>
    <col min="7431" max="7431" width="15.42578125" style="369" customWidth="1"/>
    <col min="7432" max="7432" width="16.85546875" style="369" customWidth="1"/>
    <col min="7433" max="7670" width="9.140625" style="369"/>
    <col min="7671" max="7671" width="14.28515625" style="369" customWidth="1"/>
    <col min="7672" max="7672" width="7.140625" style="369" customWidth="1"/>
    <col min="7673" max="7686" width="14.28515625" style="369" customWidth="1"/>
    <col min="7687" max="7687" width="15.42578125" style="369" customWidth="1"/>
    <col min="7688" max="7688" width="16.85546875" style="369" customWidth="1"/>
    <col min="7689" max="7926" width="9.140625" style="369"/>
    <col min="7927" max="7927" width="14.28515625" style="369" customWidth="1"/>
    <col min="7928" max="7928" width="7.140625" style="369" customWidth="1"/>
    <col min="7929" max="7942" width="14.28515625" style="369" customWidth="1"/>
    <col min="7943" max="7943" width="15.42578125" style="369" customWidth="1"/>
    <col min="7944" max="7944" width="16.85546875" style="369" customWidth="1"/>
    <col min="7945" max="8182" width="9.140625" style="369"/>
    <col min="8183" max="8183" width="14.28515625" style="369" customWidth="1"/>
    <col min="8184" max="8184" width="7.140625" style="369" customWidth="1"/>
    <col min="8185" max="8198" width="14.28515625" style="369" customWidth="1"/>
    <col min="8199" max="8199" width="15.42578125" style="369" customWidth="1"/>
    <col min="8200" max="8200" width="16.85546875" style="369" customWidth="1"/>
    <col min="8201" max="8438" width="9.140625" style="369"/>
    <col min="8439" max="8439" width="14.28515625" style="369" customWidth="1"/>
    <col min="8440" max="8440" width="7.140625" style="369" customWidth="1"/>
    <col min="8441" max="8454" width="14.28515625" style="369" customWidth="1"/>
    <col min="8455" max="8455" width="15.42578125" style="369" customWidth="1"/>
    <col min="8456" max="8456" width="16.85546875" style="369" customWidth="1"/>
    <col min="8457" max="8694" width="9.140625" style="369"/>
    <col min="8695" max="8695" width="14.28515625" style="369" customWidth="1"/>
    <col min="8696" max="8696" width="7.140625" style="369" customWidth="1"/>
    <col min="8697" max="8710" width="14.28515625" style="369" customWidth="1"/>
    <col min="8711" max="8711" width="15.42578125" style="369" customWidth="1"/>
    <col min="8712" max="8712" width="16.85546875" style="369" customWidth="1"/>
    <col min="8713" max="8950" width="9.140625" style="369"/>
    <col min="8951" max="8951" width="14.28515625" style="369" customWidth="1"/>
    <col min="8952" max="8952" width="7.140625" style="369" customWidth="1"/>
    <col min="8953" max="8966" width="14.28515625" style="369" customWidth="1"/>
    <col min="8967" max="8967" width="15.42578125" style="369" customWidth="1"/>
    <col min="8968" max="8968" width="16.85546875" style="369" customWidth="1"/>
    <col min="8969" max="9206" width="9.140625" style="369"/>
    <col min="9207" max="9207" width="14.28515625" style="369" customWidth="1"/>
    <col min="9208" max="9208" width="7.140625" style="369" customWidth="1"/>
    <col min="9209" max="9222" width="14.28515625" style="369" customWidth="1"/>
    <col min="9223" max="9223" width="15.42578125" style="369" customWidth="1"/>
    <col min="9224" max="9224" width="16.85546875" style="369" customWidth="1"/>
    <col min="9225" max="9462" width="9.140625" style="369"/>
    <col min="9463" max="9463" width="14.28515625" style="369" customWidth="1"/>
    <col min="9464" max="9464" width="7.140625" style="369" customWidth="1"/>
    <col min="9465" max="9478" width="14.28515625" style="369" customWidth="1"/>
    <col min="9479" max="9479" width="15.42578125" style="369" customWidth="1"/>
    <col min="9480" max="9480" width="16.85546875" style="369" customWidth="1"/>
    <col min="9481" max="9718" width="9.140625" style="369"/>
    <col min="9719" max="9719" width="14.28515625" style="369" customWidth="1"/>
    <col min="9720" max="9720" width="7.140625" style="369" customWidth="1"/>
    <col min="9721" max="9734" width="14.28515625" style="369" customWidth="1"/>
    <col min="9735" max="9735" width="15.42578125" style="369" customWidth="1"/>
    <col min="9736" max="9736" width="16.85546875" style="369" customWidth="1"/>
    <col min="9737" max="9974" width="9.140625" style="369"/>
    <col min="9975" max="9975" width="14.28515625" style="369" customWidth="1"/>
    <col min="9976" max="9976" width="7.140625" style="369" customWidth="1"/>
    <col min="9977" max="9990" width="14.28515625" style="369" customWidth="1"/>
    <col min="9991" max="9991" width="15.42578125" style="369" customWidth="1"/>
    <col min="9992" max="9992" width="16.85546875" style="369" customWidth="1"/>
    <col min="9993" max="10230" width="9.140625" style="369"/>
    <col min="10231" max="10231" width="14.28515625" style="369" customWidth="1"/>
    <col min="10232" max="10232" width="7.140625" style="369" customWidth="1"/>
    <col min="10233" max="10246" width="14.28515625" style="369" customWidth="1"/>
    <col min="10247" max="10247" width="15.42578125" style="369" customWidth="1"/>
    <col min="10248" max="10248" width="16.85546875" style="369" customWidth="1"/>
    <col min="10249" max="10486" width="9.140625" style="369"/>
    <col min="10487" max="10487" width="14.28515625" style="369" customWidth="1"/>
    <col min="10488" max="10488" width="7.140625" style="369" customWidth="1"/>
    <col min="10489" max="10502" width="14.28515625" style="369" customWidth="1"/>
    <col min="10503" max="10503" width="15.42578125" style="369" customWidth="1"/>
    <col min="10504" max="10504" width="16.85546875" style="369" customWidth="1"/>
    <col min="10505" max="10742" width="9.140625" style="369"/>
    <col min="10743" max="10743" width="14.28515625" style="369" customWidth="1"/>
    <col min="10744" max="10744" width="7.140625" style="369" customWidth="1"/>
    <col min="10745" max="10758" width="14.28515625" style="369" customWidth="1"/>
    <col min="10759" max="10759" width="15.42578125" style="369" customWidth="1"/>
    <col min="10760" max="10760" width="16.85546875" style="369" customWidth="1"/>
    <col min="10761" max="10998" width="9.140625" style="369"/>
    <col min="10999" max="10999" width="14.28515625" style="369" customWidth="1"/>
    <col min="11000" max="11000" width="7.140625" style="369" customWidth="1"/>
    <col min="11001" max="11014" width="14.28515625" style="369" customWidth="1"/>
    <col min="11015" max="11015" width="15.42578125" style="369" customWidth="1"/>
    <col min="11016" max="11016" width="16.85546875" style="369" customWidth="1"/>
    <col min="11017" max="11254" width="9.140625" style="369"/>
    <col min="11255" max="11255" width="14.28515625" style="369" customWidth="1"/>
    <col min="11256" max="11256" width="7.140625" style="369" customWidth="1"/>
    <col min="11257" max="11270" width="14.28515625" style="369" customWidth="1"/>
    <col min="11271" max="11271" width="15.42578125" style="369" customWidth="1"/>
    <col min="11272" max="11272" width="16.85546875" style="369" customWidth="1"/>
    <col min="11273" max="11510" width="9.140625" style="369"/>
    <col min="11511" max="11511" width="14.28515625" style="369" customWidth="1"/>
    <col min="11512" max="11512" width="7.140625" style="369" customWidth="1"/>
    <col min="11513" max="11526" width="14.28515625" style="369" customWidth="1"/>
    <col min="11527" max="11527" width="15.42578125" style="369" customWidth="1"/>
    <col min="11528" max="11528" width="16.85546875" style="369" customWidth="1"/>
    <col min="11529" max="11766" width="9.140625" style="369"/>
    <col min="11767" max="11767" width="14.28515625" style="369" customWidth="1"/>
    <col min="11768" max="11768" width="7.140625" style="369" customWidth="1"/>
    <col min="11769" max="11782" width="14.28515625" style="369" customWidth="1"/>
    <col min="11783" max="11783" width="15.42578125" style="369" customWidth="1"/>
    <col min="11784" max="11784" width="16.85546875" style="369" customWidth="1"/>
    <col min="11785" max="12022" width="9.140625" style="369"/>
    <col min="12023" max="12023" width="14.28515625" style="369" customWidth="1"/>
    <col min="12024" max="12024" width="7.140625" style="369" customWidth="1"/>
    <col min="12025" max="12038" width="14.28515625" style="369" customWidth="1"/>
    <col min="12039" max="12039" width="15.42578125" style="369" customWidth="1"/>
    <col min="12040" max="12040" width="16.85546875" style="369" customWidth="1"/>
    <col min="12041" max="12278" width="9.140625" style="369"/>
    <col min="12279" max="12279" width="14.28515625" style="369" customWidth="1"/>
    <col min="12280" max="12280" width="7.140625" style="369" customWidth="1"/>
    <col min="12281" max="12294" width="14.28515625" style="369" customWidth="1"/>
    <col min="12295" max="12295" width="15.42578125" style="369" customWidth="1"/>
    <col min="12296" max="12296" width="16.85546875" style="369" customWidth="1"/>
    <col min="12297" max="12534" width="9.140625" style="369"/>
    <col min="12535" max="12535" width="14.28515625" style="369" customWidth="1"/>
    <col min="12536" max="12536" width="7.140625" style="369" customWidth="1"/>
    <col min="12537" max="12550" width="14.28515625" style="369" customWidth="1"/>
    <col min="12551" max="12551" width="15.42578125" style="369" customWidth="1"/>
    <col min="12552" max="12552" width="16.85546875" style="369" customWidth="1"/>
    <col min="12553" max="12790" width="9.140625" style="369"/>
    <col min="12791" max="12791" width="14.28515625" style="369" customWidth="1"/>
    <col min="12792" max="12792" width="7.140625" style="369" customWidth="1"/>
    <col min="12793" max="12806" width="14.28515625" style="369" customWidth="1"/>
    <col min="12807" max="12807" width="15.42578125" style="369" customWidth="1"/>
    <col min="12808" max="12808" width="16.85546875" style="369" customWidth="1"/>
    <col min="12809" max="13046" width="9.140625" style="369"/>
    <col min="13047" max="13047" width="14.28515625" style="369" customWidth="1"/>
    <col min="13048" max="13048" width="7.140625" style="369" customWidth="1"/>
    <col min="13049" max="13062" width="14.28515625" style="369" customWidth="1"/>
    <col min="13063" max="13063" width="15.42578125" style="369" customWidth="1"/>
    <col min="13064" max="13064" width="16.85546875" style="369" customWidth="1"/>
    <col min="13065" max="13302" width="9.140625" style="369"/>
    <col min="13303" max="13303" width="14.28515625" style="369" customWidth="1"/>
    <col min="13304" max="13304" width="7.140625" style="369" customWidth="1"/>
    <col min="13305" max="13318" width="14.28515625" style="369" customWidth="1"/>
    <col min="13319" max="13319" width="15.42578125" style="369" customWidth="1"/>
    <col min="13320" max="13320" width="16.85546875" style="369" customWidth="1"/>
    <col min="13321" max="13558" width="9.140625" style="369"/>
    <col min="13559" max="13559" width="14.28515625" style="369" customWidth="1"/>
    <col min="13560" max="13560" width="7.140625" style="369" customWidth="1"/>
    <col min="13561" max="13574" width="14.28515625" style="369" customWidth="1"/>
    <col min="13575" max="13575" width="15.42578125" style="369" customWidth="1"/>
    <col min="13576" max="13576" width="16.85546875" style="369" customWidth="1"/>
    <col min="13577" max="13814" width="9.140625" style="369"/>
    <col min="13815" max="13815" width="14.28515625" style="369" customWidth="1"/>
    <col min="13816" max="13816" width="7.140625" style="369" customWidth="1"/>
    <col min="13817" max="13830" width="14.28515625" style="369" customWidth="1"/>
    <col min="13831" max="13831" width="15.42578125" style="369" customWidth="1"/>
    <col min="13832" max="13832" width="16.85546875" style="369" customWidth="1"/>
    <col min="13833" max="14070" width="9.140625" style="369"/>
    <col min="14071" max="14071" width="14.28515625" style="369" customWidth="1"/>
    <col min="14072" max="14072" width="7.140625" style="369" customWidth="1"/>
    <col min="14073" max="14086" width="14.28515625" style="369" customWidth="1"/>
    <col min="14087" max="14087" width="15.42578125" style="369" customWidth="1"/>
    <col min="14088" max="14088" width="16.85546875" style="369" customWidth="1"/>
    <col min="14089" max="14326" width="9.140625" style="369"/>
    <col min="14327" max="14327" width="14.28515625" style="369" customWidth="1"/>
    <col min="14328" max="14328" width="7.140625" style="369" customWidth="1"/>
    <col min="14329" max="14342" width="14.28515625" style="369" customWidth="1"/>
    <col min="14343" max="14343" width="15.42578125" style="369" customWidth="1"/>
    <col min="14344" max="14344" width="16.85546875" style="369" customWidth="1"/>
    <col min="14345" max="14582" width="9.140625" style="369"/>
    <col min="14583" max="14583" width="14.28515625" style="369" customWidth="1"/>
    <col min="14584" max="14584" width="7.140625" style="369" customWidth="1"/>
    <col min="14585" max="14598" width="14.28515625" style="369" customWidth="1"/>
    <col min="14599" max="14599" width="15.42578125" style="369" customWidth="1"/>
    <col min="14600" max="14600" width="16.85546875" style="369" customWidth="1"/>
    <col min="14601" max="14838" width="9.140625" style="369"/>
    <col min="14839" max="14839" width="14.28515625" style="369" customWidth="1"/>
    <col min="14840" max="14840" width="7.140625" style="369" customWidth="1"/>
    <col min="14841" max="14854" width="14.28515625" style="369" customWidth="1"/>
    <col min="14855" max="14855" width="15.42578125" style="369" customWidth="1"/>
    <col min="14856" max="14856" width="16.85546875" style="369" customWidth="1"/>
    <col min="14857" max="15094" width="9.140625" style="369"/>
    <col min="15095" max="15095" width="14.28515625" style="369" customWidth="1"/>
    <col min="15096" max="15096" width="7.140625" style="369" customWidth="1"/>
    <col min="15097" max="15110" width="14.28515625" style="369" customWidth="1"/>
    <col min="15111" max="15111" width="15.42578125" style="369" customWidth="1"/>
    <col min="15112" max="15112" width="16.85546875" style="369" customWidth="1"/>
    <col min="15113" max="15350" width="9.140625" style="369"/>
    <col min="15351" max="15351" width="14.28515625" style="369" customWidth="1"/>
    <col min="15352" max="15352" width="7.140625" style="369" customWidth="1"/>
    <col min="15353" max="15366" width="14.28515625" style="369" customWidth="1"/>
    <col min="15367" max="15367" width="15.42578125" style="369" customWidth="1"/>
    <col min="15368" max="15368" width="16.85546875" style="369" customWidth="1"/>
    <col min="15369" max="15606" width="9.140625" style="369"/>
    <col min="15607" max="15607" width="14.28515625" style="369" customWidth="1"/>
    <col min="15608" max="15608" width="7.140625" style="369" customWidth="1"/>
    <col min="15609" max="15622" width="14.28515625" style="369" customWidth="1"/>
    <col min="15623" max="15623" width="15.42578125" style="369" customWidth="1"/>
    <col min="15624" max="15624" width="16.85546875" style="369" customWidth="1"/>
    <col min="15625" max="15862" width="9.140625" style="369"/>
    <col min="15863" max="15863" width="14.28515625" style="369" customWidth="1"/>
    <col min="15864" max="15864" width="7.140625" style="369" customWidth="1"/>
    <col min="15865" max="15878" width="14.28515625" style="369" customWidth="1"/>
    <col min="15879" max="15879" width="15.42578125" style="369" customWidth="1"/>
    <col min="15880" max="15880" width="16.85546875" style="369" customWidth="1"/>
    <col min="15881" max="16118" width="9.140625" style="369"/>
    <col min="16119" max="16119" width="14.28515625" style="369" customWidth="1"/>
    <col min="16120" max="16120" width="7.140625" style="369" customWidth="1"/>
    <col min="16121" max="16134" width="14.28515625" style="369" customWidth="1"/>
    <col min="16135" max="16135" width="15.42578125" style="369" customWidth="1"/>
    <col min="16136" max="16136" width="16.85546875" style="369" customWidth="1"/>
    <col min="16137" max="16384" width="9.140625" style="369"/>
  </cols>
  <sheetData>
    <row r="1" spans="1:6" ht="45" customHeight="1" x14ac:dyDescent="0.2">
      <c r="A1" s="781" t="s">
        <v>335</v>
      </c>
      <c r="B1" s="781"/>
      <c r="C1" s="781"/>
      <c r="D1" s="495"/>
    </row>
    <row r="2" spans="1:6" ht="25.5" x14ac:dyDescent="0.2">
      <c r="A2" s="482"/>
      <c r="B2" s="483" t="s">
        <v>336</v>
      </c>
      <c r="C2" s="483" t="s">
        <v>337</v>
      </c>
      <c r="D2" s="422"/>
      <c r="F2" s="278"/>
    </row>
    <row r="3" spans="1:6" x14ac:dyDescent="0.2">
      <c r="A3" s="369" t="s">
        <v>338</v>
      </c>
      <c r="B3" s="378">
        <v>0.46300715990453462</v>
      </c>
      <c r="C3" s="378">
        <v>0.55050505050505061</v>
      </c>
    </row>
    <row r="4" spans="1:6" x14ac:dyDescent="0.2">
      <c r="A4" s="369" t="s">
        <v>339</v>
      </c>
      <c r="B4" s="378">
        <v>0.16706443914081145</v>
      </c>
      <c r="C4" s="378">
        <v>0.1073815073815074</v>
      </c>
    </row>
    <row r="5" spans="1:6" x14ac:dyDescent="0.2">
      <c r="A5" s="369" t="s">
        <v>340</v>
      </c>
      <c r="B5" s="378">
        <v>8.83054892601432E-2</v>
      </c>
      <c r="C5" s="378">
        <v>0.1028749028749029</v>
      </c>
    </row>
    <row r="6" spans="1:6" x14ac:dyDescent="0.2">
      <c r="A6" s="369" t="s">
        <v>341</v>
      </c>
      <c r="B6" s="378">
        <v>6.6825775656324582E-2</v>
      </c>
      <c r="C6" s="378">
        <v>9.7902097902097918E-2</v>
      </c>
    </row>
    <row r="7" spans="1:6" x14ac:dyDescent="0.2">
      <c r="A7" s="369" t="s">
        <v>342</v>
      </c>
      <c r="B7" s="378">
        <v>3.1026252983293558E-2</v>
      </c>
      <c r="C7" s="378">
        <v>1.8648018648018651E-2</v>
      </c>
    </row>
    <row r="8" spans="1:6" x14ac:dyDescent="0.2">
      <c r="A8" s="403" t="s">
        <v>343</v>
      </c>
      <c r="B8" s="484">
        <v>0.17899761336515513</v>
      </c>
      <c r="C8" s="484">
        <v>0.11522921522921525</v>
      </c>
    </row>
    <row r="9" spans="1:6" x14ac:dyDescent="0.2">
      <c r="B9" s="378"/>
      <c r="C9" s="378"/>
    </row>
    <row r="11" spans="1:6" ht="28.5" customHeight="1" x14ac:dyDescent="0.2">
      <c r="A11" s="782" t="s">
        <v>344</v>
      </c>
      <c r="B11" s="782"/>
      <c r="C11" s="782"/>
      <c r="D11" s="782"/>
    </row>
    <row r="12" spans="1:6" ht="25.5" x14ac:dyDescent="0.2">
      <c r="A12" s="493"/>
      <c r="B12" s="494" t="s">
        <v>345</v>
      </c>
      <c r="C12" s="494" t="s">
        <v>346</v>
      </c>
      <c r="D12" s="494" t="s">
        <v>347</v>
      </c>
    </row>
    <row r="13" spans="1:6" x14ac:dyDescent="0.2">
      <c r="A13" s="369" t="s">
        <v>338</v>
      </c>
      <c r="B13" s="485">
        <v>36500</v>
      </c>
      <c r="C13" s="486">
        <v>19.399999999999999</v>
      </c>
      <c r="D13" s="487">
        <v>708.5</v>
      </c>
    </row>
    <row r="14" spans="1:6" x14ac:dyDescent="0.2">
      <c r="A14" s="369" t="s">
        <v>339</v>
      </c>
      <c r="B14" s="485">
        <v>19700</v>
      </c>
      <c r="C14" s="486">
        <v>7</v>
      </c>
      <c r="D14" s="487">
        <v>138.19999999999999</v>
      </c>
    </row>
    <row r="15" spans="1:6" x14ac:dyDescent="0.2">
      <c r="A15" s="369" t="s">
        <v>340</v>
      </c>
      <c r="B15" s="485">
        <v>35800</v>
      </c>
      <c r="C15" s="488">
        <v>3.7</v>
      </c>
      <c r="D15" s="489">
        <v>132.4</v>
      </c>
    </row>
    <row r="16" spans="1:6" x14ac:dyDescent="0.2">
      <c r="A16" s="369" t="s">
        <v>341</v>
      </c>
      <c r="B16" s="485">
        <v>45000</v>
      </c>
      <c r="C16" s="488">
        <v>2.8</v>
      </c>
      <c r="D16" s="487">
        <v>126</v>
      </c>
    </row>
    <row r="17" spans="1:4" x14ac:dyDescent="0.2">
      <c r="A17" s="369" t="s">
        <v>342</v>
      </c>
      <c r="B17" s="485">
        <v>18500</v>
      </c>
      <c r="C17" s="486">
        <v>1.3</v>
      </c>
      <c r="D17" s="489">
        <v>24</v>
      </c>
    </row>
    <row r="18" spans="1:4" x14ac:dyDescent="0.2">
      <c r="A18" s="369" t="s">
        <v>343</v>
      </c>
      <c r="B18" s="485">
        <v>19800</v>
      </c>
      <c r="C18" s="486">
        <v>7.5</v>
      </c>
      <c r="D18" s="489">
        <v>148.30000000000001</v>
      </c>
    </row>
    <row r="19" spans="1:4" x14ac:dyDescent="0.2">
      <c r="A19" s="369" t="s">
        <v>348</v>
      </c>
      <c r="B19" s="485">
        <v>48000</v>
      </c>
      <c r="C19" s="488">
        <v>0.2</v>
      </c>
      <c r="D19" s="487">
        <v>9.6</v>
      </c>
    </row>
    <row r="20" spans="1:4" x14ac:dyDescent="0.2">
      <c r="A20" s="403" t="s">
        <v>265</v>
      </c>
      <c r="B20" s="490">
        <v>30700</v>
      </c>
      <c r="C20" s="491">
        <v>41.9</v>
      </c>
      <c r="D20" s="492">
        <v>1286.9999999999998</v>
      </c>
    </row>
    <row r="22" spans="1:4" ht="55.5" customHeight="1" x14ac:dyDescent="0.25">
      <c r="A22" s="769" t="s">
        <v>756</v>
      </c>
      <c r="B22" s="772"/>
      <c r="C22" s="772"/>
      <c r="D22" s="772"/>
    </row>
    <row r="23" spans="1:4" x14ac:dyDescent="0.2">
      <c r="A23" s="280"/>
      <c r="B23" s="280"/>
      <c r="C23" s="280"/>
      <c r="D23" s="280"/>
    </row>
    <row r="24" spans="1:4" ht="29.25" customHeight="1" x14ac:dyDescent="0.25">
      <c r="A24" s="769" t="s">
        <v>755</v>
      </c>
      <c r="B24" s="772"/>
      <c r="C24" s="772"/>
      <c r="D24" s="772"/>
    </row>
    <row r="25" spans="1:4" x14ac:dyDescent="0.2">
      <c r="A25" s="280"/>
      <c r="B25" s="280"/>
      <c r="C25" s="280"/>
      <c r="D25" s="280"/>
    </row>
    <row r="26" spans="1:4" x14ac:dyDescent="0.2">
      <c r="A26" s="731" t="s">
        <v>179</v>
      </c>
      <c r="B26" s="280"/>
      <c r="C26" s="280"/>
      <c r="D26" s="280"/>
    </row>
    <row r="27" spans="1:4" x14ac:dyDescent="0.2">
      <c r="A27" s="280"/>
      <c r="B27" s="280"/>
      <c r="C27" s="280"/>
      <c r="D27" s="280"/>
    </row>
  </sheetData>
  <mergeCells count="4">
    <mergeCell ref="A11:D11"/>
    <mergeCell ref="A1:C1"/>
    <mergeCell ref="A22:D22"/>
    <mergeCell ref="A24:D24"/>
  </mergeCells>
  <pageMargins left="0.7" right="0.7" top="0.75" bottom="0.75" header="0.3" footer="0.3"/>
  <pageSetup scale="56" orientation="landscape" horizontalDpi="4294967294" verticalDpi="4294967294"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4C92-D313-487C-AE2D-C9E726B72CE0}">
  <dimension ref="A1:F18"/>
  <sheetViews>
    <sheetView zoomScale="90" zoomScaleNormal="90" workbookViewId="0">
      <selection activeCell="C6" sqref="C6"/>
    </sheetView>
  </sheetViews>
  <sheetFormatPr defaultColWidth="8.85546875" defaultRowHeight="12.75" x14ac:dyDescent="0.2"/>
  <cols>
    <col min="1" max="1" width="26.5703125" style="497" customWidth="1"/>
    <col min="2" max="4" width="15.42578125" style="497" bestFit="1" customWidth="1"/>
    <col min="5" max="16384" width="8.85546875" style="497"/>
  </cols>
  <sheetData>
    <row r="1" spans="1:6" ht="36" customHeight="1" x14ac:dyDescent="0.2">
      <c r="A1" s="784" t="s">
        <v>678</v>
      </c>
      <c r="B1" s="784"/>
      <c r="C1" s="784"/>
      <c r="D1" s="784"/>
    </row>
    <row r="2" spans="1:6" x14ac:dyDescent="0.2">
      <c r="B2" s="783"/>
      <c r="C2" s="783"/>
      <c r="D2" s="783"/>
    </row>
    <row r="3" spans="1:6" ht="27.75" customHeight="1" x14ac:dyDescent="0.2">
      <c r="A3" s="496"/>
      <c r="B3" s="496" t="s">
        <v>349</v>
      </c>
      <c r="C3" s="496" t="s">
        <v>350</v>
      </c>
      <c r="D3" s="496" t="s">
        <v>351</v>
      </c>
      <c r="F3" s="501"/>
    </row>
    <row r="4" spans="1:6" x14ac:dyDescent="0.2">
      <c r="A4" s="497" t="s">
        <v>352</v>
      </c>
      <c r="B4" s="498">
        <v>0.54280102252960205</v>
      </c>
      <c r="C4" s="498">
        <v>0.47826296091079712</v>
      </c>
      <c r="D4" s="498">
        <v>0.42982223629951477</v>
      </c>
    </row>
    <row r="5" spans="1:6" x14ac:dyDescent="0.2">
      <c r="A5" s="497" t="s">
        <v>353</v>
      </c>
      <c r="B5" s="498">
        <v>0.71069496870040894</v>
      </c>
      <c r="C5" s="498">
        <v>0.6707841157913208</v>
      </c>
      <c r="D5" s="498">
        <v>0.65267479419708252</v>
      </c>
    </row>
    <row r="6" spans="1:6" x14ac:dyDescent="0.2">
      <c r="A6" s="497" t="s">
        <v>354</v>
      </c>
      <c r="B6" s="498">
        <v>0.72501456737518311</v>
      </c>
      <c r="C6" s="498">
        <v>0.6876940131187439</v>
      </c>
      <c r="D6" s="498">
        <v>0.67084795236587524</v>
      </c>
    </row>
    <row r="7" spans="1:6" x14ac:dyDescent="0.2">
      <c r="A7" s="497" t="s">
        <v>355</v>
      </c>
      <c r="B7" s="498">
        <v>0.42638441920280457</v>
      </c>
      <c r="C7" s="498">
        <v>0.32885831594467163</v>
      </c>
      <c r="D7" s="498">
        <v>0.33538174629211426</v>
      </c>
    </row>
    <row r="8" spans="1:6" x14ac:dyDescent="0.2">
      <c r="A8" s="499" t="s">
        <v>356</v>
      </c>
      <c r="B8" s="500">
        <v>0.59994059801101685</v>
      </c>
      <c r="C8" s="500">
        <v>0.53193682432174683</v>
      </c>
      <c r="D8" s="500">
        <v>0.51139348745346069</v>
      </c>
    </row>
    <row r="10" spans="1:6" ht="72.75" customHeight="1" x14ac:dyDescent="0.25">
      <c r="A10" s="785" t="s">
        <v>716</v>
      </c>
      <c r="B10" s="770"/>
      <c r="C10" s="770"/>
      <c r="D10" s="770"/>
    </row>
    <row r="11" spans="1:6" x14ac:dyDescent="0.2">
      <c r="A11" s="724"/>
    </row>
    <row r="12" spans="1:6" x14ac:dyDescent="0.2">
      <c r="A12" s="724" t="s">
        <v>717</v>
      </c>
    </row>
    <row r="13" spans="1:6" x14ac:dyDescent="0.2">
      <c r="A13" s="724"/>
    </row>
    <row r="14" spans="1:6" x14ac:dyDescent="0.2">
      <c r="A14" s="718" t="s">
        <v>179</v>
      </c>
    </row>
    <row r="15" spans="1:6" x14ac:dyDescent="0.2">
      <c r="A15" s="724"/>
    </row>
    <row r="16" spans="1:6" x14ac:dyDescent="0.2">
      <c r="A16" s="724"/>
    </row>
    <row r="18" spans="1:1" x14ac:dyDescent="0.2">
      <c r="A18" s="724"/>
    </row>
  </sheetData>
  <mergeCells count="3">
    <mergeCell ref="B2:D2"/>
    <mergeCell ref="A1:D1"/>
    <mergeCell ref="A10:D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F8AE1-28E1-487C-B937-AD0D57B4F4ED}">
  <sheetPr>
    <tabColor theme="5" tint="0.39997558519241921"/>
  </sheetPr>
  <dimension ref="A1:AF36"/>
  <sheetViews>
    <sheetView zoomScale="80" zoomScaleNormal="80" workbookViewId="0"/>
  </sheetViews>
  <sheetFormatPr defaultColWidth="11.42578125" defaultRowHeight="12.75" x14ac:dyDescent="0.2"/>
  <cols>
    <col min="1" max="1" width="21.85546875" style="41" customWidth="1"/>
    <col min="2" max="2" width="43" style="41" customWidth="1"/>
    <col min="3" max="26" width="11.42578125" style="41" customWidth="1"/>
    <col min="27" max="27" width="13.85546875" style="41" customWidth="1"/>
    <col min="28" max="30" width="13.140625" style="41" customWidth="1"/>
    <col min="31" max="16384" width="11.42578125" style="41"/>
  </cols>
  <sheetData>
    <row r="1" spans="1:32" ht="31.5" customHeight="1" x14ac:dyDescent="0.2">
      <c r="A1" s="40" t="s">
        <v>184</v>
      </c>
    </row>
    <row r="2" spans="1:32" ht="16.5" customHeight="1" x14ac:dyDescent="0.2">
      <c r="A2" s="40"/>
    </row>
    <row r="3" spans="1:32" ht="29.25" customHeight="1" x14ac:dyDescent="0.25">
      <c r="A3" s="47"/>
      <c r="B3" s="48"/>
      <c r="C3" s="26" t="s">
        <v>122</v>
      </c>
      <c r="D3" s="26" t="s">
        <v>123</v>
      </c>
      <c r="E3" s="26" t="s">
        <v>124</v>
      </c>
      <c r="F3" s="26" t="s">
        <v>125</v>
      </c>
      <c r="G3" s="26" t="s">
        <v>126</v>
      </c>
      <c r="H3" s="26" t="s">
        <v>127</v>
      </c>
      <c r="I3" s="26" t="s">
        <v>128</v>
      </c>
      <c r="J3" s="26" t="s">
        <v>129</v>
      </c>
      <c r="K3" s="27" t="s">
        <v>130</v>
      </c>
      <c r="L3" s="27" t="s">
        <v>131</v>
      </c>
      <c r="M3" s="27" t="s">
        <v>132</v>
      </c>
      <c r="N3" s="28" t="s">
        <v>133</v>
      </c>
      <c r="O3" s="28" t="s">
        <v>134</v>
      </c>
      <c r="P3" s="28" t="s">
        <v>135</v>
      </c>
      <c r="Q3" s="28" t="s">
        <v>136</v>
      </c>
      <c r="R3" s="28" t="s">
        <v>137</v>
      </c>
      <c r="S3" s="28" t="s">
        <v>138</v>
      </c>
      <c r="T3" s="28" t="s">
        <v>139</v>
      </c>
      <c r="U3" s="28" t="s">
        <v>140</v>
      </c>
      <c r="V3" s="28" t="s">
        <v>141</v>
      </c>
      <c r="W3" s="28" t="s">
        <v>142</v>
      </c>
      <c r="X3" s="28" t="s">
        <v>143</v>
      </c>
      <c r="Y3" s="28" t="s">
        <v>144</v>
      </c>
      <c r="Z3" s="28" t="s">
        <v>145</v>
      </c>
      <c r="AA3" s="28" t="s">
        <v>146</v>
      </c>
      <c r="AB3" s="27" t="s">
        <v>181</v>
      </c>
      <c r="AC3" s="27" t="s">
        <v>148</v>
      </c>
      <c r="AD3" s="27" t="s">
        <v>182</v>
      </c>
      <c r="AE3" s="24" t="s">
        <v>150</v>
      </c>
      <c r="AF3" s="42"/>
    </row>
    <row r="4" spans="1:32" s="14" customFormat="1" x14ac:dyDescent="0.2">
      <c r="A4" s="19" t="s">
        <v>151</v>
      </c>
      <c r="T4" s="49" t="s">
        <v>152</v>
      </c>
      <c r="U4" s="49" t="s">
        <v>152</v>
      </c>
    </row>
    <row r="5" spans="1:32" s="14" customFormat="1" x14ac:dyDescent="0.2">
      <c r="A5" s="16" t="s">
        <v>153</v>
      </c>
      <c r="B5" s="16"/>
    </row>
    <row r="6" spans="1:32" s="14" customFormat="1" x14ac:dyDescent="0.2">
      <c r="B6" s="14" t="s">
        <v>154</v>
      </c>
      <c r="C6" s="20">
        <v>9537.5593896167939</v>
      </c>
      <c r="D6" s="20">
        <v>10718.031344529913</v>
      </c>
      <c r="E6" s="20">
        <v>11077.327054392768</v>
      </c>
      <c r="F6" s="20">
        <v>9868.1173788060241</v>
      </c>
      <c r="G6" s="20">
        <v>9372.9156929309429</v>
      </c>
      <c r="H6" s="20">
        <v>9041.988020762361</v>
      </c>
      <c r="I6" s="20">
        <v>9277.7259106581405</v>
      </c>
      <c r="J6" s="20">
        <v>9940.6416531314026</v>
      </c>
      <c r="K6" s="20">
        <v>11168.531445569448</v>
      </c>
      <c r="L6" s="20">
        <v>10897.332781853305</v>
      </c>
      <c r="M6" s="20">
        <v>11603.219862228609</v>
      </c>
      <c r="N6" s="20">
        <v>14162.158423853747</v>
      </c>
      <c r="O6" s="20">
        <v>16289.510728741299</v>
      </c>
      <c r="P6" s="20">
        <v>17414.172791234487</v>
      </c>
      <c r="Q6" s="20">
        <v>17496.640544659767</v>
      </c>
      <c r="R6" s="20">
        <v>16370.237513981025</v>
      </c>
      <c r="S6" s="20">
        <v>15872.435384086202</v>
      </c>
      <c r="T6" s="20">
        <v>17755.855875537538</v>
      </c>
      <c r="U6" s="20">
        <v>20955.53109138189</v>
      </c>
      <c r="V6" s="20">
        <v>35097.468289487413</v>
      </c>
      <c r="W6" s="20">
        <v>41240.119803827401</v>
      </c>
      <c r="X6" s="20">
        <v>37451.501351989376</v>
      </c>
      <c r="Y6" s="20">
        <v>35265.853648533157</v>
      </c>
      <c r="Z6" s="20">
        <v>33957.498927551234</v>
      </c>
      <c r="AA6" s="20">
        <v>32394.770228933619</v>
      </c>
      <c r="AB6" s="20">
        <v>30156.712769190031</v>
      </c>
      <c r="AC6" s="20">
        <v>28163.327150396093</v>
      </c>
      <c r="AD6" s="20">
        <v>29517.410944919156</v>
      </c>
      <c r="AE6" s="20">
        <v>28243.922135559951</v>
      </c>
    </row>
    <row r="7" spans="1:32" s="14" customFormat="1" x14ac:dyDescent="0.2">
      <c r="B7" s="14" t="s">
        <v>155</v>
      </c>
      <c r="C7" s="20">
        <v>885.1034353527607</v>
      </c>
      <c r="D7" s="20">
        <v>961.48060110132155</v>
      </c>
      <c r="E7" s="20">
        <v>1039.5220595444839</v>
      </c>
      <c r="F7" s="20">
        <v>1017.9489177423822</v>
      </c>
      <c r="G7" s="20">
        <v>989.28487459568726</v>
      </c>
      <c r="H7" s="20">
        <v>963.37349429508197</v>
      </c>
      <c r="I7" s="20">
        <v>936.02572528662415</v>
      </c>
      <c r="J7" s="20">
        <v>915.70030654205607</v>
      </c>
      <c r="K7" s="20">
        <v>947.77572731617659</v>
      </c>
      <c r="L7" s="20">
        <v>935.61044627474507</v>
      </c>
      <c r="M7" s="20">
        <v>905.41614034722204</v>
      </c>
      <c r="N7" s="20">
        <v>980.52340157746482</v>
      </c>
      <c r="O7" s="20">
        <v>1014.0505954580789</v>
      </c>
      <c r="P7" s="20">
        <v>1040.3490110603589</v>
      </c>
      <c r="Q7" s="20">
        <v>1024.7742826504752</v>
      </c>
      <c r="R7" s="20">
        <v>1003.971784790174</v>
      </c>
      <c r="S7" s="20">
        <v>954.4649852579854</v>
      </c>
      <c r="T7" s="20">
        <v>932.40247980067113</v>
      </c>
      <c r="U7" s="20">
        <v>867.57869291338579</v>
      </c>
      <c r="V7" s="20">
        <v>860.93088137970096</v>
      </c>
      <c r="W7" s="20">
        <v>875.41657966799858</v>
      </c>
      <c r="X7" s="20">
        <v>820.64750770619958</v>
      </c>
      <c r="Y7" s="20">
        <v>806.34022263251632</v>
      </c>
      <c r="Z7" s="20">
        <v>790.61547778215368</v>
      </c>
      <c r="AA7" s="20">
        <v>775.45921838405002</v>
      </c>
      <c r="AB7" s="20">
        <v>774.14649987010478</v>
      </c>
      <c r="AC7" s="20">
        <v>767.7340950603998</v>
      </c>
      <c r="AD7" s="20">
        <v>754.68171529417543</v>
      </c>
      <c r="AE7" s="20">
        <v>754.68171529417543</v>
      </c>
    </row>
    <row r="8" spans="1:32" s="14" customFormat="1" x14ac:dyDescent="0.2">
      <c r="B8" s="14" t="s">
        <v>156</v>
      </c>
      <c r="C8" s="20">
        <v>113.71000817558281</v>
      </c>
      <c r="D8" s="20">
        <v>115.28638009074891</v>
      </c>
      <c r="E8" s="20">
        <v>128.11736800637723</v>
      </c>
      <c r="F8" s="20">
        <v>125.43906676724379</v>
      </c>
      <c r="G8" s="20">
        <v>122.86708080873315</v>
      </c>
      <c r="H8" s="20">
        <v>106.15185282062953</v>
      </c>
      <c r="I8" s="20">
        <v>51.070566459210191</v>
      </c>
      <c r="J8" s="20">
        <v>78.207929862317741</v>
      </c>
      <c r="K8" s="20">
        <v>38.331804993235295</v>
      </c>
      <c r="L8" s="20">
        <v>37.883428563599281</v>
      </c>
      <c r="M8" s="20">
        <v>58.334722222222219</v>
      </c>
      <c r="N8" s="20">
        <v>78.086366197183096</v>
      </c>
      <c r="O8" s="20">
        <v>92.943033887240418</v>
      </c>
      <c r="P8" s="20">
        <v>90.681776004241385</v>
      </c>
      <c r="Q8" s="20">
        <v>87.331842384614561</v>
      </c>
      <c r="R8" s="20">
        <v>83.8353112492034</v>
      </c>
      <c r="S8" s="20">
        <v>79.805126337258002</v>
      </c>
      <c r="T8" s="20">
        <v>78.302072376161178</v>
      </c>
      <c r="U8" s="20">
        <v>73.168765039370044</v>
      </c>
      <c r="V8" s="20">
        <v>73.7666056913597</v>
      </c>
      <c r="W8" s="20">
        <v>70.651668189100562</v>
      </c>
      <c r="X8" s="20">
        <v>0</v>
      </c>
      <c r="Y8" s="20">
        <v>0</v>
      </c>
      <c r="Z8" s="20">
        <v>0</v>
      </c>
      <c r="AA8" s="20">
        <v>0</v>
      </c>
      <c r="AB8" s="20">
        <v>0</v>
      </c>
      <c r="AC8" s="20">
        <v>0</v>
      </c>
      <c r="AD8" s="20">
        <v>0</v>
      </c>
      <c r="AE8" s="20">
        <v>0</v>
      </c>
    </row>
    <row r="9" spans="1:32" s="14" customFormat="1" x14ac:dyDescent="0.2">
      <c r="B9" s="14" t="s">
        <v>157</v>
      </c>
      <c r="C9" s="20">
        <v>0</v>
      </c>
      <c r="D9" s="20">
        <v>0</v>
      </c>
      <c r="E9" s="20">
        <v>0</v>
      </c>
      <c r="F9" s="20">
        <v>0</v>
      </c>
      <c r="G9" s="20">
        <v>0</v>
      </c>
      <c r="H9" s="20">
        <v>0</v>
      </c>
      <c r="I9" s="20">
        <v>0</v>
      </c>
      <c r="J9" s="20">
        <v>0</v>
      </c>
      <c r="K9" s="20">
        <v>0</v>
      </c>
      <c r="L9" s="20">
        <v>0</v>
      </c>
      <c r="M9" s="20">
        <v>0</v>
      </c>
      <c r="N9" s="20">
        <v>0</v>
      </c>
      <c r="O9" s="20">
        <v>0</v>
      </c>
      <c r="P9" s="20">
        <v>0</v>
      </c>
      <c r="Q9" s="20">
        <v>0</v>
      </c>
      <c r="R9" s="20">
        <v>0</v>
      </c>
      <c r="S9" s="20">
        <v>299.68281081081085</v>
      </c>
      <c r="T9" s="20">
        <v>373.46067878452607</v>
      </c>
      <c r="U9" s="20">
        <v>389.0557564015748</v>
      </c>
      <c r="V9" s="20">
        <v>560.53082641826609</v>
      </c>
      <c r="W9" s="20">
        <v>639.62368889643187</v>
      </c>
      <c r="X9" s="20">
        <v>0</v>
      </c>
      <c r="Y9" s="20">
        <v>0</v>
      </c>
      <c r="Z9" s="20">
        <v>0</v>
      </c>
      <c r="AA9" s="20">
        <v>0</v>
      </c>
      <c r="AB9" s="20">
        <v>0</v>
      </c>
      <c r="AC9" s="20">
        <v>0</v>
      </c>
      <c r="AD9" s="20">
        <v>0</v>
      </c>
      <c r="AE9" s="20">
        <v>0</v>
      </c>
    </row>
    <row r="10" spans="1:32" s="14" customFormat="1" x14ac:dyDescent="0.2">
      <c r="B10" s="14" t="s">
        <v>158</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253.86353808353812</v>
      </c>
      <c r="T10" s="20">
        <v>247.85689909708637</v>
      </c>
      <c r="U10" s="20">
        <v>228.88583346850393</v>
      </c>
      <c r="V10" s="20">
        <v>420.10556719030791</v>
      </c>
      <c r="W10" s="20">
        <v>500.11660110951289</v>
      </c>
      <c r="X10" s="20">
        <v>0</v>
      </c>
      <c r="Y10" s="20">
        <v>0</v>
      </c>
      <c r="Z10" s="20">
        <v>0</v>
      </c>
      <c r="AA10" s="20">
        <v>0</v>
      </c>
      <c r="AB10" s="20">
        <v>0</v>
      </c>
      <c r="AC10" s="20">
        <v>0</v>
      </c>
      <c r="AD10" s="20">
        <v>0</v>
      </c>
      <c r="AE10" s="20">
        <v>0</v>
      </c>
    </row>
    <row r="11" spans="1:32" s="14" customFormat="1" ht="13.5" customHeight="1" x14ac:dyDescent="0.2">
      <c r="A11" s="21"/>
      <c r="B11" s="14" t="s">
        <v>159</v>
      </c>
      <c r="C11" s="20">
        <v>1225.0466075701147</v>
      </c>
      <c r="D11" s="20">
        <v>1474.6561176662399</v>
      </c>
      <c r="E11" s="20">
        <v>1571.4973819023321</v>
      </c>
      <c r="F11" s="20">
        <v>1690.1129026213196</v>
      </c>
      <c r="G11" s="20">
        <v>1611.4725801430795</v>
      </c>
      <c r="H11" s="20">
        <v>1558.8630155248452</v>
      </c>
      <c r="I11" s="20">
        <v>1486.0024720224026</v>
      </c>
      <c r="J11" s="20">
        <v>1461.4444520131274</v>
      </c>
      <c r="K11" s="20">
        <v>1633.5418168040196</v>
      </c>
      <c r="L11" s="20">
        <v>1555.3064081851589</v>
      </c>
      <c r="M11" s="20">
        <v>1741.8909622057067</v>
      </c>
      <c r="N11" s="20">
        <v>2072.1237129510132</v>
      </c>
      <c r="O11" s="20">
        <v>2499.3163463063543</v>
      </c>
      <c r="P11" s="20">
        <v>2839.6773827956781</v>
      </c>
      <c r="Q11" s="20">
        <v>2967.3796578174233</v>
      </c>
      <c r="R11" s="20">
        <v>3066.5428175113511</v>
      </c>
      <c r="S11" s="20">
        <v>3076.2026670244722</v>
      </c>
      <c r="T11" s="20">
        <v>3127.0441578800569</v>
      </c>
      <c r="U11" s="20">
        <v>3572.2038188749229</v>
      </c>
      <c r="V11" s="20">
        <v>8173.0979246020597</v>
      </c>
      <c r="W11" s="20">
        <v>10203.103492680204</v>
      </c>
      <c r="X11" s="20">
        <v>10026.554530627343</v>
      </c>
      <c r="Y11" s="20">
        <v>11335.406435213052</v>
      </c>
      <c r="Z11" s="20">
        <v>11302.733398207854</v>
      </c>
      <c r="AA11" s="20">
        <v>11267.465563320975</v>
      </c>
      <c r="AB11" s="20">
        <v>11356.242635824256</v>
      </c>
      <c r="AC11" s="20">
        <v>10742.722139759435</v>
      </c>
      <c r="AD11" s="20">
        <v>10232.822169341502</v>
      </c>
      <c r="AE11" s="20">
        <v>10522.804546877976</v>
      </c>
    </row>
    <row r="12" spans="1:32" s="14" customFormat="1" x14ac:dyDescent="0.2">
      <c r="A12" s="16"/>
      <c r="B12" s="16" t="s">
        <v>160</v>
      </c>
      <c r="C12" s="13">
        <v>11761.419440715254</v>
      </c>
      <c r="D12" s="13">
        <v>13269.454443388224</v>
      </c>
      <c r="E12" s="13">
        <v>13816.463863845962</v>
      </c>
      <c r="F12" s="13">
        <v>12701.61826593697</v>
      </c>
      <c r="G12" s="13">
        <v>12096.540228478443</v>
      </c>
      <c r="H12" s="13">
        <v>11670.376383402916</v>
      </c>
      <c r="I12" s="13">
        <v>11750.824674426378</v>
      </c>
      <c r="J12" s="13">
        <v>12395.994341548903</v>
      </c>
      <c r="K12" s="13">
        <v>13788.180794682879</v>
      </c>
      <c r="L12" s="13">
        <v>13426.133064876807</v>
      </c>
      <c r="M12" s="13">
        <v>14308.86168700376</v>
      </c>
      <c r="N12" s="13">
        <v>17292.891904579406</v>
      </c>
      <c r="O12" s="13">
        <v>19895.820704392972</v>
      </c>
      <c r="P12" s="13">
        <v>21384.880961094768</v>
      </c>
      <c r="Q12" s="13">
        <v>21576.12632751228</v>
      </c>
      <c r="R12" s="13">
        <v>20524.587427531755</v>
      </c>
      <c r="S12" s="13">
        <v>20536.454511600263</v>
      </c>
      <c r="T12" s="13">
        <v>22514.92216347604</v>
      </c>
      <c r="U12" s="13">
        <v>26086.423958079649</v>
      </c>
      <c r="V12" s="13">
        <v>45185.900094769109</v>
      </c>
      <c r="W12" s="13">
        <v>53529.031834370646</v>
      </c>
      <c r="X12" s="13">
        <v>48298.703390322917</v>
      </c>
      <c r="Y12" s="13">
        <v>47407.600306378728</v>
      </c>
      <c r="Z12" s="13">
        <v>46050.847803541241</v>
      </c>
      <c r="AA12" s="13">
        <v>44437.69501063865</v>
      </c>
      <c r="AB12" s="13">
        <v>42287.101904884388</v>
      </c>
      <c r="AC12" s="13">
        <v>39673.783385215931</v>
      </c>
      <c r="AD12" s="13">
        <v>40504.914829554837</v>
      </c>
      <c r="AE12" s="13">
        <v>39521.408397732106</v>
      </c>
    </row>
    <row r="13" spans="1:32" s="14" customFormat="1" x14ac:dyDescent="0.2">
      <c r="A13" s="16" t="s">
        <v>161</v>
      </c>
      <c r="B13" s="16"/>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2" s="14" customFormat="1" x14ac:dyDescent="0.2">
      <c r="B14" s="14" t="s">
        <v>162</v>
      </c>
      <c r="C14" s="20">
        <v>1432.8705568711655</v>
      </c>
      <c r="D14" s="20">
        <v>1371.8525742731281</v>
      </c>
      <c r="E14" s="20">
        <v>1329.8670506476867</v>
      </c>
      <c r="F14" s="20">
        <v>1293.9495887534629</v>
      </c>
      <c r="G14" s="20">
        <v>1324.8977708490565</v>
      </c>
      <c r="H14" s="20">
        <v>1389.2140593442621</v>
      </c>
      <c r="I14" s="20">
        <v>1339.2775130171847</v>
      </c>
      <c r="J14" s="20">
        <v>1351.1839868047105</v>
      </c>
      <c r="K14" s="20">
        <v>1333.1267970496692</v>
      </c>
      <c r="L14" s="20">
        <v>1342.5600753329334</v>
      </c>
      <c r="M14" s="20">
        <v>1329.7380767599304</v>
      </c>
      <c r="N14" s="20">
        <v>1387.2095003042027</v>
      </c>
      <c r="O14" s="20">
        <v>1581.284279578834</v>
      </c>
      <c r="P14" s="20">
        <v>1701.315855267178</v>
      </c>
      <c r="Q14" s="20">
        <v>1661.6912599677401</v>
      </c>
      <c r="R14" s="20">
        <v>1566.5443883712894</v>
      </c>
      <c r="S14" s="20">
        <v>1545.9568657825946</v>
      </c>
      <c r="T14" s="20">
        <v>1315.8284624884709</v>
      </c>
      <c r="U14" s="20">
        <v>868.6643629507472</v>
      </c>
      <c r="V14" s="20">
        <v>765.77777982997452</v>
      </c>
      <c r="W14" s="20">
        <v>779.49294254612596</v>
      </c>
      <c r="X14" s="20">
        <v>839.26859131514209</v>
      </c>
      <c r="Y14" s="20">
        <v>875.76330084963922</v>
      </c>
      <c r="Z14" s="20">
        <v>989.54174021286076</v>
      </c>
      <c r="AA14" s="20">
        <v>954.72242793692158</v>
      </c>
      <c r="AB14" s="20">
        <v>853.67523430927281</v>
      </c>
      <c r="AC14" s="20">
        <v>717.79373846516762</v>
      </c>
      <c r="AD14" s="20">
        <v>502.08383732434208</v>
      </c>
      <c r="AE14" s="20">
        <v>0</v>
      </c>
    </row>
    <row r="15" spans="1:32" s="14" customFormat="1" x14ac:dyDescent="0.2">
      <c r="B15" s="22" t="s">
        <v>163</v>
      </c>
      <c r="C15" s="20">
        <v>11896.385077197798</v>
      </c>
      <c r="D15" s="20">
        <v>12304.746438363718</v>
      </c>
      <c r="E15" s="20">
        <v>12073.552890694244</v>
      </c>
      <c r="F15" s="20">
        <v>15206.384376012467</v>
      </c>
      <c r="G15" s="20">
        <v>16264.281233822587</v>
      </c>
      <c r="H15" s="20">
        <v>17469.706022770071</v>
      </c>
      <c r="I15" s="20">
        <v>18102.989998532099</v>
      </c>
      <c r="J15" s="20">
        <v>17979.120603248259</v>
      </c>
      <c r="K15" s="20">
        <v>17757.987699826066</v>
      </c>
      <c r="L15" s="20">
        <v>17104.636752473954</v>
      </c>
      <c r="M15" s="20">
        <v>16608.372138225241</v>
      </c>
      <c r="N15" s="20">
        <v>17140.083102170771</v>
      </c>
      <c r="O15" s="20">
        <v>18802.709902471579</v>
      </c>
      <c r="P15" s="20">
        <v>20682.385596272561</v>
      </c>
      <c r="Q15" s="20">
        <v>21632.285211312668</v>
      </c>
      <c r="R15" s="20">
        <v>21350.881531492079</v>
      </c>
      <c r="S15" s="20">
        <v>20859.038021539815</v>
      </c>
      <c r="T15" s="20">
        <v>24639.137012633815</v>
      </c>
      <c r="U15" s="20">
        <v>26739.80089353543</v>
      </c>
      <c r="V15" s="20">
        <v>31818.469269734109</v>
      </c>
      <c r="W15" s="20">
        <v>33458.125401319929</v>
      </c>
      <c r="X15" s="20">
        <v>32318.26025040853</v>
      </c>
      <c r="Y15" s="20">
        <v>30579.752563683611</v>
      </c>
      <c r="Z15" s="20">
        <v>28526.792504823257</v>
      </c>
      <c r="AA15" s="20">
        <v>26085.634500969722</v>
      </c>
      <c r="AB15" s="20">
        <v>24239.111910907966</v>
      </c>
      <c r="AC15" s="20">
        <v>22678.373985354909</v>
      </c>
      <c r="AD15" s="20">
        <v>21528.591398107426</v>
      </c>
      <c r="AE15" s="20">
        <v>20198.451727206713</v>
      </c>
    </row>
    <row r="16" spans="1:32" s="14" customFormat="1" x14ac:dyDescent="0.2">
      <c r="B16" s="22" t="s">
        <v>164</v>
      </c>
      <c r="C16" s="20">
        <v>0</v>
      </c>
      <c r="D16" s="20">
        <v>0</v>
      </c>
      <c r="E16" s="20">
        <v>287.00983105879857</v>
      </c>
      <c r="F16" s="20">
        <v>1755.6929469795289</v>
      </c>
      <c r="G16" s="20">
        <v>6200.9017138697545</v>
      </c>
      <c r="H16" s="20">
        <v>7646.7292843596588</v>
      </c>
      <c r="I16" s="20">
        <v>8783.0939913129168</v>
      </c>
      <c r="J16" s="20">
        <v>9571.7867279028032</v>
      </c>
      <c r="K16" s="20">
        <v>9871.2517083244111</v>
      </c>
      <c r="L16" s="20">
        <v>10726.988030597564</v>
      </c>
      <c r="M16" s="20">
        <v>11234.298137337151</v>
      </c>
      <c r="N16" s="20">
        <v>12333.074157969466</v>
      </c>
      <c r="O16" s="20">
        <v>13721.208839563675</v>
      </c>
      <c r="P16" s="20">
        <v>15295.712141411615</v>
      </c>
      <c r="Q16" s="20">
        <v>16372.017739313567</v>
      </c>
      <c r="R16" s="20">
        <v>17164.296375538681</v>
      </c>
      <c r="S16" s="20">
        <v>16894.206235846323</v>
      </c>
      <c r="T16" s="20">
        <v>17751.026863295927</v>
      </c>
      <c r="U16" s="20">
        <v>29932.611375625984</v>
      </c>
      <c r="V16" s="20">
        <v>36199.16648215922</v>
      </c>
      <c r="W16" s="20">
        <v>35474.178648097542</v>
      </c>
      <c r="X16" s="20">
        <v>34013.126664758602</v>
      </c>
      <c r="Y16" s="20">
        <v>32469.835631214723</v>
      </c>
      <c r="Z16" s="20">
        <v>30216.122594672743</v>
      </c>
      <c r="AA16" s="20">
        <v>27651.799663541842</v>
      </c>
      <c r="AB16" s="20">
        <v>25438.471048780888</v>
      </c>
      <c r="AC16" s="20">
        <v>23976.104800078781</v>
      </c>
      <c r="AD16" s="20">
        <v>22298.584653739603</v>
      </c>
      <c r="AE16" s="20">
        <v>21123.087267086768</v>
      </c>
    </row>
    <row r="17" spans="1:31" s="14" customFormat="1" x14ac:dyDescent="0.2">
      <c r="B17" s="22" t="s">
        <v>185</v>
      </c>
      <c r="C17" s="20">
        <v>1592.9881645092973</v>
      </c>
      <c r="D17" s="20">
        <v>1857.9940387502645</v>
      </c>
      <c r="E17" s="20">
        <v>1976.7225820800427</v>
      </c>
      <c r="F17" s="20">
        <v>2296.1331298090299</v>
      </c>
      <c r="G17" s="20">
        <v>2690.8071569154781</v>
      </c>
      <c r="H17" s="20">
        <v>3412.1711467276723</v>
      </c>
      <c r="I17" s="20">
        <v>3791.799771791083</v>
      </c>
      <c r="J17" s="20">
        <v>4204.1229280060188</v>
      </c>
      <c r="K17" s="20">
        <v>4565.6544002336768</v>
      </c>
      <c r="L17" s="20">
        <v>4966.4110477541935</v>
      </c>
      <c r="M17" s="20">
        <v>5383.2204930315274</v>
      </c>
      <c r="N17" s="20">
        <v>5852.2898448830538</v>
      </c>
      <c r="O17" s="20">
        <v>6806.0884606365908</v>
      </c>
      <c r="P17" s="20">
        <v>8541.0223985114189</v>
      </c>
      <c r="Q17" s="20">
        <v>9796.9627444397356</v>
      </c>
      <c r="R17" s="20">
        <v>10554.023566904618</v>
      </c>
      <c r="S17" s="20">
        <v>10068.828525611823</v>
      </c>
      <c r="T17" s="20">
        <v>9309.3567225930601</v>
      </c>
      <c r="U17" s="20">
        <v>8808.1007155275602</v>
      </c>
      <c r="V17" s="20">
        <v>10418.169246127356</v>
      </c>
      <c r="W17" s="20">
        <v>12242.992428667068</v>
      </c>
      <c r="X17" s="20">
        <v>12355.315133764963</v>
      </c>
      <c r="Y17" s="20">
        <v>10802.927640285538</v>
      </c>
      <c r="Z17" s="20">
        <v>11093.989105828823</v>
      </c>
      <c r="AA17" s="20">
        <v>11335.137243334819</v>
      </c>
      <c r="AB17" s="20">
        <v>12630.985156520375</v>
      </c>
      <c r="AC17" s="20">
        <v>13161.312366988512</v>
      </c>
      <c r="AD17" s="20">
        <v>13125.171526767846</v>
      </c>
      <c r="AE17" s="20">
        <v>12898.361500634701</v>
      </c>
    </row>
    <row r="18" spans="1:31" s="14" customFormat="1" x14ac:dyDescent="0.2">
      <c r="B18" s="22" t="s">
        <v>186</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1" s="14" customFormat="1" x14ac:dyDescent="0.2">
      <c r="A19" s="16"/>
      <c r="B19" s="16" t="s">
        <v>167</v>
      </c>
      <c r="C19" s="13">
        <v>14922.24379857826</v>
      </c>
      <c r="D19" s="13">
        <v>15534.59305138711</v>
      </c>
      <c r="E19" s="13">
        <v>15667.152354480771</v>
      </c>
      <c r="F19" s="13">
        <v>20552.160041554489</v>
      </c>
      <c r="G19" s="13">
        <v>26480.887875456872</v>
      </c>
      <c r="H19" s="13">
        <v>29917.820513201666</v>
      </c>
      <c r="I19" s="13">
        <v>32017.161274653285</v>
      </c>
      <c r="J19" s="13">
        <v>33106.21424596179</v>
      </c>
      <c r="K19" s="13">
        <v>33528.02060543382</v>
      </c>
      <c r="L19" s="13">
        <v>34140.595906158647</v>
      </c>
      <c r="M19" s="13">
        <v>34555.628845353851</v>
      </c>
      <c r="N19" s="13">
        <v>36712.656605327495</v>
      </c>
      <c r="O19" s="13">
        <v>40911.291482250672</v>
      </c>
      <c r="P19" s="13">
        <v>46220.435991462778</v>
      </c>
      <c r="Q19" s="13">
        <v>49462.956955033711</v>
      </c>
      <c r="R19" s="13">
        <v>50635.74586230667</v>
      </c>
      <c r="S19" s="13">
        <v>49368.029648780561</v>
      </c>
      <c r="T19" s="13">
        <v>53015.349061011271</v>
      </c>
      <c r="U19" s="13">
        <v>66349.177347639721</v>
      </c>
      <c r="V19" s="13">
        <v>79201.58277785065</v>
      </c>
      <c r="W19" s="13">
        <v>81954.789420630666</v>
      </c>
      <c r="X19" s="13">
        <v>79525.970640247237</v>
      </c>
      <c r="Y19" s="13">
        <v>74728.27913603351</v>
      </c>
      <c r="Z19" s="13">
        <v>70826.445945537678</v>
      </c>
      <c r="AA19" s="13">
        <v>66027.293835783305</v>
      </c>
      <c r="AB19" s="13">
        <v>63162.243350518504</v>
      </c>
      <c r="AC19" s="13">
        <v>60533.584890887367</v>
      </c>
      <c r="AD19" s="13">
        <v>57454.431415939216</v>
      </c>
      <c r="AE19" s="13">
        <v>54219.900494928188</v>
      </c>
    </row>
    <row r="20" spans="1:31" s="14" customFormat="1" x14ac:dyDescent="0.2">
      <c r="A20" s="16"/>
      <c r="B20" s="16"/>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s="14" customFormat="1" x14ac:dyDescent="0.2">
      <c r="A21" s="16" t="s">
        <v>168</v>
      </c>
      <c r="C21" s="20">
        <v>1112.4475974512352</v>
      </c>
      <c r="D21" s="20">
        <v>1009.1737560057455</v>
      </c>
      <c r="E21" s="20">
        <v>985.50623491474073</v>
      </c>
      <c r="F21" s="20">
        <v>972.25924839499919</v>
      </c>
      <c r="G21" s="20">
        <v>942.69575687313841</v>
      </c>
      <c r="H21" s="20">
        <v>918.00099900864552</v>
      </c>
      <c r="I21" s="20">
        <v>892.40719150327584</v>
      </c>
      <c r="J21" s="20">
        <v>1153.7209479759269</v>
      </c>
      <c r="K21" s="20">
        <v>1136.4851587185567</v>
      </c>
      <c r="L21" s="20">
        <v>1159.4400752510157</v>
      </c>
      <c r="M21" s="20">
        <v>1214.2354041637625</v>
      </c>
      <c r="N21" s="20">
        <v>1272.1742158659602</v>
      </c>
      <c r="O21" s="20">
        <v>1249.4461799888015</v>
      </c>
      <c r="P21" s="20">
        <v>1210.4226842989988</v>
      </c>
      <c r="Q21" s="20">
        <v>1168.9789669007721</v>
      </c>
      <c r="R21" s="20">
        <v>1122.6377601095339</v>
      </c>
      <c r="S21" s="20">
        <v>1064.9370146144868</v>
      </c>
      <c r="T21" s="20">
        <v>1042.6977706328892</v>
      </c>
      <c r="U21" s="20">
        <v>984.65261564538719</v>
      </c>
      <c r="V21" s="20">
        <v>1003.2329345118496</v>
      </c>
      <c r="W21" s="20">
        <v>998.8632752560278</v>
      </c>
      <c r="X21" s="20">
        <v>968.88243570086217</v>
      </c>
      <c r="Y21" s="20">
        <v>948.83859917197969</v>
      </c>
      <c r="Z21" s="20">
        <v>945.99739794944389</v>
      </c>
      <c r="AA21" s="20">
        <v>928.55535202731539</v>
      </c>
      <c r="AB21" s="20">
        <v>927.64295975707773</v>
      </c>
      <c r="AC21" s="20">
        <v>919.77850269586907</v>
      </c>
      <c r="AD21" s="20">
        <v>904.19403677604441</v>
      </c>
      <c r="AE21" s="20">
        <v>904.19403677604441</v>
      </c>
    </row>
    <row r="22" spans="1:31" s="14" customFormat="1" x14ac:dyDescent="0.2">
      <c r="A22" s="16" t="s">
        <v>169</v>
      </c>
      <c r="B22" s="16"/>
      <c r="C22" s="20">
        <v>0</v>
      </c>
      <c r="D22" s="20">
        <v>0</v>
      </c>
      <c r="E22" s="20">
        <v>0</v>
      </c>
      <c r="F22" s="20">
        <v>0</v>
      </c>
      <c r="G22" s="20">
        <v>0</v>
      </c>
      <c r="H22" s="20">
        <v>0</v>
      </c>
      <c r="I22" s="20">
        <v>0</v>
      </c>
      <c r="J22" s="20">
        <v>2144.1815129933216</v>
      </c>
      <c r="K22" s="20">
        <v>5052.94162390161</v>
      </c>
      <c r="L22" s="20">
        <v>5816.7697596432336</v>
      </c>
      <c r="M22" s="20">
        <v>5774.2641450155888</v>
      </c>
      <c r="N22" s="20">
        <v>6218.8671360109247</v>
      </c>
      <c r="O22" s="20">
        <v>7042.4433610105089</v>
      </c>
      <c r="P22" s="20">
        <v>7697.2479873314369</v>
      </c>
      <c r="Q22" s="20">
        <v>7858.8179980469558</v>
      </c>
      <c r="R22" s="20">
        <v>7875.085997109979</v>
      </c>
      <c r="S22" s="20">
        <v>7773.0655189664021</v>
      </c>
      <c r="T22" s="20">
        <v>7798.0201218440789</v>
      </c>
      <c r="U22" s="20">
        <v>12101.274236881889</v>
      </c>
      <c r="V22" s="20">
        <v>19187.563140657301</v>
      </c>
      <c r="W22" s="20">
        <v>22118.750461085594</v>
      </c>
      <c r="X22" s="20">
        <v>20473.856145926471</v>
      </c>
      <c r="Y22" s="20">
        <v>18437.805421118792</v>
      </c>
      <c r="Z22" s="20">
        <v>18132.336367917258</v>
      </c>
      <c r="AA22" s="20">
        <v>17344.993868625395</v>
      </c>
      <c r="AB22" s="20">
        <v>16498.856705523478</v>
      </c>
      <c r="AC22" s="20">
        <v>15256.789465898184</v>
      </c>
      <c r="AD22" s="20">
        <v>15134.659687645537</v>
      </c>
      <c r="AE22" s="20">
        <v>14833</v>
      </c>
    </row>
    <row r="23" spans="1:31" s="14" customFormat="1" x14ac:dyDescent="0.2">
      <c r="A23" s="16" t="s">
        <v>170</v>
      </c>
      <c r="C23" s="13">
        <v>27796.110836744749</v>
      </c>
      <c r="D23" s="13">
        <v>29813.221250781076</v>
      </c>
      <c r="E23" s="13">
        <v>30469.122453241474</v>
      </c>
      <c r="F23" s="13">
        <v>34226.037555886462</v>
      </c>
      <c r="G23" s="13">
        <v>39520.123860808453</v>
      </c>
      <c r="H23" s="13">
        <v>42506.19789561323</v>
      </c>
      <c r="I23" s="13">
        <v>44660.393140582943</v>
      </c>
      <c r="J23" s="13">
        <v>48800.111048479943</v>
      </c>
      <c r="K23" s="13">
        <v>53505.628182736866</v>
      </c>
      <c r="L23" s="13">
        <v>54542.938805929705</v>
      </c>
      <c r="M23" s="13">
        <v>55852.990081536955</v>
      </c>
      <c r="N23" s="13">
        <v>61496.589861783788</v>
      </c>
      <c r="O23" s="13">
        <v>69099.001727642957</v>
      </c>
      <c r="P23" s="13">
        <v>76512.987624187983</v>
      </c>
      <c r="Q23" s="13">
        <v>80066.880247493726</v>
      </c>
      <c r="R23" s="13">
        <v>80158.057047057941</v>
      </c>
      <c r="S23" s="13">
        <v>78742.486693961706</v>
      </c>
      <c r="T23" s="13">
        <v>84370.98911696428</v>
      </c>
      <c r="U23" s="13">
        <v>105521.52815824666</v>
      </c>
      <c r="V23" s="13">
        <v>144578.2789477889</v>
      </c>
      <c r="W23" s="13">
        <v>158601.43499134292</v>
      </c>
      <c r="X23" s="13">
        <v>149267.41261219748</v>
      </c>
      <c r="Y23" s="13">
        <v>141522.52346270301</v>
      </c>
      <c r="Z23" s="13">
        <v>135955.62751494561</v>
      </c>
      <c r="AA23" s="13">
        <v>128738.53806707467</v>
      </c>
      <c r="AB23" s="13">
        <v>122875.84492068345</v>
      </c>
      <c r="AC23" s="13">
        <v>116383.93624469735</v>
      </c>
      <c r="AD23" s="13">
        <v>113998.19996991564</v>
      </c>
      <c r="AE23" s="13">
        <v>109478.50292943633</v>
      </c>
    </row>
    <row r="24" spans="1:31" s="14" customFormat="1" x14ac:dyDescent="0.2">
      <c r="A24" s="16"/>
      <c r="B24" s="16"/>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row>
    <row r="25" spans="1:31" s="14" customFormat="1" x14ac:dyDescent="0.2">
      <c r="A25" s="14" t="s">
        <v>171</v>
      </c>
      <c r="B25" s="16"/>
      <c r="C25" s="36">
        <v>3550.5163032847126</v>
      </c>
      <c r="D25" s="36">
        <v>3513.6448769579324</v>
      </c>
      <c r="E25" s="36">
        <v>3771.1409578931257</v>
      </c>
      <c r="F25" s="36">
        <v>4190.6056794340511</v>
      </c>
      <c r="G25" s="36">
        <v>4699.3574945276614</v>
      </c>
      <c r="H25" s="36">
        <v>4696.5228260669473</v>
      </c>
      <c r="I25" s="36">
        <v>4837.0299195733278</v>
      </c>
      <c r="J25" s="36">
        <v>5188.5023410156818</v>
      </c>
      <c r="K25" s="36">
        <v>5549.8250655772026</v>
      </c>
      <c r="L25" s="36">
        <v>6116.912351713042</v>
      </c>
      <c r="M25" s="36">
        <v>6655.7437862233892</v>
      </c>
      <c r="N25" s="36">
        <v>7115.8060319982087</v>
      </c>
      <c r="O25" s="36">
        <v>7890.6223807338292</v>
      </c>
      <c r="P25" s="36">
        <v>8238.8504313127178</v>
      </c>
      <c r="Q25" s="36">
        <v>8668.0563542393338</v>
      </c>
      <c r="R25" s="36">
        <v>8852.757033104268</v>
      </c>
      <c r="S25" s="36">
        <v>9224.04641731636</v>
      </c>
      <c r="T25" s="36">
        <v>9550.857325413137</v>
      </c>
      <c r="U25" s="36">
        <v>9690.6653777230658</v>
      </c>
      <c r="V25" s="36">
        <v>10242.048084272661</v>
      </c>
      <c r="W25" s="36">
        <v>10542.178383432401</v>
      </c>
      <c r="X25" s="36">
        <v>10318.96835998047</v>
      </c>
      <c r="Y25" s="36">
        <v>10352.614952218577</v>
      </c>
      <c r="Z25" s="36">
        <v>10487.0422993186</v>
      </c>
      <c r="AA25" s="36">
        <v>10836.826167377172</v>
      </c>
      <c r="AB25" s="36">
        <v>11025.030863391004</v>
      </c>
      <c r="AC25" s="36">
        <v>11188.698525819538</v>
      </c>
      <c r="AD25" s="36">
        <v>11947.557563820325</v>
      </c>
      <c r="AE25" s="36">
        <v>12240.70336385761</v>
      </c>
    </row>
    <row r="26" spans="1:31" s="14" customFormat="1" x14ac:dyDescent="0.2">
      <c r="A26" s="14" t="s">
        <v>172</v>
      </c>
      <c r="C26" s="36">
        <v>9410.6632068736853</v>
      </c>
      <c r="D26" s="36">
        <v>10420.929923404754</v>
      </c>
      <c r="E26" s="36">
        <v>11298.849162172253</v>
      </c>
      <c r="F26" s="36">
        <v>12139.743328254846</v>
      </c>
      <c r="G26" s="36">
        <v>12775.651344743934</v>
      </c>
      <c r="H26" s="36">
        <v>13290.010933516854</v>
      </c>
      <c r="I26" s="36">
        <v>13931.116398726113</v>
      </c>
      <c r="J26" s="36">
        <v>14715.423256074766</v>
      </c>
      <c r="K26" s="36">
        <v>15955.979159926472</v>
      </c>
      <c r="L26" s="36">
        <v>17242.7584625075</v>
      </c>
      <c r="M26" s="36">
        <v>17644.503430555553</v>
      </c>
      <c r="N26" s="36">
        <v>18062.001192338026</v>
      </c>
      <c r="O26" s="36">
        <v>18953.229935147141</v>
      </c>
      <c r="P26" s="36">
        <v>21187.189715200424</v>
      </c>
      <c r="Q26" s="36">
        <v>22379.62576775948</v>
      </c>
      <c r="R26" s="36">
        <v>23835.243444037864</v>
      </c>
      <c r="S26" s="36">
        <v>25102.815567836205</v>
      </c>
      <c r="T26" s="36">
        <v>26707.948864473401</v>
      </c>
      <c r="U26" s="36">
        <v>28187.178623266453</v>
      </c>
      <c r="V26" s="36">
        <v>31982.100794518778</v>
      </c>
      <c r="W26" s="36">
        <v>34682.246699222509</v>
      </c>
      <c r="X26" s="36">
        <v>36527.496322061968</v>
      </c>
      <c r="Y26" s="36">
        <v>39448.074108271598</v>
      </c>
      <c r="Z26" s="36">
        <v>41630.155918880439</v>
      </c>
      <c r="AA26" s="36">
        <v>44090.460331187685</v>
      </c>
      <c r="AB26" s="36">
        <v>46811.080868769532</v>
      </c>
      <c r="AC26" s="36">
        <v>49156.354846240683</v>
      </c>
      <c r="AD26" s="36">
        <v>51079.723089515857</v>
      </c>
      <c r="AE26" s="36">
        <v>52444.411477000831</v>
      </c>
    </row>
    <row r="27" spans="1:31" s="14" customFormat="1" x14ac:dyDescent="0.2">
      <c r="A27" s="14" t="s">
        <v>173</v>
      </c>
      <c r="C27" s="36">
        <v>3033.6312223536888</v>
      </c>
      <c r="D27" s="36">
        <v>3479.5835244315613</v>
      </c>
      <c r="E27" s="36">
        <v>3916.6882316328815</v>
      </c>
      <c r="F27" s="36">
        <v>3642.8048561556443</v>
      </c>
      <c r="G27" s="36">
        <v>3388.2192901565277</v>
      </c>
      <c r="H27" s="36">
        <v>3151.6099057347619</v>
      </c>
      <c r="I27" s="36">
        <v>3581.1176193630577</v>
      </c>
      <c r="J27" s="36">
        <v>4104.447629158879</v>
      </c>
      <c r="K27" s="36">
        <v>4721.4065294117654</v>
      </c>
      <c r="L27" s="36">
        <v>5414.6671299340132</v>
      </c>
      <c r="M27" s="36">
        <v>5823.1467430500006</v>
      </c>
      <c r="N27" s="36">
        <v>6309.1482307365723</v>
      </c>
      <c r="O27" s="36">
        <v>6926.5683420875203</v>
      </c>
      <c r="P27" s="36">
        <v>7493.6951119702489</v>
      </c>
      <c r="Q27" s="36">
        <v>7786.3236405012713</v>
      </c>
      <c r="R27" s="36">
        <v>8069.4490551560175</v>
      </c>
      <c r="S27" s="36">
        <v>8276.3511833157972</v>
      </c>
      <c r="T27" s="36">
        <v>8596.7913086294975</v>
      </c>
      <c r="U27" s="36">
        <v>8989.6335413896686</v>
      </c>
      <c r="V27" s="36">
        <v>9399.8290622160694</v>
      </c>
      <c r="W27" s="36">
        <v>10141.442309819007</v>
      </c>
      <c r="X27" s="36">
        <v>10602.405024400485</v>
      </c>
      <c r="Y27" s="36">
        <v>10967.518501975146</v>
      </c>
      <c r="Z27" s="36">
        <v>11285.494881653251</v>
      </c>
      <c r="AA27" s="36">
        <v>11610.610949773027</v>
      </c>
      <c r="AB27" s="36">
        <v>12168.31520786578</v>
      </c>
      <c r="AC27" s="36">
        <v>12371.762842187936</v>
      </c>
      <c r="AD27" s="36">
        <v>12684.045312542385</v>
      </c>
      <c r="AE27" s="36">
        <v>12693.096</v>
      </c>
    </row>
    <row r="28" spans="1:31" s="14" customFormat="1" x14ac:dyDescent="0.2">
      <c r="A28" s="16" t="s">
        <v>174</v>
      </c>
      <c r="B28" s="16"/>
      <c r="C28" s="15">
        <v>43790.921569256832</v>
      </c>
      <c r="D28" s="15">
        <v>47227.379575575316</v>
      </c>
      <c r="E28" s="15">
        <v>49455.800804939732</v>
      </c>
      <c r="F28" s="15">
        <v>54199.191419731003</v>
      </c>
      <c r="G28" s="15">
        <v>60383.351990236581</v>
      </c>
      <c r="H28" s="15">
        <v>63644.341560931789</v>
      </c>
      <c r="I28" s="15">
        <v>67009.657078245436</v>
      </c>
      <c r="J28" s="15">
        <v>72808.484274729271</v>
      </c>
      <c r="K28" s="15">
        <v>79732.838937652297</v>
      </c>
      <c r="L28" s="15">
        <v>83317.27675008426</v>
      </c>
      <c r="M28" s="15">
        <v>85976.384041365891</v>
      </c>
      <c r="N28" s="15">
        <v>92983.545316856587</v>
      </c>
      <c r="O28" s="15">
        <v>102869.42238561144</v>
      </c>
      <c r="P28" s="15">
        <v>113432.72288267137</v>
      </c>
      <c r="Q28" s="15">
        <v>118900.88600999382</v>
      </c>
      <c r="R28" s="15">
        <v>120915.50657935608</v>
      </c>
      <c r="S28" s="15">
        <v>121345.69986243008</v>
      </c>
      <c r="T28" s="15">
        <v>129226.58661548031</v>
      </c>
      <c r="U28" s="15">
        <v>152389.00570062583</v>
      </c>
      <c r="V28" s="15">
        <v>196202.2568887964</v>
      </c>
      <c r="W28" s="15">
        <v>213967.30238381686</v>
      </c>
      <c r="X28" s="15">
        <v>206716.28231864041</v>
      </c>
      <c r="Y28" s="15">
        <v>202290.73102516832</v>
      </c>
      <c r="Z28" s="15">
        <v>199358.32061479791</v>
      </c>
      <c r="AA28" s="15">
        <v>195276.43551541257</v>
      </c>
      <c r="AB28" s="15">
        <v>192880.27186070976</v>
      </c>
      <c r="AC28" s="15">
        <v>189100.75245894553</v>
      </c>
      <c r="AD28" s="15">
        <v>189709.5259357942</v>
      </c>
      <c r="AE28" s="15">
        <v>186856.71377029477</v>
      </c>
    </row>
    <row r="29" spans="1:31" s="14" customFormat="1" x14ac:dyDescent="0.2">
      <c r="A29" s="16" t="s">
        <v>152</v>
      </c>
      <c r="B29" s="1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row>
    <row r="30" spans="1:31" s="14" customFormat="1" x14ac:dyDescent="0.2">
      <c r="A30" s="14" t="s">
        <v>175</v>
      </c>
      <c r="B30" s="16"/>
      <c r="C30" s="36">
        <v>0</v>
      </c>
      <c r="D30" s="36">
        <v>0</v>
      </c>
      <c r="E30" s="36">
        <v>0</v>
      </c>
      <c r="F30" s="36">
        <v>0</v>
      </c>
      <c r="G30" s="36">
        <v>0</v>
      </c>
      <c r="H30" s="36">
        <v>794.03945062099262</v>
      </c>
      <c r="I30" s="36">
        <v>1226.1437882669329</v>
      </c>
      <c r="J30" s="36">
        <v>1680.6121096543034</v>
      </c>
      <c r="K30" s="36">
        <v>2368.7942298410171</v>
      </c>
      <c r="L30" s="36">
        <v>5110.062475855827</v>
      </c>
      <c r="M30" s="36">
        <v>5492.9574602700268</v>
      </c>
      <c r="N30" s="36">
        <v>6515.4852883110352</v>
      </c>
      <c r="O30" s="36">
        <v>8423.7002472858203</v>
      </c>
      <c r="P30" s="36">
        <v>11490.225357969439</v>
      </c>
      <c r="Q30" s="36">
        <v>14565.921015762422</v>
      </c>
      <c r="R30" s="36">
        <v>17756.892723086468</v>
      </c>
      <c r="S30" s="36">
        <v>20861.62142593498</v>
      </c>
      <c r="T30" s="36">
        <v>23235.687204180063</v>
      </c>
      <c r="U30" s="36">
        <v>11351.291089935879</v>
      </c>
      <c r="V30" s="36">
        <v>8061.3234838349572</v>
      </c>
      <c r="W30" s="36">
        <v>7674.7342628179049</v>
      </c>
      <c r="X30" s="36">
        <v>8146.5037126795969</v>
      </c>
      <c r="Y30" s="36">
        <v>8788.143868845591</v>
      </c>
      <c r="Z30" s="36">
        <v>8836.5809611894038</v>
      </c>
      <c r="AA30" s="36">
        <v>9233.4469531164759</v>
      </c>
      <c r="AB30" s="36">
        <v>9789.1365025518116</v>
      </c>
      <c r="AC30" s="36">
        <v>10344.742260489431</v>
      </c>
      <c r="AD30" s="36">
        <v>10924.209829728825</v>
      </c>
      <c r="AE30" s="36">
        <v>11681.27</v>
      </c>
    </row>
    <row r="31" spans="1:31" s="14" customFormat="1" x14ac:dyDescent="0.2">
      <c r="B31" s="1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row>
    <row r="32" spans="1:31" s="14" customFormat="1" x14ac:dyDescent="0.2">
      <c r="A32" s="31" t="s">
        <v>176</v>
      </c>
      <c r="B32" s="32"/>
      <c r="C32" s="33">
        <v>43790.921569256832</v>
      </c>
      <c r="D32" s="33">
        <v>47227.379575575316</v>
      </c>
      <c r="E32" s="33">
        <v>49455.800804939732</v>
      </c>
      <c r="F32" s="33">
        <v>54199.191419731003</v>
      </c>
      <c r="G32" s="33">
        <v>60383.351990236581</v>
      </c>
      <c r="H32" s="33">
        <v>64438.381011552781</v>
      </c>
      <c r="I32" s="33">
        <v>68235.800866512363</v>
      </c>
      <c r="J32" s="33">
        <v>74489.096384383578</v>
      </c>
      <c r="K32" s="33">
        <v>82101.633167493317</v>
      </c>
      <c r="L32" s="33">
        <v>88427.339225940086</v>
      </c>
      <c r="M32" s="33">
        <v>91469.341501635907</v>
      </c>
      <c r="N32" s="33">
        <v>99499.030605167631</v>
      </c>
      <c r="O32" s="33">
        <v>111293.12263289726</v>
      </c>
      <c r="P32" s="33">
        <v>124922.94824064081</v>
      </c>
      <c r="Q32" s="33">
        <v>133466.80702575625</v>
      </c>
      <c r="R32" s="33">
        <v>138672.39930244256</v>
      </c>
      <c r="S32" s="33">
        <v>142207.32128836506</v>
      </c>
      <c r="T32" s="33">
        <v>152462.27381966036</v>
      </c>
      <c r="U32" s="33">
        <v>163740.2967905617</v>
      </c>
      <c r="V32" s="33">
        <v>204263.58037263135</v>
      </c>
      <c r="W32" s="33">
        <v>221642.03664663478</v>
      </c>
      <c r="X32" s="33">
        <v>214862.78603132002</v>
      </c>
      <c r="Y32" s="33">
        <v>211078.87489401392</v>
      </c>
      <c r="Z32" s="33">
        <v>208194.90157598731</v>
      </c>
      <c r="AA32" s="33">
        <v>204509.88246852905</v>
      </c>
      <c r="AB32" s="33">
        <v>202669.40836326158</v>
      </c>
      <c r="AC32" s="33">
        <v>199445.49471943497</v>
      </c>
      <c r="AD32" s="33">
        <v>200633.73576552302</v>
      </c>
      <c r="AE32" s="33">
        <v>198537.98377029476</v>
      </c>
    </row>
    <row r="34" spans="1:1" ht="18.75" customHeight="1" x14ac:dyDescent="0.2">
      <c r="A34" s="735" t="s">
        <v>180</v>
      </c>
    </row>
    <row r="35" spans="1:1" ht="32.25" customHeight="1" x14ac:dyDescent="0.2">
      <c r="A35" s="735" t="s">
        <v>178</v>
      </c>
    </row>
    <row r="36" spans="1:1" ht="28.5" customHeight="1" x14ac:dyDescent="0.2">
      <c r="A36" s="735" t="s">
        <v>179</v>
      </c>
    </row>
  </sheetData>
  <pageMargins left="0.75" right="0.75" top="1" bottom="1" header="0.5" footer="0.5"/>
  <pageSetup orientation="portrait" horizontalDpi="4294967292" vertic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15E8E-F30A-455A-B4B9-5FC3A41558FA}">
  <dimension ref="A1:G22"/>
  <sheetViews>
    <sheetView zoomScale="90" zoomScaleNormal="90" workbookViewId="0">
      <selection activeCell="E9" sqref="E9"/>
    </sheetView>
  </sheetViews>
  <sheetFormatPr defaultColWidth="8.85546875" defaultRowHeight="12.75" x14ac:dyDescent="0.2"/>
  <cols>
    <col min="1" max="1" width="25.140625" style="497" customWidth="1"/>
    <col min="2" max="2" width="17" style="497" customWidth="1"/>
    <col min="3" max="5" width="15.42578125" style="497" bestFit="1" customWidth="1"/>
    <col min="6" max="6" width="8.85546875" style="497"/>
    <col min="7" max="7" width="20.7109375" style="497" bestFit="1" customWidth="1"/>
    <col min="8" max="16384" width="8.85546875" style="497"/>
  </cols>
  <sheetData>
    <row r="1" spans="1:7" ht="45" customHeight="1" x14ac:dyDescent="0.2">
      <c r="A1" s="787" t="s">
        <v>679</v>
      </c>
      <c r="B1" s="787"/>
      <c r="C1" s="787"/>
      <c r="D1" s="787"/>
      <c r="E1" s="787"/>
      <c r="G1" s="503"/>
    </row>
    <row r="2" spans="1:7" ht="21" customHeight="1" x14ac:dyDescent="0.2">
      <c r="A2" s="496"/>
      <c r="B2" s="496"/>
      <c r="C2" s="496" t="s">
        <v>349</v>
      </c>
      <c r="D2" s="496" t="s">
        <v>350</v>
      </c>
      <c r="E2" s="496" t="s">
        <v>351</v>
      </c>
      <c r="G2" s="501"/>
    </row>
    <row r="3" spans="1:7" x14ac:dyDescent="0.2">
      <c r="A3" s="783" t="s">
        <v>352</v>
      </c>
      <c r="B3" s="497" t="s">
        <v>357</v>
      </c>
      <c r="C3" s="498">
        <v>0.73986585418533513</v>
      </c>
      <c r="D3" s="498">
        <v>0.69092856050647611</v>
      </c>
      <c r="E3" s="498">
        <v>0.6600763201713562</v>
      </c>
    </row>
    <row r="4" spans="1:7" x14ac:dyDescent="0.2">
      <c r="A4" s="783"/>
      <c r="B4" s="497" t="s">
        <v>358</v>
      </c>
      <c r="C4" s="498">
        <v>0.46087815450585407</v>
      </c>
      <c r="D4" s="498">
        <v>0.40785026616890335</v>
      </c>
      <c r="E4" s="498">
        <v>0.37195387482643127</v>
      </c>
    </row>
    <row r="5" spans="1:7" x14ac:dyDescent="0.2">
      <c r="C5" s="502"/>
      <c r="D5" s="502"/>
      <c r="E5" s="502"/>
    </row>
    <row r="6" spans="1:7" x14ac:dyDescent="0.2">
      <c r="A6" s="783" t="s">
        <v>353</v>
      </c>
      <c r="B6" s="497" t="s">
        <v>357</v>
      </c>
      <c r="C6" s="498">
        <v>0.84728124495801893</v>
      </c>
      <c r="D6" s="498">
        <v>0.79955760572419499</v>
      </c>
      <c r="E6" s="498">
        <v>0.78626078367233276</v>
      </c>
    </row>
    <row r="7" spans="1:7" x14ac:dyDescent="0.2">
      <c r="A7" s="783"/>
      <c r="B7" s="497" t="s">
        <v>358</v>
      </c>
      <c r="C7" s="498">
        <v>0.58386334545937857</v>
      </c>
      <c r="D7" s="498">
        <v>0.56021372864752894</v>
      </c>
      <c r="E7" s="498">
        <v>0.54156494140625</v>
      </c>
    </row>
    <row r="8" spans="1:7" x14ac:dyDescent="0.2">
      <c r="C8" s="498"/>
      <c r="D8" s="498"/>
      <c r="E8" s="498"/>
    </row>
    <row r="9" spans="1:7" x14ac:dyDescent="0.2">
      <c r="A9" s="783" t="s">
        <v>354</v>
      </c>
      <c r="B9" s="497" t="s">
        <v>357</v>
      </c>
      <c r="C9" s="498">
        <v>0.81701109418097662</v>
      </c>
      <c r="D9" s="498">
        <v>0.79468051878186319</v>
      </c>
      <c r="E9" s="498">
        <v>0.80105984210968018</v>
      </c>
    </row>
    <row r="10" spans="1:7" x14ac:dyDescent="0.2">
      <c r="A10" s="783"/>
      <c r="B10" s="497" t="s">
        <v>358</v>
      </c>
      <c r="C10" s="498">
        <v>0.56067009108031496</v>
      </c>
      <c r="D10" s="498">
        <v>0.54899523308166875</v>
      </c>
      <c r="E10" s="498">
        <v>0.54214334487915039</v>
      </c>
    </row>
    <row r="11" spans="1:7" x14ac:dyDescent="0.2">
      <c r="C11" s="498"/>
      <c r="D11" s="498"/>
      <c r="E11" s="498"/>
    </row>
    <row r="12" spans="1:7" x14ac:dyDescent="0.2">
      <c r="A12" s="783" t="s">
        <v>355</v>
      </c>
      <c r="B12" s="497" t="s">
        <v>357</v>
      </c>
      <c r="C12" s="498">
        <v>0.52162006747083112</v>
      </c>
      <c r="D12" s="498">
        <v>0.41391414320248021</v>
      </c>
      <c r="E12" s="498">
        <v>0.43236947059631348</v>
      </c>
    </row>
    <row r="13" spans="1:7" x14ac:dyDescent="0.2">
      <c r="A13" s="783"/>
      <c r="B13" s="497" t="s">
        <v>358</v>
      </c>
      <c r="C13" s="498">
        <v>0.33567573438213849</v>
      </c>
      <c r="D13" s="498">
        <v>0.25961816357736306</v>
      </c>
      <c r="E13" s="498">
        <v>0.26458713412284851</v>
      </c>
    </row>
    <row r="14" spans="1:7" x14ac:dyDescent="0.2">
      <c r="C14" s="498"/>
      <c r="D14" s="498"/>
      <c r="E14" s="498"/>
    </row>
    <row r="15" spans="1:7" x14ac:dyDescent="0.2">
      <c r="A15" s="783" t="s">
        <v>356</v>
      </c>
      <c r="B15" s="497" t="s">
        <v>357</v>
      </c>
      <c r="C15" s="498">
        <v>0.72442722320556641</v>
      </c>
      <c r="D15" s="498">
        <v>0.66766637563705444</v>
      </c>
      <c r="E15" s="498">
        <v>0.66906088590621948</v>
      </c>
    </row>
    <row r="16" spans="1:7" x14ac:dyDescent="0.2">
      <c r="A16" s="786"/>
      <c r="B16" s="499" t="s">
        <v>358</v>
      </c>
      <c r="C16" s="500">
        <v>0.48512116074562073</v>
      </c>
      <c r="D16" s="500">
        <v>0.42956840991973877</v>
      </c>
      <c r="E16" s="500">
        <v>0.41236612200737</v>
      </c>
    </row>
    <row r="18" spans="1:5" ht="60.6" customHeight="1" x14ac:dyDescent="0.25">
      <c r="A18" s="785" t="s">
        <v>716</v>
      </c>
      <c r="B18" s="770"/>
      <c r="C18" s="770"/>
      <c r="D18" s="770"/>
      <c r="E18" s="770"/>
    </row>
    <row r="19" spans="1:5" x14ac:dyDescent="0.2">
      <c r="A19" s="724"/>
      <c r="B19" s="717"/>
      <c r="C19" s="717"/>
      <c r="D19" s="717"/>
    </row>
    <row r="20" spans="1:5" x14ac:dyDescent="0.2">
      <c r="A20" s="724" t="s">
        <v>717</v>
      </c>
      <c r="B20" s="717"/>
      <c r="C20" s="717"/>
      <c r="D20" s="717"/>
    </row>
    <row r="21" spans="1:5" x14ac:dyDescent="0.2">
      <c r="A21" s="724"/>
      <c r="B21" s="717"/>
      <c r="C21" s="717"/>
      <c r="D21" s="717"/>
    </row>
    <row r="22" spans="1:5" x14ac:dyDescent="0.2">
      <c r="A22" s="718" t="s">
        <v>179</v>
      </c>
      <c r="B22" s="717"/>
      <c r="C22" s="717"/>
      <c r="D22" s="717"/>
    </row>
  </sheetData>
  <mergeCells count="7">
    <mergeCell ref="A18:E18"/>
    <mergeCell ref="A15:A16"/>
    <mergeCell ref="A1:E1"/>
    <mergeCell ref="A3:A4"/>
    <mergeCell ref="A6:A7"/>
    <mergeCell ref="A9:A10"/>
    <mergeCell ref="A12:A13"/>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483B-F6F8-49E1-9DB1-2430A3FCB5E2}">
  <dimension ref="A1:I27"/>
  <sheetViews>
    <sheetView zoomScale="90" zoomScaleNormal="90" workbookViewId="0">
      <selection activeCell="D18" sqref="D18"/>
    </sheetView>
  </sheetViews>
  <sheetFormatPr defaultColWidth="9.5703125" defaultRowHeight="12.75" x14ac:dyDescent="0.2"/>
  <cols>
    <col min="1" max="1" width="24.7109375" style="285" customWidth="1"/>
    <col min="2" max="2" width="17.140625" style="285" customWidth="1"/>
    <col min="3" max="3" width="12.140625" style="285" customWidth="1"/>
    <col min="4" max="4" width="12.42578125" style="285" customWidth="1"/>
    <col min="5" max="16384" width="9.5703125" style="285"/>
  </cols>
  <sheetData>
    <row r="1" spans="1:9" ht="57.75" customHeight="1" x14ac:dyDescent="0.2">
      <c r="A1" s="788" t="s">
        <v>359</v>
      </c>
      <c r="B1" s="789"/>
      <c r="C1" s="789"/>
      <c r="D1" s="789"/>
      <c r="F1" s="512"/>
    </row>
    <row r="2" spans="1:9" s="513" customFormat="1" ht="35.450000000000003" customHeight="1" x14ac:dyDescent="0.2">
      <c r="A2" s="518"/>
      <c r="B2" s="518"/>
      <c r="C2" s="519" t="s">
        <v>360</v>
      </c>
      <c r="D2" s="519" t="s">
        <v>361</v>
      </c>
    </row>
    <row r="3" spans="1:9" x14ac:dyDescent="0.2">
      <c r="A3" s="284" t="s">
        <v>353</v>
      </c>
      <c r="B3" s="507" t="s">
        <v>362</v>
      </c>
      <c r="C3" s="508">
        <v>22500</v>
      </c>
      <c r="D3" s="508">
        <v>11800</v>
      </c>
    </row>
    <row r="4" spans="1:9" x14ac:dyDescent="0.2">
      <c r="B4" s="507" t="s">
        <v>363</v>
      </c>
      <c r="C4" s="508">
        <v>22400</v>
      </c>
      <c r="D4" s="508">
        <v>12400</v>
      </c>
    </row>
    <row r="5" spans="1:9" x14ac:dyDescent="0.2">
      <c r="B5" s="507" t="s">
        <v>364</v>
      </c>
      <c r="C5" s="508">
        <v>27000</v>
      </c>
      <c r="D5" s="508">
        <v>15900</v>
      </c>
    </row>
    <row r="6" spans="1:9" x14ac:dyDescent="0.2">
      <c r="A6" s="509"/>
      <c r="B6" s="510" t="s">
        <v>365</v>
      </c>
      <c r="C6" s="511">
        <v>27200</v>
      </c>
      <c r="D6" s="511">
        <v>15400</v>
      </c>
    </row>
    <row r="7" spans="1:9" ht="25.5" x14ac:dyDescent="0.2">
      <c r="A7" s="526"/>
      <c r="B7" s="518"/>
      <c r="C7" s="519" t="s">
        <v>360</v>
      </c>
      <c r="D7" s="519" t="s">
        <v>361</v>
      </c>
    </row>
    <row r="8" spans="1:9" x14ac:dyDescent="0.2">
      <c r="A8" s="285" t="s">
        <v>354</v>
      </c>
      <c r="B8" s="507" t="s">
        <v>366</v>
      </c>
      <c r="C8" s="508">
        <v>27300</v>
      </c>
      <c r="D8" s="508">
        <v>17300</v>
      </c>
    </row>
    <row r="9" spans="1:9" x14ac:dyDescent="0.2">
      <c r="B9" s="507" t="s">
        <v>367</v>
      </c>
      <c r="C9" s="508">
        <v>29000</v>
      </c>
      <c r="D9" s="508">
        <v>19000</v>
      </c>
    </row>
    <row r="10" spans="1:9" x14ac:dyDescent="0.2">
      <c r="B10" s="507" t="s">
        <v>368</v>
      </c>
      <c r="C10" s="508">
        <v>32700</v>
      </c>
      <c r="D10" s="508">
        <v>21100</v>
      </c>
    </row>
    <row r="11" spans="1:9" x14ac:dyDescent="0.2">
      <c r="A11" s="509"/>
      <c r="B11" s="510" t="s">
        <v>369</v>
      </c>
      <c r="C11" s="511">
        <v>33500</v>
      </c>
      <c r="D11" s="511">
        <v>20600</v>
      </c>
    </row>
    <row r="14" spans="1:9" ht="60" customHeight="1" x14ac:dyDescent="0.2">
      <c r="A14" s="790" t="s">
        <v>370</v>
      </c>
      <c r="B14" s="790"/>
      <c r="C14" s="790"/>
      <c r="D14" s="790"/>
    </row>
    <row r="15" spans="1:9" ht="25.5" x14ac:dyDescent="0.2">
      <c r="A15" s="523"/>
      <c r="B15" s="524" t="s">
        <v>371</v>
      </c>
      <c r="C15" s="524" t="s">
        <v>372</v>
      </c>
      <c r="D15" s="524" t="s">
        <v>373</v>
      </c>
      <c r="E15" s="514"/>
      <c r="F15" s="791"/>
      <c r="G15" s="791"/>
      <c r="H15" s="791"/>
      <c r="I15" s="791"/>
    </row>
    <row r="16" spans="1:9" x14ac:dyDescent="0.2">
      <c r="A16" s="520" t="s">
        <v>234</v>
      </c>
      <c r="B16" s="521">
        <v>0.55934237127223096</v>
      </c>
      <c r="C16" s="522">
        <v>24200</v>
      </c>
      <c r="D16" s="522">
        <v>13500</v>
      </c>
    </row>
    <row r="17" spans="1:9" x14ac:dyDescent="0.2">
      <c r="A17" s="520" t="s">
        <v>239</v>
      </c>
      <c r="B17" s="521">
        <v>0.58389542656131721</v>
      </c>
      <c r="C17" s="522">
        <v>24700</v>
      </c>
      <c r="D17" s="522">
        <v>14400</v>
      </c>
      <c r="E17" s="515"/>
      <c r="F17" s="516"/>
      <c r="G17" s="516"/>
      <c r="H17" s="515"/>
      <c r="I17" s="515"/>
    </row>
    <row r="18" spans="1:9" x14ac:dyDescent="0.2">
      <c r="A18" s="520" t="s">
        <v>244</v>
      </c>
      <c r="B18" s="521">
        <v>0.60338819179985659</v>
      </c>
      <c r="C18" s="522">
        <v>28700</v>
      </c>
      <c r="D18" s="522">
        <v>17300</v>
      </c>
    </row>
    <row r="19" spans="1:9" x14ac:dyDescent="0.2">
      <c r="A19" s="509" t="s">
        <v>251</v>
      </c>
      <c r="B19" s="525">
        <v>0.57814483108678338</v>
      </c>
      <c r="C19" s="517">
        <v>29000</v>
      </c>
      <c r="D19" s="517">
        <v>16800</v>
      </c>
    </row>
    <row r="21" spans="1:9" ht="113.45" customHeight="1" x14ac:dyDescent="0.25">
      <c r="A21" s="792" t="s">
        <v>719</v>
      </c>
      <c r="B21" s="770"/>
      <c r="C21" s="770"/>
      <c r="D21" s="770"/>
    </row>
    <row r="22" spans="1:9" x14ac:dyDescent="0.2">
      <c r="A22" s="725"/>
    </row>
    <row r="23" spans="1:9" x14ac:dyDescent="0.2">
      <c r="A23" s="725" t="s">
        <v>718</v>
      </c>
    </row>
    <row r="24" spans="1:9" x14ac:dyDescent="0.2">
      <c r="A24" s="725"/>
    </row>
    <row r="25" spans="1:9" x14ac:dyDescent="0.2">
      <c r="A25" s="718" t="s">
        <v>179</v>
      </c>
    </row>
    <row r="26" spans="1:9" x14ac:dyDescent="0.2">
      <c r="A26" s="725"/>
    </row>
    <row r="27" spans="1:9" x14ac:dyDescent="0.2">
      <c r="A27" s="725"/>
    </row>
  </sheetData>
  <mergeCells count="4">
    <mergeCell ref="A1:D1"/>
    <mergeCell ref="A14:D14"/>
    <mergeCell ref="F15:I15"/>
    <mergeCell ref="A21:D2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157B4-70E3-42DC-B74F-E466E5A1FE8B}">
  <dimension ref="A1:J21"/>
  <sheetViews>
    <sheetView zoomScale="90" zoomScaleNormal="90" workbookViewId="0">
      <selection activeCell="F5" sqref="F5"/>
    </sheetView>
  </sheetViews>
  <sheetFormatPr defaultColWidth="9.140625" defaultRowHeight="12.75" x14ac:dyDescent="0.2"/>
  <cols>
    <col min="1" max="1" width="29" style="527" customWidth="1"/>
    <col min="2" max="16384" width="9.140625" style="527"/>
  </cols>
  <sheetData>
    <row r="1" spans="1:10" ht="41.25" customHeight="1" x14ac:dyDescent="0.2">
      <c r="A1" s="793" t="s">
        <v>374</v>
      </c>
      <c r="B1" s="793"/>
      <c r="C1" s="793"/>
      <c r="D1" s="793"/>
      <c r="E1" s="793"/>
      <c r="F1" s="793"/>
      <c r="G1" s="793"/>
      <c r="H1" s="793"/>
    </row>
    <row r="2" spans="1:10" ht="38.25" x14ac:dyDescent="0.2">
      <c r="A2" s="535"/>
      <c r="B2" s="536" t="s">
        <v>375</v>
      </c>
      <c r="C2" s="536" t="s">
        <v>376</v>
      </c>
      <c r="D2" s="536" t="s">
        <v>377</v>
      </c>
      <c r="E2" s="536" t="s">
        <v>378</v>
      </c>
      <c r="F2" s="536" t="s">
        <v>379</v>
      </c>
      <c r="G2" s="536" t="s">
        <v>380</v>
      </c>
      <c r="H2" s="536" t="s">
        <v>381</v>
      </c>
      <c r="J2" s="278"/>
    </row>
    <row r="3" spans="1:10" x14ac:dyDescent="0.2">
      <c r="A3" s="527" t="s">
        <v>382</v>
      </c>
      <c r="B3" s="528">
        <v>0.31686700000000001</v>
      </c>
      <c r="C3" s="528">
        <v>0.10950799999999999</v>
      </c>
      <c r="D3" s="528">
        <v>0.14110300000000001</v>
      </c>
      <c r="E3" s="528">
        <v>0.21274000000000001</v>
      </c>
      <c r="F3" s="528">
        <v>0.11310700000000001</v>
      </c>
      <c r="G3" s="528">
        <v>4.7764000000000001E-2</v>
      </c>
      <c r="H3" s="528">
        <v>5.8912000000000006E-2</v>
      </c>
      <c r="J3" s="278"/>
    </row>
    <row r="4" spans="1:10" x14ac:dyDescent="0.2">
      <c r="A4" s="529" t="s">
        <v>383</v>
      </c>
      <c r="B4" s="530">
        <v>0.24546199999999999</v>
      </c>
      <c r="C4" s="530">
        <v>0.142154</v>
      </c>
      <c r="D4" s="530">
        <v>0.14450499999999999</v>
      </c>
      <c r="E4" s="530">
        <v>0.19085999999999997</v>
      </c>
      <c r="F4" s="530">
        <v>0.16179500000000002</v>
      </c>
      <c r="G4" s="530">
        <v>6.6087999999999994E-2</v>
      </c>
      <c r="H4" s="530">
        <v>4.9137000000000007E-2</v>
      </c>
      <c r="I4" s="534"/>
    </row>
    <row r="5" spans="1:10" x14ac:dyDescent="0.2">
      <c r="A5" s="529" t="s">
        <v>384</v>
      </c>
      <c r="B5" s="530">
        <v>0.26227299999999998</v>
      </c>
      <c r="C5" s="530">
        <v>0.12167799999999999</v>
      </c>
      <c r="D5" s="530">
        <v>0.158306</v>
      </c>
      <c r="E5" s="530">
        <v>0.21263699999999999</v>
      </c>
      <c r="F5" s="530">
        <v>0.13482</v>
      </c>
      <c r="G5" s="530">
        <v>5.2436999999999998E-2</v>
      </c>
      <c r="H5" s="530">
        <v>5.7849000000000005E-2</v>
      </c>
      <c r="I5" s="534"/>
    </row>
    <row r="6" spans="1:10" x14ac:dyDescent="0.2">
      <c r="A6" s="529" t="s">
        <v>385</v>
      </c>
      <c r="B6" s="530">
        <v>0.303066</v>
      </c>
      <c r="C6" s="530">
        <v>9.5138E-2</v>
      </c>
      <c r="D6" s="530">
        <v>0.140845</v>
      </c>
      <c r="E6" s="530">
        <v>0.23838000000000001</v>
      </c>
      <c r="F6" s="530">
        <v>9.873599999999999E-2</v>
      </c>
      <c r="G6" s="530">
        <v>5.3273000000000001E-2</v>
      </c>
      <c r="H6" s="530">
        <v>7.0564000000000002E-2</v>
      </c>
      <c r="I6" s="534"/>
    </row>
    <row r="7" spans="1:10" x14ac:dyDescent="0.2">
      <c r="A7" s="529" t="s">
        <v>386</v>
      </c>
      <c r="B7" s="530">
        <v>0.41291600000000001</v>
      </c>
      <c r="C7" s="530">
        <v>9.0176999999999993E-2</v>
      </c>
      <c r="D7" s="530">
        <v>0.127828</v>
      </c>
      <c r="E7" s="530">
        <v>0.20785699999999999</v>
      </c>
      <c r="F7" s="530">
        <v>7.6405000000000001E-2</v>
      </c>
      <c r="G7" s="530">
        <v>2.7585999999999999E-2</v>
      </c>
      <c r="H7" s="530">
        <v>5.7230999999999997E-2</v>
      </c>
      <c r="I7" s="534"/>
    </row>
    <row r="8" spans="1:10" x14ac:dyDescent="0.2">
      <c r="B8" s="531"/>
      <c r="C8" s="531"/>
      <c r="D8" s="531"/>
      <c r="E8" s="531"/>
      <c r="F8" s="531"/>
      <c r="G8" s="531"/>
      <c r="H8" s="531"/>
    </row>
    <row r="9" spans="1:10" x14ac:dyDescent="0.2">
      <c r="A9" s="532" t="s">
        <v>387</v>
      </c>
      <c r="B9" s="533">
        <v>0.25191800000000003</v>
      </c>
      <c r="C9" s="533">
        <v>0.105681</v>
      </c>
      <c r="D9" s="533">
        <v>0.114153</v>
      </c>
      <c r="E9" s="533">
        <v>0.12568799999999999</v>
      </c>
      <c r="F9" s="533">
        <v>0.12573299999999998</v>
      </c>
      <c r="G9" s="533">
        <v>0.109862</v>
      </c>
      <c r="H9" s="533">
        <v>0.166965</v>
      </c>
      <c r="I9" s="534"/>
    </row>
    <row r="11" spans="1:10" ht="78.75" customHeight="1" x14ac:dyDescent="0.25">
      <c r="A11" s="794" t="s">
        <v>743</v>
      </c>
      <c r="B11" s="770"/>
      <c r="C11" s="770"/>
      <c r="D11" s="770"/>
      <c r="E11" s="770"/>
      <c r="F11" s="770"/>
      <c r="G11" s="770"/>
      <c r="H11" s="770"/>
    </row>
    <row r="12" spans="1:10" x14ac:dyDescent="0.2">
      <c r="A12" s="726"/>
    </row>
    <row r="13" spans="1:10" x14ac:dyDescent="0.2">
      <c r="A13" s="726" t="s">
        <v>720</v>
      </c>
    </row>
    <row r="14" spans="1:10" x14ac:dyDescent="0.2">
      <c r="A14" s="726"/>
    </row>
    <row r="15" spans="1:10" x14ac:dyDescent="0.2">
      <c r="A15" s="718" t="s">
        <v>179</v>
      </c>
    </row>
    <row r="16" spans="1:10" x14ac:dyDescent="0.2">
      <c r="A16" s="726"/>
    </row>
    <row r="17" spans="1:1" x14ac:dyDescent="0.2">
      <c r="A17" s="726"/>
    </row>
    <row r="18" spans="1:1" x14ac:dyDescent="0.2">
      <c r="A18" s="726"/>
    </row>
    <row r="19" spans="1:1" x14ac:dyDescent="0.2">
      <c r="A19" s="726"/>
    </row>
    <row r="21" spans="1:1" x14ac:dyDescent="0.2">
      <c r="A21" s="726"/>
    </row>
  </sheetData>
  <mergeCells count="2">
    <mergeCell ref="A1:H1"/>
    <mergeCell ref="A11:H11"/>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C29EC-70B3-4A31-81D9-39AAAB040938}">
  <dimension ref="A1:J28"/>
  <sheetViews>
    <sheetView zoomScale="90" zoomScaleNormal="90" workbookViewId="0">
      <selection activeCell="H4" sqref="H4"/>
    </sheetView>
  </sheetViews>
  <sheetFormatPr defaultColWidth="9.140625" defaultRowHeight="12.75" x14ac:dyDescent="0.2"/>
  <cols>
    <col min="1" max="1" width="21" style="527" customWidth="1"/>
    <col min="2" max="2" width="10.7109375" style="527" customWidth="1"/>
    <col min="3" max="3" width="10.28515625" style="527" customWidth="1"/>
    <col min="4" max="4" width="10.42578125" style="527" customWidth="1"/>
    <col min="5" max="16384" width="9.140625" style="527"/>
  </cols>
  <sheetData>
    <row r="1" spans="1:10" ht="33.75" customHeight="1" x14ac:dyDescent="0.2">
      <c r="A1" s="795" t="s">
        <v>388</v>
      </c>
      <c r="B1" s="795"/>
      <c r="C1" s="795"/>
      <c r="D1" s="795"/>
      <c r="E1" s="795"/>
      <c r="F1" s="795"/>
      <c r="G1" s="795"/>
      <c r="H1" s="795"/>
    </row>
    <row r="2" spans="1:10" ht="38.25" x14ac:dyDescent="0.2">
      <c r="A2" s="545"/>
      <c r="B2" s="547" t="s">
        <v>375</v>
      </c>
      <c r="C2" s="547" t="s">
        <v>376</v>
      </c>
      <c r="D2" s="547" t="s">
        <v>377</v>
      </c>
      <c r="E2" s="547" t="s">
        <v>378</v>
      </c>
      <c r="F2" s="547" t="s">
        <v>379</v>
      </c>
      <c r="G2" s="547" t="s">
        <v>380</v>
      </c>
      <c r="H2" s="547" t="s">
        <v>381</v>
      </c>
      <c r="J2" s="537"/>
    </row>
    <row r="3" spans="1:10" x14ac:dyDescent="0.2">
      <c r="A3" s="527" t="s">
        <v>265</v>
      </c>
      <c r="B3" s="528">
        <v>0.28708699999999998</v>
      </c>
      <c r="C3" s="528">
        <v>0.107753</v>
      </c>
      <c r="D3" s="528">
        <v>0.128746</v>
      </c>
      <c r="E3" s="528">
        <v>0.17282699999999998</v>
      </c>
      <c r="F3" s="528">
        <v>0.118896</v>
      </c>
      <c r="G3" s="528">
        <v>7.6235999999999998E-2</v>
      </c>
      <c r="H3" s="528">
        <v>0.108455</v>
      </c>
      <c r="J3" s="537"/>
    </row>
    <row r="4" spans="1:10" x14ac:dyDescent="0.2">
      <c r="A4" s="527" t="s">
        <v>389</v>
      </c>
      <c r="B4" s="530">
        <v>0.33283000000000001</v>
      </c>
      <c r="C4" s="530">
        <v>0.110557</v>
      </c>
      <c r="D4" s="530">
        <v>0.13719799999999999</v>
      </c>
      <c r="E4" s="530">
        <v>0.20360299999999998</v>
      </c>
      <c r="F4" s="530">
        <v>0.110184</v>
      </c>
      <c r="G4" s="530">
        <v>4.9554000000000001E-2</v>
      </c>
      <c r="H4" s="530">
        <v>5.6073999999999999E-2</v>
      </c>
    </row>
    <row r="5" spans="1:10" x14ac:dyDescent="0.2">
      <c r="A5" s="527" t="s">
        <v>390</v>
      </c>
      <c r="B5" s="530">
        <v>0.235095</v>
      </c>
      <c r="C5" s="530">
        <v>9.4347999999999987E-2</v>
      </c>
      <c r="D5" s="530">
        <v>0.124212</v>
      </c>
      <c r="E5" s="530">
        <v>0.14213300000000001</v>
      </c>
      <c r="F5" s="530">
        <v>0.13997599999999999</v>
      </c>
      <c r="G5" s="530">
        <v>0.118391</v>
      </c>
      <c r="H5" s="530">
        <v>0.145845</v>
      </c>
    </row>
    <row r="6" spans="1:10" x14ac:dyDescent="0.2">
      <c r="A6" s="527" t="s">
        <v>391</v>
      </c>
      <c r="B6" s="530">
        <v>0.185305</v>
      </c>
      <c r="C6" s="530">
        <v>0.11996900000000001</v>
      </c>
      <c r="D6" s="530">
        <v>0.100963</v>
      </c>
      <c r="E6" s="530">
        <v>0.10961</v>
      </c>
      <c r="F6" s="530">
        <v>0.132908</v>
      </c>
      <c r="G6" s="530">
        <v>0.111063</v>
      </c>
      <c r="H6" s="530">
        <v>0.24018200000000001</v>
      </c>
    </row>
    <row r="7" spans="1:10" x14ac:dyDescent="0.2">
      <c r="A7" s="532" t="s">
        <v>392</v>
      </c>
      <c r="B7" s="533">
        <v>0.21656099999999998</v>
      </c>
      <c r="C7" s="533">
        <v>0.104834</v>
      </c>
      <c r="D7" s="533">
        <v>0.114729</v>
      </c>
      <c r="E7" s="533">
        <v>0.103866</v>
      </c>
      <c r="F7" s="533">
        <v>0.10696199999999999</v>
      </c>
      <c r="G7" s="533">
        <v>0.120861</v>
      </c>
      <c r="H7" s="533">
        <v>0.23218699999999998</v>
      </c>
    </row>
    <row r="8" spans="1:10" x14ac:dyDescent="0.2">
      <c r="B8" s="530"/>
      <c r="C8" s="530"/>
      <c r="D8" s="530"/>
      <c r="E8" s="530"/>
      <c r="F8" s="530"/>
      <c r="G8" s="530"/>
      <c r="H8" s="530"/>
    </row>
    <row r="9" spans="1:10" ht="38.25" customHeight="1" x14ac:dyDescent="0.2">
      <c r="A9" s="796" t="s">
        <v>393</v>
      </c>
      <c r="B9" s="796"/>
      <c r="C9" s="796"/>
      <c r="D9" s="796"/>
    </row>
    <row r="10" spans="1:10" ht="28.5" customHeight="1" x14ac:dyDescent="0.2">
      <c r="A10" s="548"/>
      <c r="B10" s="549" t="s">
        <v>394</v>
      </c>
      <c r="C10" s="549" t="s">
        <v>395</v>
      </c>
      <c r="D10" s="549" t="s">
        <v>396</v>
      </c>
    </row>
    <row r="11" spans="1:10" x14ac:dyDescent="0.2">
      <c r="A11" s="538" t="s">
        <v>397</v>
      </c>
      <c r="B11" s="539"/>
      <c r="C11" s="539"/>
      <c r="D11" s="539"/>
    </row>
    <row r="12" spans="1:10" x14ac:dyDescent="0.2">
      <c r="A12" s="540" t="s">
        <v>398</v>
      </c>
      <c r="B12" s="541">
        <v>0.57999999999999996</v>
      </c>
      <c r="C12" s="541">
        <v>0.24</v>
      </c>
      <c r="D12" s="541">
        <v>0.17</v>
      </c>
    </row>
    <row r="13" spans="1:10" x14ac:dyDescent="0.2">
      <c r="A13" s="540" t="s">
        <v>399</v>
      </c>
      <c r="B13" s="541">
        <v>0.66</v>
      </c>
      <c r="C13" s="541">
        <v>0.32</v>
      </c>
      <c r="D13" s="541">
        <v>0.02</v>
      </c>
    </row>
    <row r="14" spans="1:10" x14ac:dyDescent="0.2">
      <c r="A14" s="542" t="s">
        <v>400</v>
      </c>
      <c r="B14" s="541">
        <v>0.67</v>
      </c>
      <c r="C14" s="541">
        <v>0.28999999999999998</v>
      </c>
      <c r="D14" s="541">
        <v>0.04</v>
      </c>
    </row>
    <row r="15" spans="1:10" x14ac:dyDescent="0.2">
      <c r="A15" s="542" t="s">
        <v>401</v>
      </c>
      <c r="B15" s="541">
        <v>0.68</v>
      </c>
      <c r="C15" s="541">
        <v>0.28999999999999998</v>
      </c>
      <c r="D15" s="541">
        <v>0.03</v>
      </c>
    </row>
    <row r="16" spans="1:10" x14ac:dyDescent="0.2">
      <c r="A16" s="542" t="s">
        <v>402</v>
      </c>
      <c r="B16" s="541">
        <v>0.7</v>
      </c>
      <c r="C16" s="541">
        <v>0.28000000000000003</v>
      </c>
      <c r="D16" s="541">
        <v>0.02</v>
      </c>
    </row>
    <row r="17" spans="1:8" x14ac:dyDescent="0.2">
      <c r="A17" s="542" t="s">
        <v>403</v>
      </c>
      <c r="B17" s="541">
        <v>0.61</v>
      </c>
      <c r="C17" s="541">
        <v>0.38</v>
      </c>
      <c r="D17" s="541">
        <v>0.01</v>
      </c>
    </row>
    <row r="18" spans="1:8" x14ac:dyDescent="0.2">
      <c r="A18" s="538" t="s">
        <v>404</v>
      </c>
      <c r="B18" s="539"/>
      <c r="C18" s="539"/>
      <c r="D18" s="539"/>
    </row>
    <row r="19" spans="1:8" x14ac:dyDescent="0.2">
      <c r="A19" s="542" t="s">
        <v>405</v>
      </c>
      <c r="B19" s="541">
        <v>0.66</v>
      </c>
      <c r="C19" s="541">
        <v>0.32</v>
      </c>
      <c r="D19" s="541">
        <v>0.03</v>
      </c>
    </row>
    <row r="20" spans="1:8" x14ac:dyDescent="0.2">
      <c r="A20" s="542" t="s">
        <v>406</v>
      </c>
      <c r="B20" s="541">
        <v>0.67</v>
      </c>
      <c r="C20" s="541">
        <v>0.2</v>
      </c>
      <c r="D20" s="541">
        <v>0.13</v>
      </c>
    </row>
    <row r="21" spans="1:8" x14ac:dyDescent="0.2">
      <c r="A21" s="542" t="s">
        <v>407</v>
      </c>
      <c r="B21" s="541">
        <v>0.49</v>
      </c>
      <c r="C21" s="541">
        <v>0.25</v>
      </c>
      <c r="D21" s="541">
        <v>0.26</v>
      </c>
    </row>
    <row r="22" spans="1:8" x14ac:dyDescent="0.2">
      <c r="A22" s="543" t="s">
        <v>408</v>
      </c>
      <c r="B22" s="544">
        <v>0.42</v>
      </c>
      <c r="C22" s="544">
        <v>0.3</v>
      </c>
      <c r="D22" s="544">
        <v>0.28999999999999998</v>
      </c>
    </row>
    <row r="24" spans="1:8" ht="75" customHeight="1" x14ac:dyDescent="0.25">
      <c r="A24" s="794" t="s">
        <v>742</v>
      </c>
      <c r="B24" s="770"/>
      <c r="C24" s="770"/>
      <c r="D24" s="770"/>
      <c r="E24" s="770"/>
      <c r="F24" s="770"/>
      <c r="G24" s="770"/>
      <c r="H24" s="770"/>
    </row>
    <row r="25" spans="1:8" x14ac:dyDescent="0.2">
      <c r="A25" s="726"/>
    </row>
    <row r="26" spans="1:8" x14ac:dyDescent="0.2">
      <c r="A26" s="726" t="s">
        <v>720</v>
      </c>
    </row>
    <row r="27" spans="1:8" x14ac:dyDescent="0.2">
      <c r="A27" s="726"/>
    </row>
    <row r="28" spans="1:8" x14ac:dyDescent="0.2">
      <c r="A28" s="718" t="s">
        <v>179</v>
      </c>
    </row>
  </sheetData>
  <mergeCells count="3">
    <mergeCell ref="A1:H1"/>
    <mergeCell ref="A9:D9"/>
    <mergeCell ref="A24:H24"/>
  </mergeCells>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749C-6F85-4F93-8D49-72355529D144}">
  <dimension ref="A1:J43"/>
  <sheetViews>
    <sheetView zoomScale="90" zoomScaleNormal="90" workbookViewId="0">
      <selection activeCell="G32" sqref="G32"/>
    </sheetView>
  </sheetViews>
  <sheetFormatPr defaultColWidth="9.140625" defaultRowHeight="12.75" x14ac:dyDescent="0.2"/>
  <cols>
    <col min="1" max="1" width="29.85546875" style="527" customWidth="1"/>
    <col min="2" max="16384" width="9.140625" style="527"/>
  </cols>
  <sheetData>
    <row r="1" spans="1:10" ht="30" customHeight="1" x14ac:dyDescent="0.2">
      <c r="A1" s="550" t="s">
        <v>723</v>
      </c>
      <c r="B1" s="532"/>
      <c r="C1" s="532"/>
      <c r="D1" s="532"/>
      <c r="E1" s="532"/>
      <c r="F1" s="532"/>
      <c r="G1" s="532"/>
      <c r="H1" s="532"/>
    </row>
    <row r="2" spans="1:10" ht="38.25" x14ac:dyDescent="0.2">
      <c r="A2" s="553"/>
      <c r="B2" s="547" t="s">
        <v>375</v>
      </c>
      <c r="C2" s="547" t="s">
        <v>376</v>
      </c>
      <c r="D2" s="547" t="s">
        <v>377</v>
      </c>
      <c r="E2" s="547" t="s">
        <v>378</v>
      </c>
      <c r="F2" s="547" t="s">
        <v>379</v>
      </c>
      <c r="G2" s="547" t="s">
        <v>380</v>
      </c>
      <c r="H2" s="547" t="s">
        <v>381</v>
      </c>
      <c r="J2" s="537"/>
    </row>
    <row r="3" spans="1:10" x14ac:dyDescent="0.2">
      <c r="A3" s="527" t="s">
        <v>409</v>
      </c>
      <c r="B3" s="530">
        <v>0.41327599999999998</v>
      </c>
      <c r="C3" s="530">
        <v>0.10520599999999999</v>
      </c>
      <c r="D3" s="530">
        <v>0.14058699999999999</v>
      </c>
      <c r="E3" s="530">
        <v>0.16247399999999998</v>
      </c>
      <c r="F3" s="530">
        <v>8.7208000000000008E-2</v>
      </c>
      <c r="G3" s="530">
        <v>3.4541000000000002E-2</v>
      </c>
      <c r="H3" s="530">
        <v>5.6708000000000001E-2</v>
      </c>
    </row>
    <row r="4" spans="1:10" x14ac:dyDescent="0.2">
      <c r="A4" s="527" t="s">
        <v>410</v>
      </c>
      <c r="B4" s="530">
        <v>0.13586299999999998</v>
      </c>
      <c r="C4" s="530">
        <v>0.119092</v>
      </c>
      <c r="D4" s="530">
        <v>0.102497</v>
      </c>
      <c r="E4" s="530">
        <v>0.15404299999999999</v>
      </c>
      <c r="F4" s="530">
        <v>0.15821099999999999</v>
      </c>
      <c r="G4" s="530">
        <v>0.12043100000000001</v>
      </c>
      <c r="H4" s="530">
        <v>0.20986199999999999</v>
      </c>
    </row>
    <row r="5" spans="1:10" x14ac:dyDescent="0.2">
      <c r="A5" s="527" t="s">
        <v>411</v>
      </c>
      <c r="B5" s="530">
        <v>0.32678600000000002</v>
      </c>
      <c r="C5" s="530">
        <v>0.14368400000000001</v>
      </c>
      <c r="D5" s="530">
        <v>0.14832599999999999</v>
      </c>
      <c r="E5" s="530">
        <v>0.15320999999999999</v>
      </c>
      <c r="F5" s="530">
        <v>9.8695000000000005E-2</v>
      </c>
      <c r="G5" s="530">
        <v>6.1077000000000006E-2</v>
      </c>
      <c r="H5" s="530">
        <v>6.8221999999999991E-2</v>
      </c>
    </row>
    <row r="6" spans="1:10" x14ac:dyDescent="0.2">
      <c r="A6" s="532" t="s">
        <v>412</v>
      </c>
      <c r="B6" s="533">
        <v>0.29666300000000001</v>
      </c>
      <c r="C6" s="533">
        <v>9.5587999999999992E-2</v>
      </c>
      <c r="D6" s="533">
        <v>0.12816900000000001</v>
      </c>
      <c r="E6" s="533">
        <v>0.18223600000000001</v>
      </c>
      <c r="F6" s="533">
        <v>0.118836</v>
      </c>
      <c r="G6" s="533">
        <v>7.3544999999999999E-2</v>
      </c>
      <c r="H6" s="533">
        <v>0.104961</v>
      </c>
    </row>
    <row r="8" spans="1:10" ht="18.75" customHeight="1" x14ac:dyDescent="0.2">
      <c r="A8" s="551" t="s">
        <v>413</v>
      </c>
      <c r="B8" s="403"/>
      <c r="C8" s="403"/>
      <c r="D8" s="403"/>
      <c r="E8" s="403"/>
      <c r="F8" s="403"/>
      <c r="G8" s="403"/>
    </row>
    <row r="9" spans="1:10" ht="26.25" customHeight="1" x14ac:dyDescent="0.2">
      <c r="A9" s="554"/>
      <c r="B9" s="555" t="s">
        <v>356</v>
      </c>
      <c r="C9" s="555"/>
      <c r="D9" s="555" t="s">
        <v>414</v>
      </c>
      <c r="E9" s="555" t="s">
        <v>415</v>
      </c>
      <c r="F9" s="555" t="s">
        <v>416</v>
      </c>
      <c r="G9" s="555" t="s">
        <v>417</v>
      </c>
    </row>
    <row r="10" spans="1:10" x14ac:dyDescent="0.2">
      <c r="A10" s="552" t="s">
        <v>418</v>
      </c>
      <c r="B10" s="369"/>
      <c r="C10" s="369"/>
      <c r="D10" s="369"/>
      <c r="E10" s="369"/>
      <c r="F10" s="369"/>
      <c r="G10" s="369"/>
    </row>
    <row r="11" spans="1:10" x14ac:dyDescent="0.2">
      <c r="A11" s="369" t="s">
        <v>419</v>
      </c>
      <c r="B11" s="438">
        <v>0.62668100000000004</v>
      </c>
      <c r="C11" s="438"/>
      <c r="D11" s="438">
        <v>0.63870899999999997</v>
      </c>
      <c r="E11" s="438">
        <v>0.56004299999999996</v>
      </c>
      <c r="F11" s="438">
        <v>0.65419300000000002</v>
      </c>
      <c r="G11" s="438">
        <v>0.63042100000000001</v>
      </c>
    </row>
    <row r="12" spans="1:10" x14ac:dyDescent="0.2">
      <c r="A12" s="369" t="s">
        <v>420</v>
      </c>
      <c r="B12" s="438">
        <v>0.28138099999999999</v>
      </c>
      <c r="C12" s="438"/>
      <c r="D12" s="438">
        <v>0.28894300000000001</v>
      </c>
      <c r="E12" s="438">
        <v>0.25701599999999997</v>
      </c>
      <c r="F12" s="438">
        <v>0.22192299999999998</v>
      </c>
      <c r="G12" s="438">
        <v>0.30330600000000002</v>
      </c>
    </row>
    <row r="13" spans="1:10" x14ac:dyDescent="0.2">
      <c r="A13" s="369" t="s">
        <v>355</v>
      </c>
      <c r="B13" s="438">
        <v>9.1936999999999991E-2</v>
      </c>
      <c r="C13" s="438"/>
      <c r="D13" s="438">
        <v>7.2347999999999996E-2</v>
      </c>
      <c r="E13" s="438">
        <v>0.18294099999999999</v>
      </c>
      <c r="F13" s="438">
        <v>0.12388299999999999</v>
      </c>
      <c r="G13" s="438">
        <v>6.6272999999999999E-2</v>
      </c>
    </row>
    <row r="14" spans="1:10" x14ac:dyDescent="0.2">
      <c r="A14" s="369"/>
      <c r="B14" s="438"/>
      <c r="C14" s="438"/>
      <c r="D14" s="438"/>
      <c r="E14" s="438"/>
      <c r="F14" s="438"/>
      <c r="G14" s="438"/>
    </row>
    <row r="15" spans="1:10" x14ac:dyDescent="0.2">
      <c r="A15" s="552" t="s">
        <v>421</v>
      </c>
      <c r="B15" s="438"/>
      <c r="C15" s="438"/>
      <c r="D15" s="438"/>
      <c r="E15" s="438"/>
      <c r="F15" s="438"/>
      <c r="G15" s="438"/>
    </row>
    <row r="16" spans="1:10" x14ac:dyDescent="0.2">
      <c r="A16" s="369" t="s">
        <v>405</v>
      </c>
      <c r="B16" s="438">
        <v>0.60288299999999995</v>
      </c>
      <c r="C16" s="438"/>
      <c r="D16" s="438">
        <v>0.65176299999999998</v>
      </c>
      <c r="E16" s="438">
        <v>0.46647899999999998</v>
      </c>
      <c r="F16" s="438">
        <v>0.55357999999999996</v>
      </c>
      <c r="G16" s="438">
        <v>0.63881900000000003</v>
      </c>
    </row>
    <row r="17" spans="1:7" x14ac:dyDescent="0.2">
      <c r="A17" s="369" t="s">
        <v>406</v>
      </c>
      <c r="B17" s="438">
        <v>0.213808</v>
      </c>
      <c r="C17" s="438"/>
      <c r="D17" s="438">
        <v>0.24577100000000002</v>
      </c>
      <c r="E17" s="438">
        <v>0.23017199999999999</v>
      </c>
      <c r="F17" s="438">
        <v>0.25843499999999997</v>
      </c>
      <c r="G17" s="438">
        <v>0.19244599999999998</v>
      </c>
    </row>
    <row r="18" spans="1:7" x14ac:dyDescent="0.2">
      <c r="A18" s="369" t="s">
        <v>407</v>
      </c>
      <c r="B18" s="438">
        <v>0.113037</v>
      </c>
      <c r="C18" s="438"/>
      <c r="D18" s="438">
        <v>6.4930000000000002E-2</v>
      </c>
      <c r="E18" s="438">
        <v>0.159027</v>
      </c>
      <c r="F18" s="438">
        <v>0.13295899999999999</v>
      </c>
      <c r="G18" s="438">
        <v>0.10584300000000001</v>
      </c>
    </row>
    <row r="19" spans="1:7" x14ac:dyDescent="0.2">
      <c r="A19" s="369" t="s">
        <v>408</v>
      </c>
      <c r="B19" s="438">
        <v>7.0272000000000001E-2</v>
      </c>
      <c r="C19" s="438"/>
      <c r="D19" s="438">
        <v>3.7536E-2</v>
      </c>
      <c r="E19" s="438">
        <v>0.14432300000000001</v>
      </c>
      <c r="F19" s="438">
        <v>5.5025999999999999E-2</v>
      </c>
      <c r="G19" s="438">
        <v>6.2891000000000002E-2</v>
      </c>
    </row>
    <row r="20" spans="1:7" x14ac:dyDescent="0.2">
      <c r="A20" s="369"/>
      <c r="B20" s="438"/>
      <c r="C20" s="438"/>
      <c r="D20" s="438"/>
      <c r="E20" s="438"/>
      <c r="F20" s="438"/>
      <c r="G20" s="438"/>
    </row>
    <row r="21" spans="1:7" x14ac:dyDescent="0.2">
      <c r="A21" s="552" t="s">
        <v>397</v>
      </c>
      <c r="B21" s="438"/>
      <c r="C21" s="438"/>
      <c r="D21" s="438"/>
      <c r="E21" s="438"/>
      <c r="F21" s="438"/>
      <c r="G21" s="438"/>
    </row>
    <row r="22" spans="1:7" x14ac:dyDescent="0.2">
      <c r="A22" s="369" t="s">
        <v>399</v>
      </c>
      <c r="B22" s="438">
        <v>0.54149700000000001</v>
      </c>
      <c r="C22" s="438"/>
      <c r="D22" s="438">
        <v>0.591893</v>
      </c>
      <c r="E22" s="438">
        <v>0.419684</v>
      </c>
      <c r="F22" s="438">
        <v>0.50442399999999998</v>
      </c>
      <c r="G22" s="438">
        <v>0.57213599999999998</v>
      </c>
    </row>
    <row r="23" spans="1:7" x14ac:dyDescent="0.2">
      <c r="A23" s="369" t="s">
        <v>422</v>
      </c>
      <c r="B23" s="438">
        <v>0.27912300000000001</v>
      </c>
      <c r="C23" s="438"/>
      <c r="D23" s="438">
        <v>0.27619900000000003</v>
      </c>
      <c r="E23" s="438">
        <v>0.29157900000000003</v>
      </c>
      <c r="F23" s="438">
        <v>0.30476600000000004</v>
      </c>
      <c r="G23" s="438">
        <v>0.269729</v>
      </c>
    </row>
    <row r="24" spans="1:7" x14ac:dyDescent="0.2">
      <c r="A24" s="369" t="s">
        <v>423</v>
      </c>
      <c r="B24" s="438">
        <v>0.17937999999999998</v>
      </c>
      <c r="C24" s="438"/>
      <c r="D24" s="438">
        <v>0.131908</v>
      </c>
      <c r="E24" s="438">
        <v>0.28873700000000002</v>
      </c>
      <c r="F24" s="438">
        <v>0.19081099999999998</v>
      </c>
      <c r="G24" s="438">
        <v>0.158135</v>
      </c>
    </row>
    <row r="25" spans="1:7" x14ac:dyDescent="0.2">
      <c r="A25" s="369"/>
      <c r="B25" s="438"/>
      <c r="C25" s="438"/>
      <c r="D25" s="438"/>
      <c r="E25" s="438"/>
      <c r="F25" s="438"/>
      <c r="G25" s="438"/>
    </row>
    <row r="26" spans="1:7" x14ac:dyDescent="0.2">
      <c r="A26" s="552" t="s">
        <v>424</v>
      </c>
      <c r="B26" s="438"/>
      <c r="C26" s="438"/>
      <c r="D26" s="438"/>
      <c r="E26" s="438"/>
      <c r="F26" s="438"/>
      <c r="G26" s="438"/>
    </row>
    <row r="27" spans="1:7" x14ac:dyDescent="0.2">
      <c r="A27" s="369" t="s">
        <v>400</v>
      </c>
      <c r="B27" s="438">
        <v>0.22308399999999998</v>
      </c>
      <c r="C27" s="438"/>
      <c r="D27" s="438">
        <v>0.32413400000000003</v>
      </c>
      <c r="E27" s="438">
        <v>0.48990099999999998</v>
      </c>
      <c r="F27" s="438">
        <v>0.374336</v>
      </c>
      <c r="G27" s="438">
        <v>0.13362399999999999</v>
      </c>
    </row>
    <row r="28" spans="1:7" x14ac:dyDescent="0.2">
      <c r="A28" s="369" t="s">
        <v>401</v>
      </c>
      <c r="B28" s="438">
        <v>0.20587800000000001</v>
      </c>
      <c r="C28" s="438"/>
      <c r="D28" s="438">
        <v>0.233546</v>
      </c>
      <c r="E28" s="438">
        <v>0.23518999999999998</v>
      </c>
      <c r="F28" s="438">
        <v>0.28606999999999999</v>
      </c>
      <c r="G28" s="438">
        <v>0.182617</v>
      </c>
    </row>
    <row r="29" spans="1:7" x14ac:dyDescent="0.2">
      <c r="A29" s="369" t="s">
        <v>402</v>
      </c>
      <c r="B29" s="438">
        <v>0.25196999999999997</v>
      </c>
      <c r="C29" s="438"/>
      <c r="D29" s="438">
        <v>0.20929700000000001</v>
      </c>
      <c r="E29" s="438">
        <v>0.161825</v>
      </c>
      <c r="F29" s="438">
        <v>0.16558200000000001</v>
      </c>
      <c r="G29" s="438">
        <v>0.28863900000000003</v>
      </c>
    </row>
    <row r="30" spans="1:7" x14ac:dyDescent="0.2">
      <c r="A30" s="369" t="s">
        <v>403</v>
      </c>
      <c r="B30" s="438">
        <v>0.31906699999999999</v>
      </c>
      <c r="C30" s="438"/>
      <c r="D30" s="438">
        <v>0.23302199999999998</v>
      </c>
      <c r="E30" s="438">
        <v>0.113084</v>
      </c>
      <c r="F30" s="438">
        <v>0.174011</v>
      </c>
      <c r="G30" s="438">
        <v>0.39512099999999994</v>
      </c>
    </row>
    <row r="31" spans="1:7" x14ac:dyDescent="0.2">
      <c r="A31" s="369"/>
      <c r="B31" s="438"/>
      <c r="C31" s="438"/>
      <c r="D31" s="438"/>
      <c r="E31" s="438"/>
      <c r="F31" s="438"/>
      <c r="G31" s="438"/>
    </row>
    <row r="32" spans="1:7" x14ac:dyDescent="0.2">
      <c r="A32" s="552" t="s">
        <v>425</v>
      </c>
      <c r="B32" s="438"/>
      <c r="C32" s="438"/>
      <c r="D32" s="438"/>
      <c r="E32" s="438"/>
      <c r="F32" s="438"/>
      <c r="G32" s="438"/>
    </row>
    <row r="33" spans="1:7" x14ac:dyDescent="0.2">
      <c r="A33" s="369" t="s">
        <v>426</v>
      </c>
      <c r="B33" s="438">
        <v>0.39893300000000004</v>
      </c>
      <c r="C33" s="438"/>
      <c r="D33" s="438">
        <v>0.44652200000000003</v>
      </c>
      <c r="E33" s="438">
        <v>0.313718</v>
      </c>
      <c r="F33" s="438">
        <v>0.33697499999999997</v>
      </c>
      <c r="G33" s="438">
        <v>0.42791200000000001</v>
      </c>
    </row>
    <row r="34" spans="1:7" x14ac:dyDescent="0.2">
      <c r="A34" s="369" t="s">
        <v>427</v>
      </c>
      <c r="B34" s="438">
        <v>0.179118</v>
      </c>
      <c r="C34" s="438"/>
      <c r="D34" s="438">
        <v>0.146176</v>
      </c>
      <c r="E34" s="438">
        <v>0.141732</v>
      </c>
      <c r="F34" s="438">
        <v>0.188531</v>
      </c>
      <c r="G34" s="438">
        <v>0.187637</v>
      </c>
    </row>
    <row r="35" spans="1:7" x14ac:dyDescent="0.2">
      <c r="A35" s="369" t="s">
        <v>428</v>
      </c>
      <c r="B35" s="438">
        <v>0.10189999999999999</v>
      </c>
      <c r="C35" s="438"/>
      <c r="D35" s="438">
        <v>0.12878700000000001</v>
      </c>
      <c r="E35" s="438">
        <v>0.11307</v>
      </c>
      <c r="F35" s="438">
        <v>0.10976000000000001</v>
      </c>
      <c r="G35" s="438">
        <v>9.3221999999999999E-2</v>
      </c>
    </row>
    <row r="36" spans="1:7" x14ac:dyDescent="0.2">
      <c r="A36" s="369" t="s">
        <v>429</v>
      </c>
      <c r="B36" s="438">
        <v>0.15853999999999999</v>
      </c>
      <c r="C36" s="438"/>
      <c r="D36" s="438">
        <v>0.17929800000000001</v>
      </c>
      <c r="E36" s="438">
        <v>0.17299399999999998</v>
      </c>
      <c r="F36" s="438">
        <v>0.20136500000000002</v>
      </c>
      <c r="G36" s="438">
        <v>0.14311599999999999</v>
      </c>
    </row>
    <row r="37" spans="1:7" x14ac:dyDescent="0.2">
      <c r="A37" s="403" t="s">
        <v>430</v>
      </c>
      <c r="B37" s="439">
        <v>0.16150900000000001</v>
      </c>
      <c r="C37" s="439"/>
      <c r="D37" s="439">
        <v>9.9217E-2</v>
      </c>
      <c r="E37" s="439">
        <v>0.25848500000000002</v>
      </c>
      <c r="F37" s="439">
        <v>0.16336899999999999</v>
      </c>
      <c r="G37" s="439">
        <v>0.14811299999999999</v>
      </c>
    </row>
    <row r="39" spans="1:7" ht="66.599999999999994" customHeight="1" x14ac:dyDescent="0.25">
      <c r="A39" s="794" t="s">
        <v>722</v>
      </c>
      <c r="B39" s="770"/>
      <c r="C39" s="770"/>
      <c r="D39" s="770"/>
      <c r="E39" s="770"/>
      <c r="F39" s="770"/>
      <c r="G39" s="770"/>
    </row>
    <row r="40" spans="1:7" x14ac:dyDescent="0.2">
      <c r="A40" s="726"/>
    </row>
    <row r="41" spans="1:7" x14ac:dyDescent="0.2">
      <c r="A41" s="726" t="s">
        <v>721</v>
      </c>
    </row>
    <row r="42" spans="1:7" x14ac:dyDescent="0.2">
      <c r="A42" s="726"/>
    </row>
    <row r="43" spans="1:7" x14ac:dyDescent="0.2">
      <c r="A43" s="718" t="s">
        <v>179</v>
      </c>
    </row>
  </sheetData>
  <mergeCells count="1">
    <mergeCell ref="A39:G39"/>
  </mergeCell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6198-0D80-4495-A240-976D7B850564}">
  <dimension ref="A1:H35"/>
  <sheetViews>
    <sheetView zoomScale="90" zoomScaleNormal="90" workbookViewId="0">
      <selection activeCell="F6" sqref="F6"/>
    </sheetView>
  </sheetViews>
  <sheetFormatPr defaultColWidth="8.7109375" defaultRowHeight="12.75" x14ac:dyDescent="0.2"/>
  <cols>
    <col min="1" max="1" width="31.140625" style="557" customWidth="1"/>
    <col min="2" max="2" width="25.28515625" style="557" bestFit="1" customWidth="1"/>
    <col min="3" max="3" width="11.42578125" style="557" customWidth="1"/>
    <col min="4" max="4" width="8.5703125" style="557" customWidth="1"/>
    <col min="5" max="16384" width="8.7109375" style="557"/>
  </cols>
  <sheetData>
    <row r="1" spans="1:8" ht="33.6" customHeight="1" x14ac:dyDescent="0.2">
      <c r="A1" s="562" t="s">
        <v>431</v>
      </c>
      <c r="B1" s="556"/>
      <c r="C1" s="556"/>
      <c r="D1" s="556"/>
      <c r="E1" s="556"/>
      <c r="F1" s="556"/>
    </row>
    <row r="2" spans="1:8" ht="38.25" x14ac:dyDescent="0.2">
      <c r="A2" s="563"/>
      <c r="B2" s="563"/>
      <c r="C2" s="564" t="s">
        <v>432</v>
      </c>
      <c r="D2" s="564" t="s">
        <v>433</v>
      </c>
      <c r="E2" s="564" t="s">
        <v>434</v>
      </c>
      <c r="F2" s="564" t="s">
        <v>435</v>
      </c>
    </row>
    <row r="3" spans="1:8" x14ac:dyDescent="0.2">
      <c r="A3" s="557" t="s">
        <v>436</v>
      </c>
      <c r="B3" s="557" t="s">
        <v>437</v>
      </c>
      <c r="C3" s="558">
        <v>1.2834000000000002E-2</v>
      </c>
      <c r="D3" s="558">
        <v>1.6982000000000001E-2</v>
      </c>
      <c r="E3" s="558">
        <v>3.0159999999999996E-3</v>
      </c>
      <c r="F3" s="558">
        <v>3.2832E-2</v>
      </c>
      <c r="G3" s="559"/>
      <c r="H3" s="559"/>
    </row>
    <row r="4" spans="1:8" x14ac:dyDescent="0.2">
      <c r="C4" s="558"/>
      <c r="D4" s="558"/>
      <c r="E4" s="558"/>
      <c r="F4" s="558"/>
      <c r="G4" s="559"/>
      <c r="H4" s="559"/>
    </row>
    <row r="5" spans="1:8" x14ac:dyDescent="0.2">
      <c r="B5" s="557" t="s">
        <v>438</v>
      </c>
      <c r="C5" s="558">
        <v>1.3108999999999999E-2</v>
      </c>
      <c r="D5" s="558">
        <v>3.7730000000000003E-3</v>
      </c>
      <c r="E5" s="558">
        <v>0</v>
      </c>
      <c r="F5" s="558">
        <v>1.6882000000000001E-2</v>
      </c>
      <c r="G5" s="559"/>
      <c r="H5" s="559"/>
    </row>
    <row r="6" spans="1:8" x14ac:dyDescent="0.2">
      <c r="B6" s="557" t="s">
        <v>439</v>
      </c>
      <c r="C6" s="558">
        <v>8.0089999999999988E-3</v>
      </c>
      <c r="D6" s="558">
        <v>8.3730000000000002E-3</v>
      </c>
      <c r="E6" s="558">
        <v>0</v>
      </c>
      <c r="F6" s="558">
        <v>1.6382000000000001E-2</v>
      </c>
      <c r="G6" s="559"/>
      <c r="H6" s="559"/>
    </row>
    <row r="7" spans="1:8" x14ac:dyDescent="0.2">
      <c r="B7" s="557" t="s">
        <v>705</v>
      </c>
      <c r="C7" s="558">
        <v>2.0957E-2</v>
      </c>
      <c r="D7" s="558">
        <v>2.7608000000000001E-2</v>
      </c>
      <c r="E7" s="558">
        <v>2.1549999999999998E-3</v>
      </c>
      <c r="F7" s="558">
        <v>5.0719999999999994E-2</v>
      </c>
      <c r="G7" s="559"/>
      <c r="H7" s="559"/>
    </row>
    <row r="8" spans="1:8" x14ac:dyDescent="0.2">
      <c r="B8" s="557" t="s">
        <v>440</v>
      </c>
      <c r="C8" s="558">
        <v>5.0609999999999995E-3</v>
      </c>
      <c r="D8" s="558">
        <v>4.4364999999999995E-2</v>
      </c>
      <c r="E8" s="558">
        <v>1.8177000000000002E-2</v>
      </c>
      <c r="F8" s="558">
        <v>6.7602999999999996E-2</v>
      </c>
      <c r="G8" s="559"/>
      <c r="H8" s="559"/>
    </row>
    <row r="9" spans="1:8" x14ac:dyDescent="0.2">
      <c r="C9" s="558"/>
      <c r="D9" s="558"/>
      <c r="E9" s="558"/>
      <c r="F9" s="558"/>
      <c r="G9" s="559"/>
      <c r="H9" s="559"/>
    </row>
    <row r="10" spans="1:8" x14ac:dyDescent="0.2">
      <c r="A10" s="557" t="s">
        <v>441</v>
      </c>
      <c r="B10" s="557" t="s">
        <v>437</v>
      </c>
      <c r="C10" s="558">
        <v>4.8693E-2</v>
      </c>
      <c r="D10" s="558">
        <v>7.6309000000000002E-2</v>
      </c>
      <c r="E10" s="558">
        <v>4.8605000000000002E-2</v>
      </c>
      <c r="F10" s="558">
        <v>0.17360700000000001</v>
      </c>
      <c r="G10" s="559"/>
      <c r="H10" s="559"/>
    </row>
    <row r="11" spans="1:8" x14ac:dyDescent="0.2">
      <c r="C11" s="558"/>
      <c r="D11" s="558"/>
      <c r="E11" s="558"/>
      <c r="F11" s="558"/>
      <c r="G11" s="559"/>
      <c r="H11" s="559"/>
    </row>
    <row r="12" spans="1:8" x14ac:dyDescent="0.2">
      <c r="B12" s="557" t="s">
        <v>442</v>
      </c>
      <c r="C12" s="558">
        <v>6.4475000000000005E-2</v>
      </c>
      <c r="D12" s="558">
        <v>4.7916E-2</v>
      </c>
      <c r="E12" s="558">
        <v>1.3533E-2</v>
      </c>
      <c r="F12" s="558">
        <v>0.12592400000000001</v>
      </c>
      <c r="G12" s="559"/>
      <c r="H12" s="559"/>
    </row>
    <row r="13" spans="1:8" x14ac:dyDescent="0.2">
      <c r="B13" s="557" t="s">
        <v>443</v>
      </c>
      <c r="C13" s="558">
        <v>6.6111000000000003E-2</v>
      </c>
      <c r="D13" s="558">
        <v>7.4392E-2</v>
      </c>
      <c r="E13" s="558">
        <v>3.5992999999999997E-2</v>
      </c>
      <c r="F13" s="558">
        <v>0.17649599999999999</v>
      </c>
      <c r="G13" s="559"/>
      <c r="H13" s="559"/>
    </row>
    <row r="14" spans="1:8" x14ac:dyDescent="0.2">
      <c r="B14" s="557" t="s">
        <v>609</v>
      </c>
      <c r="C14" s="558">
        <v>4.2371999999999993E-2</v>
      </c>
      <c r="D14" s="558">
        <v>9.1504999999999989E-2</v>
      </c>
      <c r="E14" s="558">
        <v>6.5617999999999996E-2</v>
      </c>
      <c r="F14" s="558">
        <v>0.19949499999999998</v>
      </c>
      <c r="G14" s="559"/>
      <c r="H14" s="559"/>
    </row>
    <row r="15" spans="1:8" x14ac:dyDescent="0.2">
      <c r="B15" s="557" t="s">
        <v>444</v>
      </c>
      <c r="C15" s="558">
        <v>3.0398999999999999E-2</v>
      </c>
      <c r="D15" s="558">
        <v>8.5044999999999996E-2</v>
      </c>
      <c r="E15" s="558">
        <v>6.8196000000000007E-2</v>
      </c>
      <c r="F15" s="558">
        <v>0.18364</v>
      </c>
      <c r="G15" s="559"/>
      <c r="H15" s="559"/>
    </row>
    <row r="16" spans="1:8" x14ac:dyDescent="0.2">
      <c r="C16" s="558"/>
      <c r="D16" s="558"/>
      <c r="E16" s="558"/>
      <c r="F16" s="558"/>
      <c r="G16" s="559"/>
      <c r="H16" s="559"/>
    </row>
    <row r="17" spans="1:8" x14ac:dyDescent="0.2">
      <c r="A17" s="557" t="s">
        <v>445</v>
      </c>
      <c r="B17" s="557" t="s">
        <v>437</v>
      </c>
      <c r="C17" s="558">
        <v>3.5339999999999996E-2</v>
      </c>
      <c r="D17" s="558">
        <v>9.0086999999999987E-2</v>
      </c>
      <c r="E17" s="558">
        <v>0.10137499999999999</v>
      </c>
      <c r="F17" s="558">
        <v>0.22680199999999998</v>
      </c>
      <c r="G17" s="559"/>
      <c r="H17" s="559"/>
    </row>
    <row r="18" spans="1:8" x14ac:dyDescent="0.2">
      <c r="C18" s="558"/>
      <c r="D18" s="558"/>
      <c r="E18" s="558"/>
      <c r="F18" s="558"/>
      <c r="G18" s="559"/>
      <c r="H18" s="559"/>
    </row>
    <row r="19" spans="1:8" x14ac:dyDescent="0.2">
      <c r="A19" s="559"/>
      <c r="B19" s="557" t="s">
        <v>446</v>
      </c>
      <c r="C19" s="558">
        <v>6.8065000000000001E-2</v>
      </c>
      <c r="D19" s="558">
        <v>0.108248</v>
      </c>
      <c r="E19" s="558">
        <v>4.462E-2</v>
      </c>
      <c r="F19" s="558">
        <v>0.22093299999999999</v>
      </c>
      <c r="G19" s="559"/>
      <c r="H19" s="559"/>
    </row>
    <row r="20" spans="1:8" x14ac:dyDescent="0.2">
      <c r="A20" s="559"/>
      <c r="B20" s="557" t="s">
        <v>447</v>
      </c>
      <c r="C20" s="558">
        <v>5.9442000000000002E-2</v>
      </c>
      <c r="D20" s="558">
        <v>0.10256800000000001</v>
      </c>
      <c r="E20" s="558">
        <v>0.10913</v>
      </c>
      <c r="F20" s="558">
        <v>0.27114000000000005</v>
      </c>
      <c r="G20" s="559"/>
      <c r="H20" s="559"/>
    </row>
    <row r="21" spans="1:8" x14ac:dyDescent="0.2">
      <c r="A21" s="559"/>
      <c r="B21" s="557" t="s">
        <v>706</v>
      </c>
      <c r="C21" s="558">
        <v>2.0812000000000001E-2</v>
      </c>
      <c r="D21" s="558">
        <v>0.116143</v>
      </c>
      <c r="E21" s="558">
        <v>0.119464</v>
      </c>
      <c r="F21" s="558">
        <v>0.25641900000000001</v>
      </c>
      <c r="G21" s="559"/>
      <c r="H21" s="559"/>
    </row>
    <row r="22" spans="1:8" x14ac:dyDescent="0.2">
      <c r="A22" s="559"/>
      <c r="B22" s="557" t="s">
        <v>448</v>
      </c>
      <c r="C22" s="558">
        <v>1.4614E-2</v>
      </c>
      <c r="D22" s="558">
        <v>5.8816E-2</v>
      </c>
      <c r="E22" s="558">
        <v>0.11719099999999999</v>
      </c>
      <c r="F22" s="558">
        <v>0.19062099999999998</v>
      </c>
      <c r="G22" s="559"/>
      <c r="H22" s="559"/>
    </row>
    <row r="23" spans="1:8" x14ac:dyDescent="0.2">
      <c r="C23" s="558"/>
      <c r="D23" s="558"/>
      <c r="E23" s="558"/>
      <c r="F23" s="558"/>
      <c r="G23" s="559"/>
      <c r="H23" s="559"/>
    </row>
    <row r="24" spans="1:8" x14ac:dyDescent="0.2">
      <c r="A24" s="557" t="s">
        <v>449</v>
      </c>
      <c r="B24" s="557" t="s">
        <v>437</v>
      </c>
      <c r="C24" s="558">
        <v>0.13283699999999998</v>
      </c>
      <c r="D24" s="558">
        <v>0.124512</v>
      </c>
      <c r="E24" s="558">
        <v>5.8147999999999998E-2</v>
      </c>
      <c r="F24" s="558">
        <v>0.31549699999999997</v>
      </c>
      <c r="G24" s="559"/>
      <c r="H24" s="559"/>
    </row>
    <row r="25" spans="1:8" x14ac:dyDescent="0.2">
      <c r="C25" s="558"/>
      <c r="D25" s="558"/>
      <c r="E25" s="558"/>
      <c r="F25" s="558"/>
      <c r="G25" s="559"/>
      <c r="H25" s="559"/>
    </row>
    <row r="26" spans="1:8" x14ac:dyDescent="0.2">
      <c r="A26" s="559"/>
      <c r="B26" s="557" t="s">
        <v>450</v>
      </c>
      <c r="C26" s="558">
        <v>0.119979</v>
      </c>
      <c r="D26" s="558">
        <v>7.3829000000000006E-2</v>
      </c>
      <c r="E26" s="558">
        <v>2.5897999999999997E-2</v>
      </c>
      <c r="F26" s="558">
        <v>0.21970600000000001</v>
      </c>
      <c r="G26" s="559"/>
      <c r="H26" s="559"/>
    </row>
    <row r="27" spans="1:8" x14ac:dyDescent="0.2">
      <c r="A27" s="559"/>
      <c r="B27" s="557" t="s">
        <v>451</v>
      </c>
      <c r="C27" s="558">
        <v>0.179012</v>
      </c>
      <c r="D27" s="558">
        <v>0.160773</v>
      </c>
      <c r="E27" s="558">
        <v>7.8297999999999993E-2</v>
      </c>
      <c r="F27" s="558">
        <v>0.41808299999999998</v>
      </c>
      <c r="G27" s="559"/>
      <c r="H27" s="559"/>
    </row>
    <row r="28" spans="1:8" x14ac:dyDescent="0.2">
      <c r="A28" s="559"/>
      <c r="B28" s="557" t="s">
        <v>385</v>
      </c>
      <c r="C28" s="558">
        <v>0.13819900000000002</v>
      </c>
      <c r="D28" s="558">
        <v>0.20560400000000001</v>
      </c>
      <c r="E28" s="558">
        <v>9.4785000000000008E-2</v>
      </c>
      <c r="F28" s="558">
        <v>0.43858800000000003</v>
      </c>
      <c r="G28" s="559"/>
      <c r="H28" s="559"/>
    </row>
    <row r="29" spans="1:8" x14ac:dyDescent="0.2">
      <c r="A29" s="560"/>
      <c r="B29" s="556" t="s">
        <v>452</v>
      </c>
      <c r="C29" s="561">
        <v>6.6585999999999992E-2</v>
      </c>
      <c r="D29" s="561">
        <v>0.18995200000000001</v>
      </c>
      <c r="E29" s="561">
        <v>0.13366800000000001</v>
      </c>
      <c r="F29" s="561">
        <v>0.390206</v>
      </c>
      <c r="G29" s="559"/>
      <c r="H29" s="559"/>
    </row>
    <row r="31" spans="1:8" ht="43.5" customHeight="1" x14ac:dyDescent="0.25">
      <c r="A31" s="797" t="s">
        <v>758</v>
      </c>
      <c r="B31" s="770"/>
      <c r="C31" s="770"/>
      <c r="D31" s="770"/>
      <c r="E31" s="770"/>
      <c r="F31" s="770"/>
    </row>
    <row r="32" spans="1:8" x14ac:dyDescent="0.2">
      <c r="A32" s="728"/>
    </row>
    <row r="33" spans="1:1" x14ac:dyDescent="0.2">
      <c r="A33" s="728" t="s">
        <v>757</v>
      </c>
    </row>
    <row r="35" spans="1:1" x14ac:dyDescent="0.2">
      <c r="A35" s="718" t="s">
        <v>179</v>
      </c>
    </row>
  </sheetData>
  <mergeCells count="1">
    <mergeCell ref="A31:F31"/>
  </mergeCells>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E3D4-E37A-4B8A-9F6F-6435D6EC121D}">
  <dimension ref="A1:I38"/>
  <sheetViews>
    <sheetView zoomScale="90" zoomScaleNormal="90" workbookViewId="0">
      <selection activeCell="E21" sqref="E21"/>
    </sheetView>
  </sheetViews>
  <sheetFormatPr defaultColWidth="9.140625" defaultRowHeight="12.75" x14ac:dyDescent="0.2"/>
  <cols>
    <col min="1" max="1" width="23.42578125" style="476" customWidth="1"/>
    <col min="2" max="2" width="16.42578125" style="565" customWidth="1"/>
    <col min="3" max="3" width="5.140625" style="565" customWidth="1"/>
    <col min="4" max="4" width="23.42578125" style="476" customWidth="1"/>
    <col min="5" max="5" width="17.5703125" style="565" customWidth="1"/>
    <col min="6" max="6" width="9.140625" style="476"/>
    <col min="7" max="7" width="31.85546875" style="476" customWidth="1"/>
    <col min="8" max="8" width="15.7109375" style="476" bestFit="1" customWidth="1"/>
    <col min="9" max="9" width="15.42578125" style="476" bestFit="1" customWidth="1"/>
    <col min="10" max="16384" width="9.140625" style="476"/>
  </cols>
  <sheetData>
    <row r="1" spans="1:9" ht="45" customHeight="1" x14ac:dyDescent="0.2">
      <c r="A1" s="782" t="s">
        <v>585</v>
      </c>
      <c r="B1" s="782"/>
      <c r="C1" s="782"/>
      <c r="D1" s="782"/>
      <c r="E1" s="782"/>
      <c r="H1" s="451"/>
    </row>
    <row r="2" spans="1:9" x14ac:dyDescent="0.2">
      <c r="A2" s="579"/>
      <c r="B2" s="579"/>
      <c r="C2" s="580"/>
      <c r="D2" s="579"/>
      <c r="E2" s="579"/>
      <c r="G2" s="389" t="s">
        <v>613</v>
      </c>
    </row>
    <row r="3" spans="1:9" ht="34.5" customHeight="1" x14ac:dyDescent="0.2">
      <c r="A3" s="581" t="s">
        <v>353</v>
      </c>
      <c r="B3" s="588" t="s">
        <v>680</v>
      </c>
      <c r="C3" s="585"/>
      <c r="D3" s="582" t="s">
        <v>352</v>
      </c>
      <c r="E3" s="589" t="s">
        <v>680</v>
      </c>
      <c r="G3" s="566"/>
      <c r="H3" s="567" t="s">
        <v>353</v>
      </c>
      <c r="I3" s="567" t="s">
        <v>352</v>
      </c>
    </row>
    <row r="4" spans="1:9" x14ac:dyDescent="0.2">
      <c r="A4" s="476" t="s">
        <v>586</v>
      </c>
      <c r="B4" s="574">
        <v>14400</v>
      </c>
      <c r="D4" s="476" t="s">
        <v>587</v>
      </c>
      <c r="E4" s="574">
        <v>9760</v>
      </c>
      <c r="G4" s="476" t="s">
        <v>614</v>
      </c>
      <c r="H4" s="568">
        <v>0.17</v>
      </c>
      <c r="I4" s="568">
        <v>0.34</v>
      </c>
    </row>
    <row r="5" spans="1:9" x14ac:dyDescent="0.2">
      <c r="B5" s="574"/>
      <c r="E5" s="574"/>
      <c r="G5" s="476" t="s">
        <v>505</v>
      </c>
      <c r="H5" s="568">
        <v>0.83</v>
      </c>
      <c r="I5" s="568">
        <v>0.66</v>
      </c>
    </row>
    <row r="6" spans="1:9" x14ac:dyDescent="0.2">
      <c r="A6" s="476" t="s">
        <v>588</v>
      </c>
      <c r="B6" s="574">
        <v>17590</v>
      </c>
      <c r="D6" s="476" t="s">
        <v>589</v>
      </c>
      <c r="E6" s="574">
        <v>12030</v>
      </c>
      <c r="G6" s="476" t="s">
        <v>615</v>
      </c>
      <c r="H6" s="480"/>
      <c r="I6" s="480"/>
    </row>
    <row r="7" spans="1:9" x14ac:dyDescent="0.2">
      <c r="A7" s="476" t="s">
        <v>475</v>
      </c>
      <c r="B7" s="574">
        <v>13530</v>
      </c>
      <c r="D7" s="476" t="s">
        <v>590</v>
      </c>
      <c r="E7" s="574">
        <v>8260</v>
      </c>
      <c r="G7" s="569" t="s">
        <v>400</v>
      </c>
      <c r="H7" s="568">
        <v>0.26</v>
      </c>
      <c r="I7" s="568">
        <v>0.35</v>
      </c>
    </row>
    <row r="8" spans="1:9" x14ac:dyDescent="0.2">
      <c r="B8" s="574"/>
      <c r="E8" s="574"/>
      <c r="G8" s="569" t="s">
        <v>401</v>
      </c>
      <c r="H8" s="568">
        <v>0.21</v>
      </c>
      <c r="I8" s="568">
        <v>0.28999999999999998</v>
      </c>
    </row>
    <row r="9" spans="1:9" x14ac:dyDescent="0.2">
      <c r="A9" s="476" t="s">
        <v>591</v>
      </c>
      <c r="B9" s="574">
        <v>14790</v>
      </c>
      <c r="D9" s="476" t="s">
        <v>592</v>
      </c>
      <c r="E9" s="574">
        <v>9360</v>
      </c>
      <c r="G9" s="569" t="s">
        <v>402</v>
      </c>
      <c r="H9" s="568">
        <v>0.25</v>
      </c>
      <c r="I9" s="568">
        <v>0.23</v>
      </c>
    </row>
    <row r="10" spans="1:9" x14ac:dyDescent="0.2">
      <c r="A10" s="476" t="s">
        <v>593</v>
      </c>
      <c r="B10" s="574">
        <v>14760</v>
      </c>
      <c r="D10" s="476" t="s">
        <v>594</v>
      </c>
      <c r="E10" s="574">
        <v>8290</v>
      </c>
      <c r="G10" s="569" t="s">
        <v>403</v>
      </c>
      <c r="H10" s="568">
        <v>0.28000000000000003</v>
      </c>
      <c r="I10" s="568">
        <v>0.12</v>
      </c>
    </row>
    <row r="11" spans="1:9" x14ac:dyDescent="0.2">
      <c r="A11" s="476" t="s">
        <v>595</v>
      </c>
      <c r="B11" s="574">
        <v>11650</v>
      </c>
      <c r="D11" s="476" t="s">
        <v>596</v>
      </c>
      <c r="E11" s="574">
        <v>5290</v>
      </c>
      <c r="G11" s="570" t="s">
        <v>616</v>
      </c>
      <c r="H11" s="568">
        <v>0.19</v>
      </c>
      <c r="I11" s="480" t="s">
        <v>617</v>
      </c>
    </row>
    <row r="12" spans="1:9" x14ac:dyDescent="0.2">
      <c r="A12" s="476" t="s">
        <v>597</v>
      </c>
      <c r="B12" s="574">
        <v>11670</v>
      </c>
      <c r="D12" s="476" t="s">
        <v>598</v>
      </c>
      <c r="E12" s="574">
        <v>5900</v>
      </c>
      <c r="G12" s="571" t="s">
        <v>569</v>
      </c>
      <c r="H12" s="572">
        <v>0.09</v>
      </c>
      <c r="I12" s="573" t="s">
        <v>617</v>
      </c>
    </row>
    <row r="13" spans="1:9" x14ac:dyDescent="0.2">
      <c r="A13" s="476" t="s">
        <v>599</v>
      </c>
      <c r="B13" s="574">
        <v>9500</v>
      </c>
      <c r="E13" s="574"/>
    </row>
    <row r="14" spans="1:9" x14ac:dyDescent="0.2">
      <c r="A14" s="579"/>
      <c r="B14" s="584"/>
      <c r="C14" s="580"/>
      <c r="D14" s="579"/>
      <c r="E14" s="584"/>
    </row>
    <row r="15" spans="1:9" ht="25.5" x14ac:dyDescent="0.2">
      <c r="A15" s="582" t="s">
        <v>353</v>
      </c>
      <c r="B15" s="576" t="s">
        <v>681</v>
      </c>
      <c r="C15" s="585"/>
      <c r="D15" s="582" t="s">
        <v>352</v>
      </c>
      <c r="E15" s="576" t="s">
        <v>681</v>
      </c>
    </row>
    <row r="16" spans="1:9" x14ac:dyDescent="0.2">
      <c r="A16" s="476" t="s">
        <v>601</v>
      </c>
      <c r="B16" s="574">
        <v>6170</v>
      </c>
      <c r="D16" s="476" t="s">
        <v>600</v>
      </c>
      <c r="E16" s="574">
        <v>3600</v>
      </c>
    </row>
    <row r="17" spans="1:5" x14ac:dyDescent="0.2">
      <c r="B17" s="574"/>
      <c r="E17" s="574"/>
    </row>
    <row r="18" spans="1:5" x14ac:dyDescent="0.2">
      <c r="A18" s="476" t="s">
        <v>602</v>
      </c>
      <c r="B18" s="574">
        <v>4100</v>
      </c>
      <c r="D18" s="476" t="s">
        <v>602</v>
      </c>
      <c r="E18" s="574">
        <v>1130</v>
      </c>
    </row>
    <row r="19" spans="1:5" x14ac:dyDescent="0.2">
      <c r="A19" s="476" t="s">
        <v>604</v>
      </c>
      <c r="B19" s="574">
        <v>6210</v>
      </c>
      <c r="D19" s="476" t="s">
        <v>603</v>
      </c>
      <c r="E19" s="574">
        <v>3730</v>
      </c>
    </row>
    <row r="20" spans="1:5" x14ac:dyDescent="0.2">
      <c r="B20" s="574"/>
      <c r="E20" s="574"/>
    </row>
    <row r="21" spans="1:5" x14ac:dyDescent="0.2">
      <c r="A21" s="476" t="s">
        <v>606</v>
      </c>
      <c r="B21" s="574">
        <v>3720</v>
      </c>
      <c r="D21" s="577" t="s">
        <v>605</v>
      </c>
      <c r="E21" s="583"/>
    </row>
    <row r="22" spans="1:5" x14ac:dyDescent="0.2">
      <c r="A22" s="476" t="s">
        <v>608</v>
      </c>
      <c r="B22" s="574">
        <v>4160</v>
      </c>
      <c r="D22" s="577" t="s">
        <v>607</v>
      </c>
      <c r="E22" s="583">
        <v>3130</v>
      </c>
    </row>
    <row r="23" spans="1:5" x14ac:dyDescent="0.2">
      <c r="A23" s="476" t="s">
        <v>610</v>
      </c>
      <c r="B23" s="574">
        <v>5530</v>
      </c>
      <c r="D23" s="577" t="s">
        <v>609</v>
      </c>
      <c r="E23" s="583">
        <v>3350</v>
      </c>
    </row>
    <row r="24" spans="1:5" x14ac:dyDescent="0.2">
      <c r="A24" s="476" t="s">
        <v>611</v>
      </c>
      <c r="B24" s="583">
        <v>5950</v>
      </c>
      <c r="C24" s="578"/>
      <c r="D24" s="577" t="s">
        <v>448</v>
      </c>
      <c r="E24" s="583">
        <v>4410</v>
      </c>
    </row>
    <row r="25" spans="1:5" x14ac:dyDescent="0.2">
      <c r="A25" s="478" t="s">
        <v>612</v>
      </c>
      <c r="B25" s="584">
        <v>7860</v>
      </c>
      <c r="C25" s="580"/>
      <c r="D25" s="579"/>
      <c r="E25" s="584"/>
    </row>
    <row r="27" spans="1:5" ht="71.099999999999994" customHeight="1" x14ac:dyDescent="0.25">
      <c r="A27" s="777" t="s">
        <v>724</v>
      </c>
      <c r="B27" s="770"/>
      <c r="C27" s="770"/>
      <c r="D27" s="770"/>
      <c r="E27" s="770"/>
    </row>
    <row r="28" spans="1:5" x14ac:dyDescent="0.2">
      <c r="A28" s="723"/>
      <c r="B28" s="476"/>
      <c r="C28" s="476"/>
    </row>
    <row r="29" spans="1:5" x14ac:dyDescent="0.2">
      <c r="A29" s="723" t="s">
        <v>721</v>
      </c>
      <c r="B29" s="476"/>
      <c r="C29" s="476"/>
    </row>
    <row r="30" spans="1:5" x14ac:dyDescent="0.2">
      <c r="A30" s="723"/>
      <c r="B30" s="476"/>
      <c r="C30" s="476"/>
    </row>
    <row r="31" spans="1:5" x14ac:dyDescent="0.2">
      <c r="A31" s="718" t="s">
        <v>179</v>
      </c>
      <c r="B31" s="476"/>
      <c r="C31" s="476"/>
    </row>
    <row r="32" spans="1:5" x14ac:dyDescent="0.2">
      <c r="B32" s="476"/>
      <c r="C32" s="476"/>
    </row>
    <row r="33" spans="2:3" x14ac:dyDescent="0.2">
      <c r="B33" s="476"/>
      <c r="C33" s="476"/>
    </row>
    <row r="34" spans="2:3" x14ac:dyDescent="0.2">
      <c r="B34" s="476"/>
      <c r="C34" s="476"/>
    </row>
    <row r="35" spans="2:3" x14ac:dyDescent="0.2">
      <c r="B35" s="476"/>
      <c r="C35" s="476"/>
    </row>
    <row r="36" spans="2:3" x14ac:dyDescent="0.2">
      <c r="B36" s="476"/>
      <c r="C36" s="476"/>
    </row>
    <row r="37" spans="2:3" x14ac:dyDescent="0.2">
      <c r="B37" s="476"/>
      <c r="C37" s="476"/>
    </row>
    <row r="38" spans="2:3" x14ac:dyDescent="0.2">
      <c r="B38" s="476"/>
      <c r="C38" s="476"/>
    </row>
  </sheetData>
  <mergeCells count="2">
    <mergeCell ref="A1:E1"/>
    <mergeCell ref="A27:E27"/>
  </mergeCell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F816F-EEC4-4C5F-9987-89C30CFAC25F}">
  <dimension ref="A1:I31"/>
  <sheetViews>
    <sheetView zoomScale="90" zoomScaleNormal="90" workbookViewId="0">
      <selection activeCell="H10" sqref="H10"/>
    </sheetView>
  </sheetViews>
  <sheetFormatPr defaultColWidth="9.140625" defaultRowHeight="12.75" x14ac:dyDescent="0.2"/>
  <cols>
    <col min="1" max="1" width="25" style="476" customWidth="1"/>
    <col min="2" max="2" width="18.7109375" style="476" customWidth="1"/>
    <col min="3" max="3" width="6.42578125" style="476" customWidth="1"/>
    <col min="4" max="4" width="24.140625" style="476" customWidth="1"/>
    <col min="5" max="5" width="16.28515625" style="565" customWidth="1"/>
    <col min="6" max="6" width="9.140625" style="476"/>
    <col min="7" max="7" width="34.42578125" style="476" customWidth="1"/>
    <col min="8" max="8" width="17.85546875" style="476" customWidth="1"/>
    <col min="9" max="9" width="15.42578125" style="476" customWidth="1"/>
    <col min="10" max="16384" width="9.140625" style="476"/>
  </cols>
  <sheetData>
    <row r="1" spans="1:9" ht="46.5" customHeight="1" x14ac:dyDescent="0.2">
      <c r="A1" s="782" t="s">
        <v>618</v>
      </c>
      <c r="B1" s="782"/>
      <c r="C1" s="782"/>
      <c r="D1" s="782"/>
      <c r="E1" s="782"/>
      <c r="H1" s="451"/>
    </row>
    <row r="2" spans="1:9" x14ac:dyDescent="0.2">
      <c r="A2" s="579"/>
      <c r="B2" s="579"/>
      <c r="C2" s="579"/>
      <c r="D2" s="579"/>
      <c r="E2" s="580"/>
      <c r="G2" s="389" t="s">
        <v>613</v>
      </c>
    </row>
    <row r="3" spans="1:9" ht="38.25" customHeight="1" x14ac:dyDescent="0.2">
      <c r="A3" s="586" t="s">
        <v>354</v>
      </c>
      <c r="B3" s="588" t="s">
        <v>680</v>
      </c>
      <c r="C3" s="575"/>
      <c r="D3" s="587" t="s">
        <v>355</v>
      </c>
      <c r="E3" s="576" t="s">
        <v>680</v>
      </c>
      <c r="G3" s="566"/>
      <c r="H3" s="729" t="s">
        <v>354</v>
      </c>
      <c r="I3" s="729" t="s">
        <v>355</v>
      </c>
    </row>
    <row r="4" spans="1:9" x14ac:dyDescent="0.2">
      <c r="A4" s="476" t="s">
        <v>619</v>
      </c>
      <c r="B4" s="574">
        <v>20770</v>
      </c>
      <c r="D4" s="476" t="s">
        <v>620</v>
      </c>
      <c r="E4" s="574">
        <v>25850</v>
      </c>
      <c r="G4" s="476" t="s">
        <v>614</v>
      </c>
      <c r="H4" s="568">
        <v>0.2</v>
      </c>
      <c r="I4" s="568">
        <v>0.75</v>
      </c>
    </row>
    <row r="5" spans="1:9" x14ac:dyDescent="0.2">
      <c r="B5" s="480"/>
      <c r="E5" s="574"/>
      <c r="G5" s="476" t="s">
        <v>505</v>
      </c>
      <c r="H5" s="568">
        <v>0.8</v>
      </c>
      <c r="I5" s="568">
        <v>0.25</v>
      </c>
    </row>
    <row r="6" spans="1:9" x14ac:dyDescent="0.2">
      <c r="A6" s="476" t="s">
        <v>621</v>
      </c>
      <c r="B6" s="574">
        <v>26930</v>
      </c>
      <c r="D6" s="476" t="s">
        <v>622</v>
      </c>
      <c r="E6" s="574">
        <v>25860</v>
      </c>
      <c r="G6" s="476" t="s">
        <v>615</v>
      </c>
      <c r="H6" s="480"/>
      <c r="I6" s="480"/>
    </row>
    <row r="7" spans="1:9" x14ac:dyDescent="0.2">
      <c r="A7" s="476" t="s">
        <v>623</v>
      </c>
      <c r="B7" s="574">
        <v>18980</v>
      </c>
      <c r="D7" s="476" t="s">
        <v>624</v>
      </c>
      <c r="E7" s="574">
        <v>25790</v>
      </c>
      <c r="G7" s="569" t="s">
        <v>400</v>
      </c>
      <c r="H7" s="568">
        <v>0.19</v>
      </c>
      <c r="I7" s="568">
        <v>0.49</v>
      </c>
    </row>
    <row r="8" spans="1:9" x14ac:dyDescent="0.2">
      <c r="B8" s="574"/>
      <c r="E8" s="574"/>
      <c r="G8" s="569" t="s">
        <v>401</v>
      </c>
      <c r="H8" s="568">
        <v>0.2</v>
      </c>
      <c r="I8" s="568">
        <v>0.28000000000000003</v>
      </c>
    </row>
    <row r="9" spans="1:9" x14ac:dyDescent="0.2">
      <c r="A9" s="476" t="s">
        <v>625</v>
      </c>
      <c r="B9" s="574">
        <v>19990</v>
      </c>
      <c r="D9" s="476" t="s">
        <v>626</v>
      </c>
      <c r="E9" s="574">
        <v>27620</v>
      </c>
      <c r="G9" s="569" t="s">
        <v>402</v>
      </c>
      <c r="H9" s="568">
        <v>0.23</v>
      </c>
      <c r="I9" s="568">
        <v>0.14000000000000001</v>
      </c>
    </row>
    <row r="10" spans="1:9" x14ac:dyDescent="0.2">
      <c r="A10" s="476" t="s">
        <v>627</v>
      </c>
      <c r="B10" s="574">
        <v>20240</v>
      </c>
      <c r="D10" s="476" t="s">
        <v>628</v>
      </c>
      <c r="E10" s="574">
        <v>27680</v>
      </c>
      <c r="G10" s="569" t="s">
        <v>403</v>
      </c>
      <c r="H10" s="568">
        <v>0.38</v>
      </c>
      <c r="I10" s="568">
        <v>0.09</v>
      </c>
    </row>
    <row r="11" spans="1:9" x14ac:dyDescent="0.2">
      <c r="A11" s="476" t="s">
        <v>629</v>
      </c>
      <c r="B11" s="574">
        <v>17270</v>
      </c>
      <c r="D11" s="476" t="s">
        <v>630</v>
      </c>
      <c r="E11" s="574">
        <v>18750</v>
      </c>
      <c r="G11" s="570" t="s">
        <v>616</v>
      </c>
      <c r="H11" s="568">
        <v>0.23</v>
      </c>
      <c r="I11" s="480" t="s">
        <v>617</v>
      </c>
    </row>
    <row r="12" spans="1:9" x14ac:dyDescent="0.2">
      <c r="A12" s="476" t="s">
        <v>631</v>
      </c>
      <c r="B12" s="574">
        <v>19170</v>
      </c>
      <c r="D12" s="476" t="s">
        <v>632</v>
      </c>
      <c r="E12" s="574">
        <v>17490</v>
      </c>
      <c r="G12" s="571" t="s">
        <v>569</v>
      </c>
      <c r="H12" s="572">
        <v>0.15</v>
      </c>
      <c r="I12" s="573" t="s">
        <v>617</v>
      </c>
    </row>
    <row r="13" spans="1:9" x14ac:dyDescent="0.2">
      <c r="A13" s="476" t="s">
        <v>633</v>
      </c>
      <c r="B13" s="574">
        <v>15890</v>
      </c>
      <c r="E13" s="574"/>
    </row>
    <row r="14" spans="1:9" x14ac:dyDescent="0.2">
      <c r="A14" s="579"/>
      <c r="B14" s="716"/>
      <c r="C14" s="579"/>
      <c r="D14" s="579"/>
      <c r="E14" s="716"/>
    </row>
    <row r="15" spans="1:9" ht="25.5" x14ac:dyDescent="0.2">
      <c r="A15" s="586" t="s">
        <v>354</v>
      </c>
      <c r="B15" s="576" t="s">
        <v>681</v>
      </c>
      <c r="C15" s="585"/>
      <c r="D15" s="587" t="s">
        <v>355</v>
      </c>
      <c r="E15" s="576" t="s">
        <v>681</v>
      </c>
    </row>
    <row r="16" spans="1:9" x14ac:dyDescent="0.2">
      <c r="A16" s="476" t="s">
        <v>635</v>
      </c>
      <c r="B16" s="574">
        <v>13490</v>
      </c>
      <c r="D16" s="476" t="s">
        <v>634</v>
      </c>
      <c r="E16" s="574">
        <v>4360</v>
      </c>
    </row>
    <row r="17" spans="1:5" x14ac:dyDescent="0.2">
      <c r="B17" s="574"/>
      <c r="E17" s="574"/>
    </row>
    <row r="18" spans="1:5" x14ac:dyDescent="0.2">
      <c r="A18" s="476" t="s">
        <v>636</v>
      </c>
      <c r="B18" s="574">
        <v>4780</v>
      </c>
      <c r="D18" s="476" t="s">
        <v>602</v>
      </c>
      <c r="E18" s="574">
        <v>3870</v>
      </c>
    </row>
    <row r="19" spans="1:5" x14ac:dyDescent="0.2">
      <c r="A19" s="476" t="s">
        <v>638</v>
      </c>
      <c r="B19" s="574">
        <v>13760</v>
      </c>
      <c r="D19" s="476" t="s">
        <v>637</v>
      </c>
      <c r="E19" s="574">
        <v>4930</v>
      </c>
    </row>
    <row r="20" spans="1:5" x14ac:dyDescent="0.2">
      <c r="B20" s="480"/>
      <c r="E20" s="574"/>
    </row>
    <row r="21" spans="1:5" x14ac:dyDescent="0.2">
      <c r="A21" s="476" t="s">
        <v>605</v>
      </c>
      <c r="B21" s="574"/>
      <c r="D21" s="476" t="s">
        <v>605</v>
      </c>
      <c r="E21" s="574"/>
    </row>
    <row r="22" spans="1:5" x14ac:dyDescent="0.2">
      <c r="A22" s="476" t="s">
        <v>639</v>
      </c>
      <c r="B22" s="574">
        <v>14410</v>
      </c>
      <c r="D22" s="476" t="s">
        <v>639</v>
      </c>
      <c r="E22" s="574">
        <v>1470</v>
      </c>
    </row>
    <row r="23" spans="1:5" x14ac:dyDescent="0.2">
      <c r="A23" s="476" t="s">
        <v>641</v>
      </c>
      <c r="B23" s="574">
        <v>10290</v>
      </c>
      <c r="D23" s="476" t="s">
        <v>640</v>
      </c>
      <c r="E23" s="574">
        <v>8350</v>
      </c>
    </row>
    <row r="24" spans="1:5" x14ac:dyDescent="0.2">
      <c r="A24" s="476" t="s">
        <v>611</v>
      </c>
      <c r="B24" s="574">
        <v>12900</v>
      </c>
      <c r="D24" s="577" t="s">
        <v>642</v>
      </c>
      <c r="E24" s="583">
        <v>4430</v>
      </c>
    </row>
    <row r="25" spans="1:5" x14ac:dyDescent="0.2">
      <c r="A25" s="579" t="s">
        <v>643</v>
      </c>
      <c r="B25" s="584">
        <v>15370</v>
      </c>
      <c r="C25" s="579"/>
      <c r="D25" s="579"/>
      <c r="E25" s="584"/>
    </row>
    <row r="27" spans="1:5" ht="59.25" customHeight="1" x14ac:dyDescent="0.25">
      <c r="A27" s="777" t="s">
        <v>725</v>
      </c>
      <c r="B27" s="770"/>
      <c r="C27" s="770"/>
      <c r="D27" s="770"/>
      <c r="E27" s="770"/>
    </row>
    <row r="28" spans="1:5" x14ac:dyDescent="0.2">
      <c r="A28" s="723"/>
    </row>
    <row r="29" spans="1:5" x14ac:dyDescent="0.2">
      <c r="A29" s="723" t="s">
        <v>721</v>
      </c>
    </row>
    <row r="30" spans="1:5" x14ac:dyDescent="0.2">
      <c r="A30" s="723"/>
    </row>
    <row r="31" spans="1:5" x14ac:dyDescent="0.2">
      <c r="A31" s="718" t="s">
        <v>179</v>
      </c>
    </row>
  </sheetData>
  <mergeCells count="2">
    <mergeCell ref="A1:E1"/>
    <mergeCell ref="A27:E27"/>
  </mergeCells>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67A9-9C31-49D7-AAA0-D49AF8FCA9DF}">
  <dimension ref="A1:M23"/>
  <sheetViews>
    <sheetView zoomScale="90" zoomScaleNormal="90" zoomScalePageLayoutView="70" workbookViewId="0">
      <selection activeCell="E8" sqref="E8"/>
    </sheetView>
  </sheetViews>
  <sheetFormatPr defaultColWidth="8.85546875" defaultRowHeight="12.75" x14ac:dyDescent="0.2"/>
  <cols>
    <col min="1" max="1" width="8.28515625" style="369" customWidth="1"/>
    <col min="2" max="3" width="15.42578125" style="369" customWidth="1"/>
    <col min="4" max="4" width="14.85546875" style="369" customWidth="1"/>
    <col min="5" max="5" width="10.7109375" style="369" customWidth="1"/>
    <col min="6" max="10" width="8.85546875" style="369"/>
    <col min="11" max="11" width="18.140625" style="369" customWidth="1"/>
    <col min="12" max="12" width="26.42578125" style="369" customWidth="1"/>
    <col min="13" max="13" width="22.42578125" style="369" customWidth="1"/>
    <col min="14" max="16384" width="8.85546875" style="369"/>
  </cols>
  <sheetData>
    <row r="1" spans="1:13" ht="42" customHeight="1" x14ac:dyDescent="0.2">
      <c r="A1" s="782" t="s">
        <v>644</v>
      </c>
      <c r="B1" s="782"/>
      <c r="C1" s="782"/>
      <c r="D1" s="782"/>
      <c r="E1" s="782"/>
    </row>
    <row r="2" spans="1:13" x14ac:dyDescent="0.2">
      <c r="A2" s="370"/>
      <c r="B2" s="370"/>
      <c r="C2" s="370"/>
      <c r="D2" s="370"/>
      <c r="E2" s="370"/>
    </row>
    <row r="3" spans="1:13" ht="51" x14ac:dyDescent="0.2">
      <c r="A3" s="590"/>
      <c r="B3" s="591" t="s">
        <v>645</v>
      </c>
      <c r="C3" s="592" t="s">
        <v>646</v>
      </c>
      <c r="D3" s="592" t="s">
        <v>647</v>
      </c>
      <c r="E3" s="371" t="s">
        <v>648</v>
      </c>
      <c r="H3" s="451"/>
    </row>
    <row r="4" spans="1:13" x14ac:dyDescent="0.2">
      <c r="A4" s="597" t="s">
        <v>140</v>
      </c>
      <c r="B4" s="408">
        <v>6.1567499999999997</v>
      </c>
      <c r="C4" s="408">
        <v>17.092734715127122</v>
      </c>
      <c r="D4" s="408">
        <v>23.249484715127121</v>
      </c>
      <c r="E4" s="438">
        <v>0.26481232059281518</v>
      </c>
    </row>
    <row r="5" spans="1:13" x14ac:dyDescent="0.2">
      <c r="A5" s="598" t="s">
        <v>141</v>
      </c>
      <c r="B5" s="408">
        <v>8.0940239999999992</v>
      </c>
      <c r="C5" s="408">
        <v>16.557226224365223</v>
      </c>
      <c r="D5" s="408">
        <v>24.651250224365221</v>
      </c>
      <c r="E5" s="438">
        <v>0.32834131844558095</v>
      </c>
    </row>
    <row r="6" spans="1:13" x14ac:dyDescent="0.2">
      <c r="A6" s="598" t="s">
        <v>142</v>
      </c>
      <c r="B6" s="408">
        <v>9.3082340000000006</v>
      </c>
      <c r="C6" s="408">
        <v>15.884310494267661</v>
      </c>
      <c r="D6" s="408">
        <v>25.192544494267661</v>
      </c>
      <c r="E6" s="438">
        <v>0.36948367808253768</v>
      </c>
    </row>
    <row r="7" spans="1:13" x14ac:dyDescent="0.2">
      <c r="A7" s="598" t="s">
        <v>143</v>
      </c>
      <c r="B7" s="408">
        <v>9.4443680000000008</v>
      </c>
      <c r="C7" s="408">
        <v>15.315558758988207</v>
      </c>
      <c r="D7" s="408">
        <v>24.759926758988207</v>
      </c>
      <c r="E7" s="438">
        <v>0.38143763880769793</v>
      </c>
    </row>
    <row r="8" spans="1:13" x14ac:dyDescent="0.2">
      <c r="A8" s="598" t="s">
        <v>144</v>
      </c>
      <c r="B8" s="408">
        <v>8.9587129999999995</v>
      </c>
      <c r="C8" s="408">
        <v>15.132568150383367</v>
      </c>
      <c r="D8" s="408">
        <v>24.091281150383367</v>
      </c>
      <c r="E8" s="438">
        <v>0.37186536257983271</v>
      </c>
      <c r="I8" s="278"/>
      <c r="J8" s="278"/>
      <c r="K8" s="593"/>
      <c r="L8" s="593"/>
      <c r="M8" s="278"/>
    </row>
    <row r="9" spans="1:13" x14ac:dyDescent="0.2">
      <c r="A9" s="598" t="s">
        <v>145</v>
      </c>
      <c r="B9" s="408">
        <v>8.6626530000000006</v>
      </c>
      <c r="C9" s="408">
        <v>14.970147024613839</v>
      </c>
      <c r="D9" s="408">
        <v>23.632800024613839</v>
      </c>
      <c r="E9" s="438">
        <v>0.36655212209208154</v>
      </c>
      <c r="I9" s="278"/>
      <c r="J9" s="278"/>
      <c r="K9" s="594"/>
      <c r="L9" s="594"/>
      <c r="M9" s="595"/>
    </row>
    <row r="10" spans="1:13" x14ac:dyDescent="0.2">
      <c r="A10" s="598" t="s">
        <v>146</v>
      </c>
      <c r="B10" s="408">
        <v>8.3155330000000003</v>
      </c>
      <c r="C10" s="408">
        <v>14.857334036215862</v>
      </c>
      <c r="D10" s="408">
        <v>23.172867036215862</v>
      </c>
      <c r="E10" s="438">
        <v>0.35884782780671964</v>
      </c>
    </row>
    <row r="11" spans="1:13" x14ac:dyDescent="0.2">
      <c r="A11" s="598" t="s">
        <v>181</v>
      </c>
      <c r="B11" s="408">
        <v>7.6600359999999998</v>
      </c>
      <c r="C11" s="408">
        <v>15.075953979991256</v>
      </c>
      <c r="D11" s="408">
        <v>22.735989979991256</v>
      </c>
      <c r="E11" s="438">
        <v>0.33691235819250415</v>
      </c>
    </row>
    <row r="12" spans="1:13" x14ac:dyDescent="0.2">
      <c r="A12" s="598" t="s">
        <v>261</v>
      </c>
      <c r="B12" s="408">
        <v>7.1947609999999997</v>
      </c>
      <c r="C12" s="408">
        <v>15.267760143145445</v>
      </c>
      <c r="D12" s="408">
        <v>22.462521143145445</v>
      </c>
      <c r="E12" s="438">
        <v>0.32030068905224018</v>
      </c>
    </row>
    <row r="13" spans="1:13" x14ac:dyDescent="0.2">
      <c r="A13" s="391" t="s">
        <v>149</v>
      </c>
      <c r="B13" s="408">
        <v>7.1118180000000004</v>
      </c>
      <c r="C13" s="408">
        <v>15.084788403446307</v>
      </c>
      <c r="D13" s="408">
        <v>22.196606403446307</v>
      </c>
      <c r="E13" s="438">
        <v>0.32040114018942101</v>
      </c>
    </row>
    <row r="14" spans="1:13" x14ac:dyDescent="0.2">
      <c r="A14" s="599" t="s">
        <v>183</v>
      </c>
      <c r="B14" s="417">
        <v>6.7845500000000003</v>
      </c>
      <c r="C14" s="417">
        <v>15.092842016893652</v>
      </c>
      <c r="D14" s="417">
        <v>21.877392016893651</v>
      </c>
      <c r="E14" s="596">
        <v>0.3101169460583324</v>
      </c>
    </row>
    <row r="16" spans="1:13" ht="75.95" customHeight="1" x14ac:dyDescent="0.25">
      <c r="A16" s="769" t="s">
        <v>726</v>
      </c>
      <c r="B16" s="770"/>
      <c r="C16" s="770"/>
      <c r="D16" s="770"/>
      <c r="E16" s="770"/>
    </row>
    <row r="17" spans="1:5" x14ac:dyDescent="0.2">
      <c r="A17" s="280"/>
      <c r="B17" s="396"/>
      <c r="C17" s="396"/>
      <c r="D17" s="396"/>
    </row>
    <row r="18" spans="1:5" ht="75" customHeight="1" x14ac:dyDescent="0.25">
      <c r="A18" s="769" t="s">
        <v>727</v>
      </c>
      <c r="B18" s="770"/>
      <c r="C18" s="770"/>
      <c r="D18" s="770"/>
      <c r="E18" s="770"/>
    </row>
    <row r="19" spans="1:5" x14ac:dyDescent="0.2">
      <c r="A19" s="280"/>
    </row>
    <row r="20" spans="1:5" x14ac:dyDescent="0.2">
      <c r="A20" s="718" t="s">
        <v>179</v>
      </c>
      <c r="B20" s="406"/>
      <c r="C20" s="406"/>
      <c r="D20" s="406"/>
    </row>
    <row r="21" spans="1:5" x14ac:dyDescent="0.2">
      <c r="A21" s="280"/>
    </row>
    <row r="22" spans="1:5" x14ac:dyDescent="0.2">
      <c r="A22" s="280"/>
      <c r="B22" s="406"/>
      <c r="C22" s="406"/>
      <c r="D22" s="406"/>
    </row>
    <row r="23" spans="1:5" x14ac:dyDescent="0.2">
      <c r="A23" s="280"/>
      <c r="B23" s="378"/>
      <c r="C23" s="378"/>
      <c r="D23" s="378"/>
    </row>
  </sheetData>
  <mergeCells count="3">
    <mergeCell ref="A1:E1"/>
    <mergeCell ref="A16:E16"/>
    <mergeCell ref="A18:E18"/>
  </mergeCells>
  <pageMargins left="0.7" right="0.7" top="0.75" bottom="0.75" header="0.3" footer="0.3"/>
  <pageSetup orientation="portrait" horizontalDpi="4294967292" verticalDpi="4294967292"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216D5-229C-4917-A426-B498E46B6186}">
  <sheetPr>
    <pageSetUpPr fitToPage="1"/>
  </sheetPr>
  <dimension ref="A1:R50"/>
  <sheetViews>
    <sheetView zoomScale="80" zoomScaleNormal="80" zoomScalePageLayoutView="79" workbookViewId="0">
      <selection activeCell="C32" sqref="C32"/>
    </sheetView>
  </sheetViews>
  <sheetFormatPr defaultColWidth="8.85546875" defaultRowHeight="12.75" x14ac:dyDescent="0.2"/>
  <cols>
    <col min="1" max="1" width="12.85546875" style="429" customWidth="1"/>
    <col min="2" max="2" width="16" style="429" customWidth="1"/>
    <col min="3" max="3" width="14.5703125" style="429" customWidth="1"/>
    <col min="4" max="4" width="6.42578125" style="429" customWidth="1"/>
    <col min="5" max="5" width="18.42578125" style="429" customWidth="1"/>
    <col min="6" max="6" width="20.85546875" style="429" customWidth="1"/>
    <col min="7" max="7" width="12.140625" style="429" customWidth="1"/>
    <col min="8" max="8" width="13.85546875" style="429" customWidth="1"/>
    <col min="9" max="10" width="13.42578125" style="429" customWidth="1"/>
    <col min="11" max="11" width="18.85546875" style="429" customWidth="1"/>
    <col min="12" max="13" width="8.85546875" style="429"/>
    <col min="14" max="14" width="20.7109375" style="429" customWidth="1"/>
    <col min="15" max="16384" width="8.85546875" style="429"/>
  </cols>
  <sheetData>
    <row r="1" spans="1:18" ht="41.25" customHeight="1" x14ac:dyDescent="0.2">
      <c r="A1" s="600" t="s">
        <v>649</v>
      </c>
    </row>
    <row r="2" spans="1:18" x14ac:dyDescent="0.2">
      <c r="A2" s="349"/>
      <c r="B2" s="349"/>
      <c r="C2" s="349"/>
      <c r="D2" s="601"/>
      <c r="E2" s="621" t="s">
        <v>650</v>
      </c>
    </row>
    <row r="3" spans="1:18" s="601" customFormat="1" ht="38.25" x14ac:dyDescent="0.2">
      <c r="A3" s="602"/>
      <c r="B3" s="603" t="s">
        <v>651</v>
      </c>
      <c r="C3" s="603" t="s">
        <v>652</v>
      </c>
      <c r="D3" s="604"/>
      <c r="E3" s="605" t="s">
        <v>653</v>
      </c>
      <c r="F3" s="606" t="s">
        <v>654</v>
      </c>
      <c r="K3" s="607"/>
      <c r="L3" s="429"/>
      <c r="O3" s="327"/>
      <c r="P3" s="327"/>
      <c r="Q3" s="327"/>
      <c r="R3" s="327"/>
    </row>
    <row r="4" spans="1:18" s="601" customFormat="1" x14ac:dyDescent="0.2">
      <c r="A4" s="329" t="s">
        <v>210</v>
      </c>
      <c r="B4" s="608">
        <v>5.9104229127853882</v>
      </c>
      <c r="C4" s="609">
        <v>1.893</v>
      </c>
      <c r="D4" s="604"/>
      <c r="E4" s="601" t="s">
        <v>210</v>
      </c>
      <c r="F4" s="433">
        <v>0.36699999999999999</v>
      </c>
      <c r="K4" s="607"/>
      <c r="L4" s="429"/>
      <c r="O4" s="327"/>
      <c r="P4" s="327"/>
      <c r="Q4" s="327"/>
      <c r="R4" s="327"/>
    </row>
    <row r="5" spans="1:18" x14ac:dyDescent="0.2">
      <c r="A5" s="329" t="s">
        <v>211</v>
      </c>
      <c r="B5" s="608">
        <v>8.1263213041313289</v>
      </c>
      <c r="C5" s="610">
        <v>2.5378750000000001</v>
      </c>
      <c r="D5" s="329"/>
      <c r="E5" s="601" t="s">
        <v>220</v>
      </c>
      <c r="F5" s="433">
        <v>0.57899999999999996</v>
      </c>
      <c r="O5" s="611"/>
      <c r="P5" s="610"/>
      <c r="Q5" s="612"/>
      <c r="R5" s="612"/>
    </row>
    <row r="6" spans="1:18" x14ac:dyDescent="0.2">
      <c r="A6" s="329" t="s">
        <v>212</v>
      </c>
      <c r="B6" s="611">
        <v>7.2740968162273276</v>
      </c>
      <c r="C6" s="610">
        <v>2.707932</v>
      </c>
      <c r="D6" s="329"/>
      <c r="E6" s="601" t="s">
        <v>230</v>
      </c>
      <c r="F6" s="433">
        <v>0.55300000000000005</v>
      </c>
      <c r="K6" s="386"/>
      <c r="O6" s="611"/>
      <c r="P6" s="610"/>
      <c r="Q6" s="612"/>
      <c r="R6" s="612"/>
    </row>
    <row r="7" spans="1:18" x14ac:dyDescent="0.2">
      <c r="A7" s="331" t="s">
        <v>213</v>
      </c>
      <c r="B7" s="611">
        <v>6.3268857457205243</v>
      </c>
      <c r="C7" s="610">
        <v>2.709076</v>
      </c>
      <c r="D7" s="329"/>
      <c r="E7" s="601" t="s">
        <v>240</v>
      </c>
      <c r="F7" s="433">
        <v>0.59042075770495794</v>
      </c>
      <c r="K7" s="386"/>
      <c r="O7" s="611"/>
      <c r="P7" s="610"/>
      <c r="Q7" s="612"/>
      <c r="R7" s="612"/>
    </row>
    <row r="8" spans="1:18" x14ac:dyDescent="0.2">
      <c r="A8" s="329" t="s">
        <v>214</v>
      </c>
      <c r="B8" s="611">
        <v>6.2562544318153837</v>
      </c>
      <c r="C8" s="610">
        <v>2.5227460000000002</v>
      </c>
      <c r="D8" s="329"/>
      <c r="E8" s="601" t="s">
        <v>245</v>
      </c>
      <c r="F8" s="433">
        <v>0.55771147707290136</v>
      </c>
      <c r="K8" s="386"/>
      <c r="O8" s="611"/>
      <c r="P8" s="610"/>
      <c r="Q8" s="612"/>
      <c r="R8" s="612"/>
    </row>
    <row r="9" spans="1:18" x14ac:dyDescent="0.2">
      <c r="A9" s="329" t="s">
        <v>215</v>
      </c>
      <c r="B9" s="611">
        <v>7.0558072706906909</v>
      </c>
      <c r="C9" s="610">
        <v>2.7589060000000001</v>
      </c>
      <c r="D9" s="329"/>
      <c r="E9" s="601" t="s">
        <v>246</v>
      </c>
      <c r="F9" s="433">
        <v>0.54866861811503842</v>
      </c>
      <c r="K9" s="386"/>
      <c r="O9" s="611"/>
      <c r="P9" s="610"/>
      <c r="Q9" s="612"/>
      <c r="R9" s="612"/>
    </row>
    <row r="10" spans="1:18" x14ac:dyDescent="0.2">
      <c r="A10" s="329" t="s">
        <v>216</v>
      </c>
      <c r="B10" s="611">
        <v>7.3907212209251885</v>
      </c>
      <c r="C10" s="610">
        <v>2.7471000000000001</v>
      </c>
      <c r="D10" s="329"/>
      <c r="E10" s="601" t="s">
        <v>248</v>
      </c>
      <c r="F10" s="433">
        <v>0.52866344231280371</v>
      </c>
      <c r="K10" s="386"/>
      <c r="O10" s="611"/>
      <c r="P10" s="610"/>
      <c r="Q10" s="612"/>
      <c r="R10" s="612"/>
    </row>
    <row r="11" spans="1:18" x14ac:dyDescent="0.2">
      <c r="A11" s="329" t="s">
        <v>217</v>
      </c>
      <c r="B11" s="611">
        <v>8.4096597808119284</v>
      </c>
      <c r="C11" s="610">
        <v>2.8134890000000001</v>
      </c>
      <c r="D11" s="329"/>
      <c r="E11" s="601" t="s">
        <v>250</v>
      </c>
      <c r="F11" s="433">
        <v>0.51046184855897225</v>
      </c>
      <c r="K11" s="386"/>
      <c r="O11" s="611"/>
      <c r="P11" s="610"/>
      <c r="Q11" s="612"/>
      <c r="R11" s="612"/>
    </row>
    <row r="12" spans="1:18" x14ac:dyDescent="0.2">
      <c r="A12" s="331" t="s">
        <v>218</v>
      </c>
      <c r="B12" s="611">
        <v>7.9629443917014253</v>
      </c>
      <c r="C12" s="610">
        <v>2.6595070000000001</v>
      </c>
      <c r="D12" s="329"/>
      <c r="E12" s="613" t="s">
        <v>251</v>
      </c>
      <c r="F12" s="620">
        <v>0.48465601398173686</v>
      </c>
      <c r="O12" s="611"/>
      <c r="P12" s="610"/>
      <c r="Q12" s="612"/>
      <c r="R12" s="612"/>
    </row>
    <row r="13" spans="1:18" x14ac:dyDescent="0.2">
      <c r="A13" s="329" t="s">
        <v>219</v>
      </c>
      <c r="B13" s="611">
        <v>8.3138273742432869</v>
      </c>
      <c r="C13" s="610">
        <v>2.8815469999999999</v>
      </c>
      <c r="D13" s="329"/>
      <c r="G13" s="330"/>
      <c r="N13" s="329"/>
      <c r="O13" s="611"/>
      <c r="P13" s="610"/>
      <c r="Q13" s="612"/>
      <c r="R13" s="612"/>
    </row>
    <row r="14" spans="1:18" x14ac:dyDescent="0.2">
      <c r="A14" s="329" t="s">
        <v>220</v>
      </c>
      <c r="B14" s="611">
        <v>9.5181565646202024</v>
      </c>
      <c r="C14" s="610">
        <v>3.198286</v>
      </c>
      <c r="D14" s="329"/>
      <c r="E14" s="601"/>
      <c r="F14" s="433"/>
      <c r="N14" s="329"/>
      <c r="O14" s="611"/>
      <c r="P14" s="610"/>
      <c r="Q14" s="612"/>
      <c r="R14" s="612"/>
    </row>
    <row r="15" spans="1:18" x14ac:dyDescent="0.2">
      <c r="A15" s="329" t="s">
        <v>221</v>
      </c>
      <c r="B15" s="611">
        <v>9.6788216521655297</v>
      </c>
      <c r="C15" s="610">
        <v>3.3221509999999999</v>
      </c>
      <c r="D15" s="614"/>
      <c r="K15" s="615"/>
      <c r="L15" s="616"/>
      <c r="N15" s="329"/>
      <c r="O15" s="611"/>
      <c r="P15" s="610"/>
      <c r="Q15" s="612"/>
      <c r="R15" s="612"/>
    </row>
    <row r="16" spans="1:18" x14ac:dyDescent="0.2">
      <c r="A16" s="329" t="s">
        <v>222</v>
      </c>
      <c r="B16" s="611">
        <v>9.5375593896167938</v>
      </c>
      <c r="C16" s="610">
        <v>3.4048099999999999</v>
      </c>
      <c r="D16" s="614"/>
      <c r="K16" s="615"/>
      <c r="L16" s="616"/>
      <c r="N16" s="329"/>
      <c r="O16" s="611"/>
      <c r="P16" s="610"/>
      <c r="Q16" s="612"/>
      <c r="R16" s="612"/>
    </row>
    <row r="17" spans="1:18" x14ac:dyDescent="0.2">
      <c r="A17" s="331" t="s">
        <v>223</v>
      </c>
      <c r="B17" s="611">
        <v>10.718031344529914</v>
      </c>
      <c r="C17" s="610">
        <v>3.7862300000000002</v>
      </c>
      <c r="D17" s="614"/>
      <c r="N17" s="331"/>
      <c r="O17" s="611"/>
      <c r="P17" s="610"/>
      <c r="Q17" s="612"/>
      <c r="R17" s="612"/>
    </row>
    <row r="18" spans="1:18" x14ac:dyDescent="0.2">
      <c r="A18" s="329" t="s">
        <v>224</v>
      </c>
      <c r="B18" s="611">
        <v>11.077327054392768</v>
      </c>
      <c r="C18" s="610">
        <v>4.0020449999999999</v>
      </c>
      <c r="D18" s="332"/>
      <c r="E18" s="386"/>
      <c r="F18" s="386"/>
      <c r="G18" s="386"/>
      <c r="H18" s="386"/>
      <c r="I18" s="386"/>
      <c r="K18" s="329"/>
      <c r="L18" s="611"/>
      <c r="M18" s="610"/>
      <c r="N18" s="612"/>
      <c r="O18" s="612"/>
    </row>
    <row r="19" spans="1:18" x14ac:dyDescent="0.2">
      <c r="A19" s="329" t="s">
        <v>225</v>
      </c>
      <c r="B19" s="611">
        <v>9.8681173788060246</v>
      </c>
      <c r="C19" s="610">
        <v>3.7556750000000001</v>
      </c>
      <c r="E19" s="386"/>
      <c r="F19" s="386"/>
      <c r="G19" s="386"/>
      <c r="H19" s="386"/>
      <c r="I19" s="386"/>
      <c r="K19" s="329"/>
      <c r="L19" s="611"/>
      <c r="M19" s="610"/>
      <c r="N19" s="612"/>
      <c r="O19" s="612"/>
    </row>
    <row r="20" spans="1:18" x14ac:dyDescent="0.2">
      <c r="A20" s="329" t="s">
        <v>226</v>
      </c>
      <c r="B20" s="611">
        <v>9.3729156929309418</v>
      </c>
      <c r="C20" s="610">
        <v>3.6749670000000001</v>
      </c>
      <c r="E20" s="386"/>
      <c r="F20" s="386"/>
      <c r="G20" s="386"/>
      <c r="H20" s="386"/>
      <c r="I20" s="386"/>
      <c r="K20" s="329"/>
      <c r="L20" s="611"/>
      <c r="M20" s="610"/>
      <c r="N20" s="612"/>
      <c r="O20" s="612"/>
    </row>
    <row r="21" spans="1:18" x14ac:dyDescent="0.2">
      <c r="A21" s="329" t="s">
        <v>227</v>
      </c>
      <c r="B21" s="611">
        <v>9.0419880207623606</v>
      </c>
      <c r="C21" s="610">
        <v>3.6118209999999999</v>
      </c>
      <c r="K21" s="329"/>
      <c r="L21" s="611"/>
      <c r="M21" s="610"/>
      <c r="N21" s="612"/>
      <c r="O21" s="612"/>
    </row>
    <row r="22" spans="1:18" x14ac:dyDescent="0.2">
      <c r="A22" s="331" t="s">
        <v>228</v>
      </c>
      <c r="B22" s="611">
        <v>9.2777259106581411</v>
      </c>
      <c r="C22" s="610">
        <v>3.665654</v>
      </c>
      <c r="K22" s="331"/>
      <c r="L22" s="611"/>
      <c r="M22" s="610"/>
      <c r="N22" s="612"/>
      <c r="O22" s="612"/>
    </row>
    <row r="23" spans="1:18" x14ac:dyDescent="0.2">
      <c r="A23" s="329" t="s">
        <v>229</v>
      </c>
      <c r="B23" s="611">
        <v>9.9406416531314026</v>
      </c>
      <c r="C23" s="610">
        <v>3.7328070000000002</v>
      </c>
      <c r="K23" s="329"/>
      <c r="L23" s="611"/>
      <c r="M23" s="610"/>
      <c r="N23" s="612"/>
      <c r="O23" s="612"/>
    </row>
    <row r="24" spans="1:18" x14ac:dyDescent="0.2">
      <c r="A24" s="329" t="s">
        <v>230</v>
      </c>
      <c r="B24" s="611">
        <v>11.168531445569448</v>
      </c>
      <c r="C24" s="610">
        <v>3.8551799999999998</v>
      </c>
      <c r="K24" s="329"/>
      <c r="L24" s="611"/>
      <c r="M24" s="610"/>
      <c r="N24" s="612"/>
      <c r="O24" s="612"/>
    </row>
    <row r="25" spans="1:18" x14ac:dyDescent="0.2">
      <c r="A25" s="329" t="s">
        <v>231</v>
      </c>
      <c r="B25" s="611">
        <v>10.897332781853304</v>
      </c>
      <c r="C25" s="610">
        <v>3.7637100000000001</v>
      </c>
      <c r="K25" s="329"/>
      <c r="L25" s="611"/>
      <c r="M25" s="610"/>
      <c r="N25" s="612"/>
      <c r="O25" s="612"/>
    </row>
    <row r="26" spans="1:18" x14ac:dyDescent="0.2">
      <c r="A26" s="329" t="s">
        <v>232</v>
      </c>
      <c r="B26" s="611">
        <v>11.60321986222861</v>
      </c>
      <c r="C26" s="610">
        <v>3.8994330000000001</v>
      </c>
      <c r="K26" s="329"/>
      <c r="L26" s="611"/>
      <c r="M26" s="610"/>
      <c r="N26" s="612"/>
      <c r="O26" s="612"/>
    </row>
    <row r="27" spans="1:18" x14ac:dyDescent="0.2">
      <c r="A27" s="331" t="s">
        <v>233</v>
      </c>
      <c r="B27" s="611">
        <v>14.162158423853747</v>
      </c>
      <c r="C27" s="610">
        <v>4.3408790000000002</v>
      </c>
      <c r="K27" s="331"/>
      <c r="L27" s="611"/>
      <c r="M27" s="610"/>
      <c r="N27" s="612"/>
      <c r="O27" s="612"/>
    </row>
    <row r="28" spans="1:18" x14ac:dyDescent="0.2">
      <c r="A28" s="329" t="s">
        <v>234</v>
      </c>
      <c r="B28" s="611">
        <v>16.289510728741298</v>
      </c>
      <c r="C28" s="610">
        <v>4.7785070000000003</v>
      </c>
      <c r="K28" s="329"/>
      <c r="L28" s="611"/>
      <c r="M28" s="610"/>
      <c r="N28" s="612"/>
      <c r="O28" s="612"/>
    </row>
    <row r="29" spans="1:18" x14ac:dyDescent="0.2">
      <c r="A29" s="329" t="s">
        <v>235</v>
      </c>
      <c r="B29" s="611">
        <v>17.414172791234488</v>
      </c>
      <c r="C29" s="610">
        <v>5.1396379999999997</v>
      </c>
      <c r="K29" s="329"/>
      <c r="L29" s="611"/>
      <c r="M29" s="610"/>
      <c r="N29" s="612"/>
      <c r="O29" s="612"/>
    </row>
    <row r="30" spans="1:18" x14ac:dyDescent="0.2">
      <c r="A30" s="329" t="s">
        <v>236</v>
      </c>
      <c r="B30" s="611">
        <v>17.496640544659765</v>
      </c>
      <c r="C30" s="610">
        <v>5.308433</v>
      </c>
      <c r="K30" s="329"/>
      <c r="L30" s="611"/>
      <c r="M30" s="610"/>
      <c r="N30" s="612"/>
      <c r="O30" s="612"/>
    </row>
    <row r="31" spans="1:18" x14ac:dyDescent="0.2">
      <c r="A31" s="329" t="s">
        <v>237</v>
      </c>
      <c r="B31" s="611">
        <v>16.370237513981024</v>
      </c>
      <c r="C31" s="610">
        <v>5.1679789999999999</v>
      </c>
      <c r="K31" s="329"/>
      <c r="L31" s="611"/>
      <c r="M31" s="610"/>
      <c r="N31" s="612"/>
      <c r="O31" s="612"/>
    </row>
    <row r="32" spans="1:18" x14ac:dyDescent="0.2">
      <c r="A32" s="331" t="s">
        <v>238</v>
      </c>
      <c r="B32" s="611">
        <v>15.872435384086202</v>
      </c>
      <c r="C32" s="610">
        <v>5.1649589999999996</v>
      </c>
      <c r="K32" s="331"/>
      <c r="L32" s="611"/>
      <c r="M32" s="610"/>
      <c r="N32" s="612"/>
      <c r="O32" s="612"/>
    </row>
    <row r="33" spans="1:15" x14ac:dyDescent="0.2">
      <c r="A33" s="331" t="s">
        <v>239</v>
      </c>
      <c r="B33" s="611">
        <v>17.755855875537538</v>
      </c>
      <c r="C33" s="610">
        <v>5.5428930000000003</v>
      </c>
      <c r="K33" s="331"/>
      <c r="L33" s="611"/>
      <c r="M33" s="610"/>
      <c r="N33" s="612"/>
      <c r="O33" s="612"/>
    </row>
    <row r="34" spans="1:15" x14ac:dyDescent="0.2">
      <c r="A34" s="329" t="s">
        <v>240</v>
      </c>
      <c r="B34" s="611">
        <v>20.955531091381889</v>
      </c>
      <c r="C34" s="610">
        <v>6.1567499999999997</v>
      </c>
      <c r="K34" s="329"/>
      <c r="L34" s="611"/>
      <c r="M34" s="610"/>
      <c r="N34" s="612"/>
      <c r="O34" s="612"/>
    </row>
    <row r="35" spans="1:15" ht="13.5" customHeight="1" x14ac:dyDescent="0.2">
      <c r="A35" s="329" t="s">
        <v>241</v>
      </c>
      <c r="B35" s="611">
        <v>35.097468289487416</v>
      </c>
      <c r="C35" s="610">
        <v>8.0940239999999992</v>
      </c>
      <c r="K35" s="329"/>
      <c r="L35" s="611"/>
      <c r="M35" s="610"/>
      <c r="N35" s="612"/>
      <c r="O35" s="612"/>
    </row>
    <row r="36" spans="1:15" x14ac:dyDescent="0.2">
      <c r="A36" s="329" t="s">
        <v>242</v>
      </c>
      <c r="B36" s="611">
        <v>41.240119803827398</v>
      </c>
      <c r="C36" s="610">
        <v>9.3082340000000006</v>
      </c>
      <c r="K36" s="329"/>
      <c r="L36" s="611"/>
      <c r="M36" s="610"/>
      <c r="N36" s="612"/>
      <c r="O36" s="612"/>
    </row>
    <row r="37" spans="1:15" x14ac:dyDescent="0.2">
      <c r="A37" s="329" t="s">
        <v>243</v>
      </c>
      <c r="B37" s="611">
        <v>37.451501351989378</v>
      </c>
      <c r="C37" s="610">
        <v>9.4443680000000008</v>
      </c>
      <c r="K37" s="329"/>
      <c r="L37" s="611"/>
      <c r="M37" s="610"/>
      <c r="N37" s="612"/>
      <c r="O37" s="612"/>
    </row>
    <row r="38" spans="1:15" x14ac:dyDescent="0.2">
      <c r="A38" s="329" t="s">
        <v>244</v>
      </c>
      <c r="B38" s="611">
        <v>35.265853648533152</v>
      </c>
      <c r="C38" s="610">
        <v>8.9587129999999995</v>
      </c>
      <c r="K38" s="329"/>
      <c r="L38" s="611"/>
      <c r="M38" s="610"/>
      <c r="N38" s="612"/>
      <c r="O38" s="612"/>
    </row>
    <row r="39" spans="1:15" x14ac:dyDescent="0.2">
      <c r="A39" s="329" t="s">
        <v>245</v>
      </c>
      <c r="B39" s="611">
        <v>33.957498927551228</v>
      </c>
      <c r="C39" s="610">
        <v>8.6626530000000006</v>
      </c>
      <c r="K39" s="329"/>
      <c r="L39" s="611"/>
      <c r="M39" s="610"/>
      <c r="N39" s="612"/>
      <c r="O39" s="612"/>
    </row>
    <row r="40" spans="1:15" x14ac:dyDescent="0.2">
      <c r="A40" s="329" t="s">
        <v>246</v>
      </c>
      <c r="B40" s="611">
        <v>32.394770228933616</v>
      </c>
      <c r="C40" s="610">
        <v>8.3155330000000003</v>
      </c>
      <c r="K40" s="329"/>
      <c r="L40" s="611"/>
      <c r="M40" s="610"/>
      <c r="N40" s="612"/>
      <c r="O40" s="612"/>
    </row>
    <row r="41" spans="1:15" x14ac:dyDescent="0.2">
      <c r="A41" s="329" t="s">
        <v>248</v>
      </c>
      <c r="B41" s="611">
        <v>30.15671276919003</v>
      </c>
      <c r="C41" s="610">
        <v>7.6600359999999998</v>
      </c>
      <c r="K41" s="329"/>
      <c r="L41" s="611"/>
      <c r="M41" s="610"/>
      <c r="N41" s="612"/>
      <c r="O41" s="612"/>
    </row>
    <row r="42" spans="1:15" x14ac:dyDescent="0.2">
      <c r="A42" s="329" t="s">
        <v>250</v>
      </c>
      <c r="B42" s="611">
        <v>28.163327150396093</v>
      </c>
      <c r="C42" s="610">
        <v>7.1947609999999997</v>
      </c>
    </row>
    <row r="43" spans="1:15" x14ac:dyDescent="0.2">
      <c r="A43" s="329" t="s">
        <v>251</v>
      </c>
      <c r="B43" s="611">
        <v>29.518475500474523</v>
      </c>
      <c r="C43" s="610">
        <v>7.1118180000000004</v>
      </c>
    </row>
    <row r="44" spans="1:15" x14ac:dyDescent="0.2">
      <c r="A44" s="617" t="s">
        <v>319</v>
      </c>
      <c r="B44" s="618">
        <v>28.243922135559952</v>
      </c>
      <c r="C44" s="619">
        <v>6.7845500000000003</v>
      </c>
    </row>
    <row r="45" spans="1:15" x14ac:dyDescent="0.2">
      <c r="B45" s="433"/>
      <c r="C45" s="433"/>
    </row>
    <row r="46" spans="1:15" ht="96.75" customHeight="1" x14ac:dyDescent="0.25">
      <c r="A46" s="773" t="s">
        <v>728</v>
      </c>
      <c r="B46" s="770"/>
      <c r="C46" s="770"/>
    </row>
    <row r="47" spans="1:15" x14ac:dyDescent="0.2">
      <c r="A47" s="304"/>
      <c r="B47" s="350"/>
      <c r="C47" s="350"/>
    </row>
    <row r="48" spans="1:15" x14ac:dyDescent="0.2">
      <c r="A48" s="718" t="s">
        <v>179</v>
      </c>
      <c r="B48" s="386"/>
      <c r="C48" s="386"/>
    </row>
    <row r="49" spans="1:1" x14ac:dyDescent="0.2">
      <c r="A49" s="304"/>
    </row>
    <row r="50" spans="1:1" x14ac:dyDescent="0.2">
      <c r="A50" s="304"/>
    </row>
  </sheetData>
  <mergeCells count="1">
    <mergeCell ref="A46:C46"/>
  </mergeCells>
  <pageMargins left="0.21" right="0.19" top="0.62"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DABD2-E395-4834-B072-8AFA5FFB62E1}">
  <sheetPr>
    <tabColor theme="5" tint="0.39997558519241921"/>
  </sheetPr>
  <dimension ref="A1:AF36"/>
  <sheetViews>
    <sheetView zoomScale="80" zoomScaleNormal="80" workbookViewId="0"/>
  </sheetViews>
  <sheetFormatPr defaultColWidth="11.42578125" defaultRowHeight="12.75" x14ac:dyDescent="0.2"/>
  <cols>
    <col min="1" max="1" width="21.85546875" style="41" customWidth="1"/>
    <col min="2" max="2" width="38.7109375" style="41" customWidth="1"/>
    <col min="3" max="26" width="11.42578125" style="41" customWidth="1"/>
    <col min="27" max="27" width="13.85546875" style="41" customWidth="1"/>
    <col min="28" max="30" width="13.140625" style="41" customWidth="1"/>
    <col min="31" max="16384" width="11.42578125" style="41"/>
  </cols>
  <sheetData>
    <row r="1" spans="1:32" ht="31.5" customHeight="1" x14ac:dyDescent="0.2">
      <c r="A1" s="40" t="s">
        <v>187</v>
      </c>
    </row>
    <row r="2" spans="1:32" x14ac:dyDescent="0.2">
      <c r="R2" s="45"/>
      <c r="S2" s="46"/>
      <c r="T2" s="46"/>
      <c r="U2" s="46"/>
      <c r="AF2" s="14" t="s">
        <v>152</v>
      </c>
    </row>
    <row r="3" spans="1:32" s="14" customFormat="1" ht="29.25" customHeight="1" x14ac:dyDescent="0.2">
      <c r="A3" s="24"/>
      <c r="B3" s="25"/>
      <c r="C3" s="26" t="s">
        <v>122</v>
      </c>
      <c r="D3" s="26" t="s">
        <v>123</v>
      </c>
      <c r="E3" s="26" t="s">
        <v>124</v>
      </c>
      <c r="F3" s="26" t="s">
        <v>125</v>
      </c>
      <c r="G3" s="26" t="s">
        <v>126</v>
      </c>
      <c r="H3" s="26" t="s">
        <v>127</v>
      </c>
      <c r="I3" s="26" t="s">
        <v>128</v>
      </c>
      <c r="J3" s="26" t="s">
        <v>129</v>
      </c>
      <c r="K3" s="27" t="s">
        <v>130</v>
      </c>
      <c r="L3" s="27" t="s">
        <v>131</v>
      </c>
      <c r="M3" s="27" t="s">
        <v>132</v>
      </c>
      <c r="N3" s="28" t="s">
        <v>133</v>
      </c>
      <c r="O3" s="28" t="s">
        <v>134</v>
      </c>
      <c r="P3" s="28" t="s">
        <v>135</v>
      </c>
      <c r="Q3" s="28" t="s">
        <v>136</v>
      </c>
      <c r="R3" s="28" t="s">
        <v>137</v>
      </c>
      <c r="S3" s="28" t="s">
        <v>138</v>
      </c>
      <c r="T3" s="28" t="s">
        <v>139</v>
      </c>
      <c r="U3" s="28" t="s">
        <v>140</v>
      </c>
      <c r="V3" s="28" t="s">
        <v>141</v>
      </c>
      <c r="W3" s="28" t="s">
        <v>142</v>
      </c>
      <c r="X3" s="28" t="s">
        <v>143</v>
      </c>
      <c r="Y3" s="28" t="s">
        <v>144</v>
      </c>
      <c r="Z3" s="28" t="s">
        <v>145</v>
      </c>
      <c r="AA3" s="28" t="s">
        <v>146</v>
      </c>
      <c r="AB3" s="27" t="s">
        <v>181</v>
      </c>
      <c r="AC3" s="27" t="s">
        <v>148</v>
      </c>
      <c r="AD3" s="27" t="s">
        <v>182</v>
      </c>
      <c r="AE3" s="24" t="s">
        <v>150</v>
      </c>
    </row>
    <row r="4" spans="1:32" s="14" customFormat="1" x14ac:dyDescent="0.2">
      <c r="A4" s="19" t="s">
        <v>151</v>
      </c>
      <c r="T4" s="49" t="s">
        <v>152</v>
      </c>
      <c r="U4" s="49" t="s">
        <v>152</v>
      </c>
    </row>
    <row r="5" spans="1:32" s="14" customFormat="1" x14ac:dyDescent="0.2">
      <c r="A5" s="16" t="s">
        <v>153</v>
      </c>
      <c r="B5" s="16"/>
    </row>
    <row r="6" spans="1:32" s="14" customFormat="1" x14ac:dyDescent="0.2">
      <c r="B6" s="14" t="s">
        <v>154</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row>
    <row r="7" spans="1:32" s="14" customFormat="1" x14ac:dyDescent="0.2">
      <c r="B7" s="14" t="s">
        <v>155</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row>
    <row r="8" spans="1:32" s="14" customFormat="1" x14ac:dyDescent="0.2">
      <c r="B8" s="14" t="s">
        <v>156</v>
      </c>
      <c r="C8" s="20">
        <v>0</v>
      </c>
      <c r="D8" s="20">
        <v>0</v>
      </c>
      <c r="E8" s="20">
        <v>0</v>
      </c>
      <c r="F8" s="20">
        <v>0</v>
      </c>
      <c r="G8" s="20">
        <v>0</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row>
    <row r="9" spans="1:32" s="14" customFormat="1" x14ac:dyDescent="0.2">
      <c r="B9" s="14" t="s">
        <v>157</v>
      </c>
      <c r="C9" s="20">
        <v>0</v>
      </c>
      <c r="D9" s="20">
        <v>0</v>
      </c>
      <c r="E9" s="20">
        <v>0</v>
      </c>
      <c r="F9" s="20">
        <v>0</v>
      </c>
      <c r="G9" s="20">
        <v>0</v>
      </c>
      <c r="H9" s="20">
        <v>0</v>
      </c>
      <c r="I9" s="20">
        <v>0</v>
      </c>
      <c r="J9" s="20">
        <v>0</v>
      </c>
      <c r="K9" s="20">
        <v>0</v>
      </c>
      <c r="L9" s="20">
        <v>0</v>
      </c>
      <c r="M9" s="20">
        <v>0</v>
      </c>
      <c r="N9" s="20">
        <v>0</v>
      </c>
      <c r="O9" s="20">
        <v>0</v>
      </c>
      <c r="P9" s="20">
        <v>0</v>
      </c>
      <c r="Q9" s="20">
        <v>0</v>
      </c>
      <c r="R9" s="20">
        <v>0</v>
      </c>
      <c r="S9" s="20">
        <v>0</v>
      </c>
      <c r="T9" s="20">
        <v>0</v>
      </c>
      <c r="U9" s="20">
        <v>0</v>
      </c>
      <c r="V9" s="20">
        <v>0</v>
      </c>
      <c r="W9" s="20">
        <v>0</v>
      </c>
      <c r="X9" s="20">
        <v>0</v>
      </c>
      <c r="Y9" s="20">
        <v>0</v>
      </c>
      <c r="Z9" s="20">
        <v>0</v>
      </c>
      <c r="AA9" s="20">
        <v>0</v>
      </c>
      <c r="AB9" s="20">
        <v>0</v>
      </c>
      <c r="AC9" s="20">
        <v>0</v>
      </c>
      <c r="AD9" s="20">
        <v>0</v>
      </c>
      <c r="AE9" s="20">
        <v>0</v>
      </c>
    </row>
    <row r="10" spans="1:32" s="14" customFormat="1" x14ac:dyDescent="0.2">
      <c r="B10" s="14" t="s">
        <v>158</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row>
    <row r="11" spans="1:32" s="14" customFormat="1" ht="13.5" customHeight="1" x14ac:dyDescent="0.2">
      <c r="A11" s="21"/>
      <c r="B11" s="14" t="s">
        <v>159</v>
      </c>
      <c r="C11" s="20">
        <v>89.80437513668177</v>
      </c>
      <c r="D11" s="20">
        <v>108.10247575084375</v>
      </c>
      <c r="E11" s="20">
        <v>115.20160909681385</v>
      </c>
      <c r="F11" s="20">
        <v>128.55272981066921</v>
      </c>
      <c r="G11" s="20">
        <v>127.0217648014487</v>
      </c>
      <c r="H11" s="20">
        <v>127.19119827714832</v>
      </c>
      <c r="I11" s="20">
        <v>126.94711880327894</v>
      </c>
      <c r="J11" s="20">
        <v>130.47037183704077</v>
      </c>
      <c r="K11" s="20">
        <v>152.13977473561263</v>
      </c>
      <c r="L11" s="20">
        <v>150.87803465868038</v>
      </c>
      <c r="M11" s="20">
        <v>169.21148415012618</v>
      </c>
      <c r="N11" s="20">
        <v>201.56393158018705</v>
      </c>
      <c r="O11" s="20">
        <v>243.4478344487822</v>
      </c>
      <c r="P11" s="20">
        <v>276.97496173939538</v>
      </c>
      <c r="Q11" s="20">
        <v>289.89768336525856</v>
      </c>
      <c r="R11" s="20">
        <v>299.58541246817799</v>
      </c>
      <c r="S11" s="20">
        <v>300.52912992884512</v>
      </c>
      <c r="T11" s="20">
        <v>305.49608128575738</v>
      </c>
      <c r="U11" s="20">
        <v>367.89837403846309</v>
      </c>
      <c r="V11" s="20">
        <v>885.22065557634721</v>
      </c>
      <c r="W11" s="20">
        <v>1159.6297955863067</v>
      </c>
      <c r="X11" s="20">
        <v>1188.8308503875821</v>
      </c>
      <c r="Y11" s="20">
        <v>1498.0202274832084</v>
      </c>
      <c r="Z11" s="20">
        <v>1649.1246488480051</v>
      </c>
      <c r="AA11" s="20">
        <v>1800.7980609735312</v>
      </c>
      <c r="AB11" s="20">
        <v>1977.3755816516812</v>
      </c>
      <c r="AC11" s="20">
        <v>1870.5479550620223</v>
      </c>
      <c r="AD11" s="20">
        <v>1781.7629772376945</v>
      </c>
      <c r="AE11" s="20">
        <v>1832.255388402024</v>
      </c>
    </row>
    <row r="12" spans="1:32" s="14" customFormat="1" x14ac:dyDescent="0.2">
      <c r="A12" s="16"/>
      <c r="B12" s="16" t="s">
        <v>160</v>
      </c>
      <c r="C12" s="13">
        <v>89.80437513668177</v>
      </c>
      <c r="D12" s="13">
        <v>108.10247575084375</v>
      </c>
      <c r="E12" s="13">
        <v>115.20160909681385</v>
      </c>
      <c r="F12" s="13">
        <v>128.55272981066921</v>
      </c>
      <c r="G12" s="13">
        <v>127.0217648014487</v>
      </c>
      <c r="H12" s="13">
        <v>127.19119827714832</v>
      </c>
      <c r="I12" s="13">
        <v>126.94711880327894</v>
      </c>
      <c r="J12" s="13">
        <v>130.47037183704077</v>
      </c>
      <c r="K12" s="13">
        <v>152.13977473561263</v>
      </c>
      <c r="L12" s="13">
        <v>150.87803465868038</v>
      </c>
      <c r="M12" s="13">
        <v>169.21148415012618</v>
      </c>
      <c r="N12" s="13">
        <v>201.56393158018705</v>
      </c>
      <c r="O12" s="13">
        <v>243.4478344487822</v>
      </c>
      <c r="P12" s="13">
        <v>276.97496173939538</v>
      </c>
      <c r="Q12" s="13">
        <v>289.89768336525856</v>
      </c>
      <c r="R12" s="13">
        <v>299.58541246817799</v>
      </c>
      <c r="S12" s="13">
        <v>300.52912992884512</v>
      </c>
      <c r="T12" s="13">
        <v>305.49608128575738</v>
      </c>
      <c r="U12" s="13">
        <v>367.89837403846309</v>
      </c>
      <c r="V12" s="13">
        <v>885.22065557634721</v>
      </c>
      <c r="W12" s="13">
        <v>1159.6297955863067</v>
      </c>
      <c r="X12" s="13">
        <v>1188.8308503875821</v>
      </c>
      <c r="Y12" s="13">
        <v>1498.0202274832084</v>
      </c>
      <c r="Z12" s="13">
        <v>1649.1246488480051</v>
      </c>
      <c r="AA12" s="13">
        <v>1800.7980609735312</v>
      </c>
      <c r="AB12" s="13">
        <v>1977.3755816516812</v>
      </c>
      <c r="AC12" s="13">
        <v>1870.5479550620223</v>
      </c>
      <c r="AD12" s="13">
        <v>1781.7629772376945</v>
      </c>
      <c r="AE12" s="13">
        <v>1832.255388402024</v>
      </c>
    </row>
    <row r="13" spans="1:32" s="14" customFormat="1" x14ac:dyDescent="0.2">
      <c r="A13" s="16" t="s">
        <v>161</v>
      </c>
      <c r="B13" s="16"/>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2" s="14" customFormat="1" x14ac:dyDescent="0.2">
      <c r="B14" s="14" t="s">
        <v>162</v>
      </c>
      <c r="C14" s="20">
        <v>249.22890934049076</v>
      </c>
      <c r="D14" s="20">
        <v>233.80680017621131</v>
      </c>
      <c r="E14" s="20">
        <v>269.48499266903912</v>
      </c>
      <c r="F14" s="20">
        <v>309.29198995844865</v>
      </c>
      <c r="G14" s="20">
        <v>323.93639183288411</v>
      </c>
      <c r="H14" s="20">
        <v>311.20675377049196</v>
      </c>
      <c r="I14" s="20">
        <v>300.68764749236954</v>
      </c>
      <c r="J14" s="20">
        <v>316.29496646631782</v>
      </c>
      <c r="K14" s="20">
        <v>319.12151184738957</v>
      </c>
      <c r="L14" s="20">
        <v>321.40515682063591</v>
      </c>
      <c r="M14" s="20">
        <v>339.27957747618058</v>
      </c>
      <c r="N14" s="20">
        <v>372.10614491269865</v>
      </c>
      <c r="O14" s="20">
        <v>461.91908100972807</v>
      </c>
      <c r="P14" s="20">
        <v>543.99319863168</v>
      </c>
      <c r="Q14" s="20">
        <v>536.05652545992609</v>
      </c>
      <c r="R14" s="20">
        <v>488.60194272390004</v>
      </c>
      <c r="S14" s="20">
        <v>457.93664335745461</v>
      </c>
      <c r="T14" s="20">
        <v>357.89623441357867</v>
      </c>
      <c r="U14" s="20">
        <v>232.47161736421342</v>
      </c>
      <c r="V14" s="20">
        <v>191.81248831830436</v>
      </c>
      <c r="W14" s="20">
        <v>210.8973071843923</v>
      </c>
      <c r="X14" s="20">
        <v>218.75459842290923</v>
      </c>
      <c r="Y14" s="20">
        <v>235.49005825365018</v>
      </c>
      <c r="Z14" s="20">
        <v>274.29970004296553</v>
      </c>
      <c r="AA14" s="20">
        <v>272.62559351953189</v>
      </c>
      <c r="AB14" s="20">
        <v>250.12000012216347</v>
      </c>
      <c r="AC14" s="20">
        <v>210.3078111406866</v>
      </c>
      <c r="AD14" s="20">
        <v>147.10653935569684</v>
      </c>
      <c r="AE14" s="20">
        <v>0</v>
      </c>
    </row>
    <row r="15" spans="1:32" s="14" customFormat="1" x14ac:dyDescent="0.2">
      <c r="B15" s="22" t="s">
        <v>163</v>
      </c>
      <c r="C15" s="20">
        <v>5028.2403031372769</v>
      </c>
      <c r="D15" s="20">
        <v>5200.8422356683732</v>
      </c>
      <c r="E15" s="20">
        <v>5103.1237517194195</v>
      </c>
      <c r="F15" s="20">
        <v>6427.2763775122839</v>
      </c>
      <c r="G15" s="20">
        <v>6881.5886669677011</v>
      </c>
      <c r="H15" s="20">
        <v>7376.4062208134164</v>
      </c>
      <c r="I15" s="20">
        <v>7553.6769915905352</v>
      </c>
      <c r="J15" s="20">
        <v>7329.0569725662808</v>
      </c>
      <c r="K15" s="20">
        <v>7425.4734230710301</v>
      </c>
      <c r="L15" s="20">
        <v>7370.2224774055067</v>
      </c>
      <c r="M15" s="20">
        <v>7283.653352438957</v>
      </c>
      <c r="N15" s="20">
        <v>7551.2291983611722</v>
      </c>
      <c r="O15" s="20">
        <v>8525.0576609483287</v>
      </c>
      <c r="P15" s="20">
        <v>9518.8497857279599</v>
      </c>
      <c r="Q15" s="20">
        <v>10068.843047277687</v>
      </c>
      <c r="R15" s="20">
        <v>10169.162224555856</v>
      </c>
      <c r="S15" s="20">
        <v>10117.158105025799</v>
      </c>
      <c r="T15" s="20">
        <v>10564.411840157993</v>
      </c>
      <c r="U15" s="20">
        <v>11100.03441382677</v>
      </c>
      <c r="V15" s="20">
        <v>12731.5060238326</v>
      </c>
      <c r="W15" s="20">
        <v>13485.971949221233</v>
      </c>
      <c r="X15" s="20">
        <v>12940.821167164677</v>
      </c>
      <c r="Y15" s="20">
        <v>0</v>
      </c>
      <c r="Z15" s="20">
        <v>0</v>
      </c>
      <c r="AA15" s="20">
        <v>0</v>
      </c>
      <c r="AB15" s="20">
        <v>0</v>
      </c>
      <c r="AC15" s="20">
        <v>0</v>
      </c>
      <c r="AD15" s="20">
        <v>0</v>
      </c>
      <c r="AE15" s="20">
        <v>0</v>
      </c>
    </row>
    <row r="16" spans="1:32" s="14" customFormat="1" x14ac:dyDescent="0.2">
      <c r="B16" s="22" t="s">
        <v>164</v>
      </c>
      <c r="C16" s="20">
        <v>0</v>
      </c>
      <c r="D16" s="20">
        <v>0</v>
      </c>
      <c r="E16" s="20">
        <v>205.68934020767719</v>
      </c>
      <c r="F16" s="20">
        <v>1258.2402575861493</v>
      </c>
      <c r="G16" s="20">
        <v>4377.7162676054313</v>
      </c>
      <c r="H16" s="20">
        <v>5156.4496778063212</v>
      </c>
      <c r="I16" s="20">
        <v>5882.4642989569684</v>
      </c>
      <c r="J16" s="20">
        <v>6403.4709024302056</v>
      </c>
      <c r="K16" s="20">
        <v>6960.3260076609567</v>
      </c>
      <c r="L16" s="20">
        <v>7664.9424815439597</v>
      </c>
      <c r="M16" s="20">
        <v>7881.5361611549988</v>
      </c>
      <c r="N16" s="20">
        <v>8510.3638199786037</v>
      </c>
      <c r="O16" s="20">
        <v>10060.852147168351</v>
      </c>
      <c r="P16" s="20">
        <v>11561.842855124927</v>
      </c>
      <c r="Q16" s="20">
        <v>12693.914990628184</v>
      </c>
      <c r="R16" s="20">
        <v>13283.87700008647</v>
      </c>
      <c r="S16" s="20">
        <v>13258.337829435128</v>
      </c>
      <c r="T16" s="20">
        <v>15385.708386828508</v>
      </c>
      <c r="U16" s="20">
        <v>16380.178685881889</v>
      </c>
      <c r="V16" s="20">
        <v>18294.696693312591</v>
      </c>
      <c r="W16" s="20">
        <v>19064.274447856104</v>
      </c>
      <c r="X16" s="20">
        <v>18365.842644260345</v>
      </c>
      <c r="Y16" s="20">
        <v>29671.697806354863</v>
      </c>
      <c r="Z16" s="20">
        <v>29469.015905970176</v>
      </c>
      <c r="AA16" s="20">
        <v>28121.170302120783</v>
      </c>
      <c r="AB16" s="20">
        <v>28122.678864416765</v>
      </c>
      <c r="AC16" s="20">
        <v>28299.475386030346</v>
      </c>
      <c r="AD16" s="20">
        <v>27919.106041208404</v>
      </c>
      <c r="AE16" s="20">
        <v>27879.124783920815</v>
      </c>
    </row>
    <row r="17" spans="1:31" s="14" customFormat="1" x14ac:dyDescent="0.2">
      <c r="B17" s="22" t="s">
        <v>185</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
        <v>0</v>
      </c>
    </row>
    <row r="18" spans="1:31" s="14" customFormat="1" x14ac:dyDescent="0.2">
      <c r="B18" s="22" t="s">
        <v>186</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2588.8264078313809</v>
      </c>
      <c r="T18" s="20">
        <v>3724.9778403725027</v>
      </c>
      <c r="U18" s="20">
        <v>4956.8045358307081</v>
      </c>
      <c r="V18" s="20">
        <v>6651.5898165937751</v>
      </c>
      <c r="W18" s="20">
        <v>8044.4531475348776</v>
      </c>
      <c r="X18" s="20">
        <v>8342.9497951904996</v>
      </c>
      <c r="Y18" s="20">
        <v>8363.8961566992984</v>
      </c>
      <c r="Z18" s="20">
        <v>8746.8141543862312</v>
      </c>
      <c r="AA18" s="20">
        <v>8833.1136485865263</v>
      </c>
      <c r="AB18" s="20">
        <v>9337.7012154595704</v>
      </c>
      <c r="AC18" s="20">
        <v>10099.910991643404</v>
      </c>
      <c r="AD18" s="20">
        <v>10599.106317863114</v>
      </c>
      <c r="AE18" s="20">
        <v>10957.237788879229</v>
      </c>
    </row>
    <row r="19" spans="1:31" s="14" customFormat="1" x14ac:dyDescent="0.2">
      <c r="A19" s="16"/>
      <c r="B19" s="16" t="s">
        <v>167</v>
      </c>
      <c r="C19" s="13">
        <v>5277.4692124777675</v>
      </c>
      <c r="D19" s="13">
        <v>5434.6490358445844</v>
      </c>
      <c r="E19" s="13">
        <v>5578.2980845961365</v>
      </c>
      <c r="F19" s="13">
        <v>7994.8086250568813</v>
      </c>
      <c r="G19" s="13">
        <v>11583.241326406016</v>
      </c>
      <c r="H19" s="13">
        <v>12844.062652390228</v>
      </c>
      <c r="I19" s="13">
        <v>13736.828938039873</v>
      </c>
      <c r="J19" s="13">
        <v>14048.822841462803</v>
      </c>
      <c r="K19" s="13">
        <v>14704.920942579376</v>
      </c>
      <c r="L19" s="13">
        <v>15356.570115770102</v>
      </c>
      <c r="M19" s="13">
        <v>15504.469091070136</v>
      </c>
      <c r="N19" s="13">
        <v>16433.699163252473</v>
      </c>
      <c r="O19" s="13">
        <v>19047.828889126409</v>
      </c>
      <c r="P19" s="13">
        <v>21624.685839484569</v>
      </c>
      <c r="Q19" s="13">
        <v>23298.814563365799</v>
      </c>
      <c r="R19" s="13">
        <v>23941.641167366226</v>
      </c>
      <c r="S19" s="13">
        <v>26422.258985649762</v>
      </c>
      <c r="T19" s="13">
        <v>30032.994301772582</v>
      </c>
      <c r="U19" s="13">
        <v>32669.489252903579</v>
      </c>
      <c r="V19" s="13">
        <v>37869.605022057272</v>
      </c>
      <c r="W19" s="13">
        <v>40805.59685179661</v>
      </c>
      <c r="X19" s="13">
        <v>39868.36820503843</v>
      </c>
      <c r="Y19" s="13">
        <v>38271.084021307812</v>
      </c>
      <c r="Z19" s="13">
        <v>38490.129760399373</v>
      </c>
      <c r="AA19" s="13">
        <v>37226.909544226844</v>
      </c>
      <c r="AB19" s="13">
        <v>37710.500079998499</v>
      </c>
      <c r="AC19" s="13">
        <v>38609.694188814436</v>
      </c>
      <c r="AD19" s="13">
        <v>38665.318898427213</v>
      </c>
      <c r="AE19" s="13">
        <v>38836.362572800048</v>
      </c>
    </row>
    <row r="20" spans="1:31" s="14" customFormat="1" x14ac:dyDescent="0.2">
      <c r="A20" s="16"/>
      <c r="B20" s="16"/>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s="14" customFormat="1" x14ac:dyDescent="0.2">
      <c r="A21" s="16" t="s">
        <v>168</v>
      </c>
      <c r="C21" s="20">
        <v>49.019841153059211</v>
      </c>
      <c r="D21" s="20">
        <v>90.806530293813879</v>
      </c>
      <c r="E21" s="20">
        <v>117.21641833792833</v>
      </c>
      <c r="F21" s="20">
        <v>103.66326570472377</v>
      </c>
      <c r="G21" s="20">
        <v>103.00517791122815</v>
      </c>
      <c r="H21" s="20">
        <v>98.153292925780733</v>
      </c>
      <c r="I21" s="20">
        <v>94.690679694176481</v>
      </c>
      <c r="J21" s="20">
        <v>125.36730017360573</v>
      </c>
      <c r="K21" s="20">
        <v>121.41081988438447</v>
      </c>
      <c r="L21" s="20">
        <v>125.71796153362733</v>
      </c>
      <c r="M21" s="20">
        <v>142.56023305845949</v>
      </c>
      <c r="N21" s="20">
        <v>151.84283215657516</v>
      </c>
      <c r="O21" s="20">
        <v>157.80793603562918</v>
      </c>
      <c r="P21" s="20">
        <v>160.27618225891314</v>
      </c>
      <c r="Q21" s="20">
        <v>153.41520007916444</v>
      </c>
      <c r="R21" s="20">
        <v>146.36076457828585</v>
      </c>
      <c r="S21" s="20">
        <v>141.1996137884617</v>
      </c>
      <c r="T21" s="20">
        <v>135.53453631049501</v>
      </c>
      <c r="U21" s="20">
        <v>131.18803002390422</v>
      </c>
      <c r="V21" s="20">
        <v>134.71602595733779</v>
      </c>
      <c r="W21" s="20">
        <v>127.31552104324153</v>
      </c>
      <c r="X21" s="20">
        <v>115.82134076181082</v>
      </c>
      <c r="Y21" s="20">
        <v>112.89441057032076</v>
      </c>
      <c r="Z21" s="20">
        <v>112.02734730304321</v>
      </c>
      <c r="AA21" s="20">
        <v>109.4428180797152</v>
      </c>
      <c r="AB21" s="20">
        <v>108.59805873831741</v>
      </c>
      <c r="AC21" s="20">
        <v>107.67737609755036</v>
      </c>
      <c r="AD21" s="20">
        <v>105.85292119540824</v>
      </c>
      <c r="AE21" s="20">
        <v>105.85292119540824</v>
      </c>
    </row>
    <row r="22" spans="1:31" s="14" customFormat="1" x14ac:dyDescent="0.2">
      <c r="A22" s="16" t="s">
        <v>169</v>
      </c>
      <c r="B22" s="16"/>
      <c r="C22" s="20">
        <v>0</v>
      </c>
      <c r="D22" s="20">
        <v>0</v>
      </c>
      <c r="E22" s="20">
        <v>0</v>
      </c>
      <c r="F22" s="20">
        <v>0</v>
      </c>
      <c r="G22" s="20">
        <v>0</v>
      </c>
      <c r="H22" s="20">
        <v>0</v>
      </c>
      <c r="I22" s="20">
        <v>0</v>
      </c>
      <c r="J22" s="20">
        <v>352.32652438985633</v>
      </c>
      <c r="K22" s="20">
        <v>830.28668492191969</v>
      </c>
      <c r="L22" s="20">
        <v>955.79700700343813</v>
      </c>
      <c r="M22" s="20">
        <v>948.81259109552104</v>
      </c>
      <c r="N22" s="20">
        <v>1021.8686386369631</v>
      </c>
      <c r="O22" s="20">
        <v>1157.1966167796072</v>
      </c>
      <c r="P22" s="20">
        <v>1264.7924694385467</v>
      </c>
      <c r="Q22" s="20">
        <v>1361.8872817840886</v>
      </c>
      <c r="R22" s="20">
        <v>1436.4970121018946</v>
      </c>
      <c r="S22" s="20">
        <v>1489.857724276842</v>
      </c>
      <c r="T22" s="20">
        <v>1529.7551435196522</v>
      </c>
      <c r="U22" s="20">
        <v>2070.6548969763771</v>
      </c>
      <c r="V22" s="20">
        <v>2812.3941383894626</v>
      </c>
      <c r="W22" s="20">
        <v>2710.6796135436712</v>
      </c>
      <c r="X22" s="20">
        <v>2024.8868715751446</v>
      </c>
      <c r="Y22" s="20">
        <v>1823.5192174732865</v>
      </c>
      <c r="Z22" s="20">
        <v>1793.3079924313768</v>
      </c>
      <c r="AA22" s="20">
        <v>1715.4389540398738</v>
      </c>
      <c r="AB22" s="20">
        <v>1631.755058788036</v>
      </c>
      <c r="AC22" s="20">
        <v>1508.9132438800398</v>
      </c>
      <c r="AD22" s="20">
        <v>1496.8344746023051</v>
      </c>
      <c r="AE22" s="20">
        <v>1466.9999999999995</v>
      </c>
    </row>
    <row r="23" spans="1:31" s="14" customFormat="1" x14ac:dyDescent="0.2">
      <c r="A23" s="16" t="s">
        <v>170</v>
      </c>
      <c r="C23" s="13">
        <v>5416.2934287675089</v>
      </c>
      <c r="D23" s="13">
        <v>5633.5580418892423</v>
      </c>
      <c r="E23" s="13">
        <v>5810.7161120308783</v>
      </c>
      <c r="F23" s="13">
        <v>8227.0246205722742</v>
      </c>
      <c r="G23" s="13">
        <v>11813.268269118693</v>
      </c>
      <c r="H23" s="13">
        <v>13069.407143593158</v>
      </c>
      <c r="I23" s="13">
        <v>13958.466736537328</v>
      </c>
      <c r="J23" s="13">
        <v>14656.987037863306</v>
      </c>
      <c r="K23" s="13">
        <v>15808.758222121292</v>
      </c>
      <c r="L23" s="13">
        <v>16588.96311896585</v>
      </c>
      <c r="M23" s="13">
        <v>16765.053399374243</v>
      </c>
      <c r="N23" s="13">
        <v>17808.974565626195</v>
      </c>
      <c r="O23" s="13">
        <v>20606.281276390429</v>
      </c>
      <c r="P23" s="13">
        <v>23326.729452921423</v>
      </c>
      <c r="Q23" s="13">
        <v>25104.014728594313</v>
      </c>
      <c r="R23" s="13">
        <v>25824.084356514588</v>
      </c>
      <c r="S23" s="13">
        <v>28353.845453643909</v>
      </c>
      <c r="T23" s="13">
        <v>32003.780062888483</v>
      </c>
      <c r="U23" s="13">
        <v>35239.230553942325</v>
      </c>
      <c r="V23" s="13">
        <v>41701.935841980419</v>
      </c>
      <c r="W23" s="13">
        <v>44803.221781969834</v>
      </c>
      <c r="X23" s="13">
        <v>43197.907267762967</v>
      </c>
      <c r="Y23" s="13">
        <v>41705.51787683463</v>
      </c>
      <c r="Z23" s="13">
        <v>42044.589748981802</v>
      </c>
      <c r="AA23" s="13">
        <v>40852.589377319971</v>
      </c>
      <c r="AB23" s="13">
        <v>41428.228779176527</v>
      </c>
      <c r="AC23" s="13">
        <v>42096.832763854043</v>
      </c>
      <c r="AD23" s="13">
        <v>42049.769271462625</v>
      </c>
      <c r="AE23" s="13">
        <v>42241.47088239748</v>
      </c>
    </row>
    <row r="24" spans="1:31" s="14" customFormat="1" x14ac:dyDescent="0.2">
      <c r="A24" s="16"/>
      <c r="B24" s="16"/>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row>
    <row r="25" spans="1:31" s="14" customFormat="1" x14ac:dyDescent="0.2">
      <c r="A25" s="14" t="s">
        <v>171</v>
      </c>
      <c r="B25" s="16"/>
      <c r="C25" s="36">
        <v>177.52208932264901</v>
      </c>
      <c r="D25" s="36">
        <v>175.67855669845554</v>
      </c>
      <c r="E25" s="36">
        <v>188.5530905339206</v>
      </c>
      <c r="F25" s="36">
        <v>174.60420733880133</v>
      </c>
      <c r="G25" s="36">
        <v>156.95120043764888</v>
      </c>
      <c r="H25" s="36">
        <v>118.33764318448988</v>
      </c>
      <c r="I25" s="36">
        <v>124.02640819418801</v>
      </c>
      <c r="J25" s="36">
        <v>133.03852156450478</v>
      </c>
      <c r="K25" s="36">
        <v>142.30320680967199</v>
      </c>
      <c r="L25" s="36">
        <v>156.84390645418071</v>
      </c>
      <c r="M25" s="36">
        <v>170.66009708265116</v>
      </c>
      <c r="N25" s="36">
        <v>182.45656492303115</v>
      </c>
      <c r="O25" s="36">
        <v>202.32365078804708</v>
      </c>
      <c r="P25" s="36">
        <v>211.2525751618648</v>
      </c>
      <c r="Q25" s="36">
        <v>225.39948770366422</v>
      </c>
      <c r="R25" s="36">
        <v>230.20234507944883</v>
      </c>
      <c r="S25" s="36">
        <v>239.85715505888382</v>
      </c>
      <c r="T25" s="36">
        <v>186.08250177436503</v>
      </c>
      <c r="U25" s="36">
        <v>120.10432258008412</v>
      </c>
      <c r="V25" s="36">
        <v>143.46772058242658</v>
      </c>
      <c r="W25" s="36">
        <v>141.84416533100108</v>
      </c>
      <c r="X25" s="36">
        <v>163.2547417356333</v>
      </c>
      <c r="Y25" s="36">
        <v>197.54757916998963</v>
      </c>
      <c r="Z25" s="36">
        <v>234.42139238469889</v>
      </c>
      <c r="AA25" s="36">
        <v>277.80708889642244</v>
      </c>
      <c r="AB25" s="36">
        <v>314.09375184195227</v>
      </c>
      <c r="AC25" s="36">
        <v>318.75650433528807</v>
      </c>
      <c r="AD25" s="36">
        <v>340.37575287238747</v>
      </c>
      <c r="AE25" s="36">
        <v>348.72722737720363</v>
      </c>
    </row>
    <row r="26" spans="1:31" s="14" customFormat="1" x14ac:dyDescent="0.2">
      <c r="A26" s="14" t="s">
        <v>172</v>
      </c>
      <c r="C26" s="36">
        <v>2435.9378667459464</v>
      </c>
      <c r="D26" s="36">
        <v>2697.4440854058184</v>
      </c>
      <c r="E26" s="36">
        <v>2924.6923324896684</v>
      </c>
      <c r="F26" s="36">
        <v>3305.2227382271462</v>
      </c>
      <c r="G26" s="36">
        <v>3645.4943425876008</v>
      </c>
      <c r="H26" s="36">
        <v>3962.0719517290468</v>
      </c>
      <c r="I26" s="36">
        <v>4447.6651299363057</v>
      </c>
      <c r="J26" s="36">
        <v>5036.8227252336455</v>
      </c>
      <c r="K26" s="36">
        <v>5461.4425312499998</v>
      </c>
      <c r="L26" s="36">
        <v>5901.8837690461914</v>
      </c>
      <c r="M26" s="36">
        <v>6039.3937916666664</v>
      </c>
      <c r="N26" s="36">
        <v>5988.599596394366</v>
      </c>
      <c r="O26" s="36">
        <v>5757.6304757357011</v>
      </c>
      <c r="P26" s="36">
        <v>6013.5530926061992</v>
      </c>
      <c r="Q26" s="36">
        <v>6402.8438102847113</v>
      </c>
      <c r="R26" s="36">
        <v>6873.6389974880713</v>
      </c>
      <c r="S26" s="36">
        <v>7296.6170942954832</v>
      </c>
      <c r="T26" s="36">
        <v>7824.5038714962056</v>
      </c>
      <c r="U26" s="36">
        <v>8109.9302064107087</v>
      </c>
      <c r="V26" s="36">
        <v>9035.2970791565276</v>
      </c>
      <c r="W26" s="36">
        <v>9619.0186467952644</v>
      </c>
      <c r="X26" s="36">
        <v>9943.6777108846072</v>
      </c>
      <c r="Y26" s="36">
        <v>10340.422429290891</v>
      </c>
      <c r="Z26" s="36">
        <v>10495.401475214645</v>
      </c>
      <c r="AA26" s="36">
        <v>10677.526279108772</v>
      </c>
      <c r="AB26" s="36">
        <v>10909.117489762562</v>
      </c>
      <c r="AC26" s="36">
        <v>11455.673324216383</v>
      </c>
      <c r="AD26" s="36">
        <v>11903.905874128845</v>
      </c>
      <c r="AE26" s="36">
        <v>12221.940529165417</v>
      </c>
    </row>
    <row r="27" spans="1:31" s="14" customFormat="1" x14ac:dyDescent="0.2">
      <c r="A27" s="14" t="s">
        <v>173</v>
      </c>
      <c r="C27" s="36">
        <v>870.14270402667921</v>
      </c>
      <c r="D27" s="36">
        <v>998.05612314553116</v>
      </c>
      <c r="E27" s="36">
        <v>1123.4317683671184</v>
      </c>
      <c r="F27" s="36">
        <v>1278.6419582487872</v>
      </c>
      <c r="G27" s="36">
        <v>1417.5555076871381</v>
      </c>
      <c r="H27" s="36">
        <v>1541.4854385275335</v>
      </c>
      <c r="I27" s="36">
        <v>1747.9264570700634</v>
      </c>
      <c r="J27" s="36">
        <v>2003.3613428037379</v>
      </c>
      <c r="K27" s="36">
        <v>2304.4960441176468</v>
      </c>
      <c r="L27" s="36">
        <v>2642.8732419916014</v>
      </c>
      <c r="M27" s="36">
        <v>2708.3063819499989</v>
      </c>
      <c r="N27" s="36">
        <v>2791.4628115169498</v>
      </c>
      <c r="O27" s="36">
        <v>2910.2011193228068</v>
      </c>
      <c r="P27" s="36">
        <v>3057.9427346855427</v>
      </c>
      <c r="Q27" s="36">
        <v>3549.9547121914416</v>
      </c>
      <c r="R27" s="36">
        <v>4092.3553460722324</v>
      </c>
      <c r="S27" s="36">
        <v>4652.1138781092641</v>
      </c>
      <c r="T27" s="36">
        <v>5340.429321330319</v>
      </c>
      <c r="U27" s="36">
        <v>5251.0357499489128</v>
      </c>
      <c r="V27" s="36">
        <v>5157.5894777489175</v>
      </c>
      <c r="W27" s="36">
        <v>5220.9005994837362</v>
      </c>
      <c r="X27" s="36">
        <v>5114.3668703242438</v>
      </c>
      <c r="Y27" s="36">
        <v>4893.9527949031281</v>
      </c>
      <c r="Z27" s="36">
        <v>4637.7596261294184</v>
      </c>
      <c r="AA27" s="36">
        <v>4371.8052516960188</v>
      </c>
      <c r="AB27" s="36">
        <v>4167.1864807713264</v>
      </c>
      <c r="AC27" s="36">
        <v>4236.8595798659453</v>
      </c>
      <c r="AD27" s="36">
        <v>4343.8044827890481</v>
      </c>
      <c r="AE27" s="36">
        <v>4346.9040000000005</v>
      </c>
    </row>
    <row r="28" spans="1:31" s="14" customFormat="1" x14ac:dyDescent="0.2">
      <c r="A28" s="16" t="s">
        <v>174</v>
      </c>
      <c r="B28" s="16"/>
      <c r="C28" s="15">
        <v>8899.8960888627826</v>
      </c>
      <c r="D28" s="15">
        <v>9504.7368071390465</v>
      </c>
      <c r="E28" s="15">
        <v>10047.393303421586</v>
      </c>
      <c r="F28" s="15">
        <v>12985.49352438701</v>
      </c>
      <c r="G28" s="15">
        <v>17033.269319831081</v>
      </c>
      <c r="H28" s="15">
        <v>18691.302177034227</v>
      </c>
      <c r="I28" s="15">
        <v>20278.084731737887</v>
      </c>
      <c r="J28" s="15">
        <v>21830.209627465196</v>
      </c>
      <c r="K28" s="15">
        <v>23717.000004298614</v>
      </c>
      <c r="L28" s="15">
        <v>25290.564036457825</v>
      </c>
      <c r="M28" s="15">
        <v>25683.413670073558</v>
      </c>
      <c r="N28" s="15">
        <v>26771.493538460545</v>
      </c>
      <c r="O28" s="15">
        <v>29476.436522236985</v>
      </c>
      <c r="P28" s="15">
        <v>32609.477855375029</v>
      </c>
      <c r="Q28" s="15">
        <v>35282.212738774128</v>
      </c>
      <c r="R28" s="15">
        <v>37020.281045154341</v>
      </c>
      <c r="S28" s="15">
        <v>40542.433581107543</v>
      </c>
      <c r="T28" s="15">
        <v>45354.795757489373</v>
      </c>
      <c r="U28" s="15">
        <v>48720.300832882029</v>
      </c>
      <c r="V28" s="15">
        <v>56038.290119468293</v>
      </c>
      <c r="W28" s="15">
        <v>59784.985193579836</v>
      </c>
      <c r="X28" s="15">
        <v>58419.20659070745</v>
      </c>
      <c r="Y28" s="15">
        <v>57137.440680198633</v>
      </c>
      <c r="Z28" s="15">
        <v>57412.172242710563</v>
      </c>
      <c r="AA28" s="15">
        <v>56179.727997021182</v>
      </c>
      <c r="AB28" s="15">
        <v>56818.626501552368</v>
      </c>
      <c r="AC28" s="15">
        <v>58108.122172271658</v>
      </c>
      <c r="AD28" s="15">
        <v>58637.855381252906</v>
      </c>
      <c r="AE28" s="15">
        <v>59159.042638940104</v>
      </c>
    </row>
    <row r="29" spans="1:31" s="14" customFormat="1" x14ac:dyDescent="0.2">
      <c r="A29" s="16" t="s">
        <v>152</v>
      </c>
      <c r="B29" s="1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row>
    <row r="30" spans="1:31" s="14" customFormat="1" x14ac:dyDescent="0.2">
      <c r="A30" s="14" t="s">
        <v>175</v>
      </c>
      <c r="B30" s="16"/>
      <c r="C30" s="36">
        <v>0</v>
      </c>
      <c r="D30" s="36">
        <v>0</v>
      </c>
      <c r="E30" s="36">
        <v>0</v>
      </c>
      <c r="F30" s="36">
        <v>0</v>
      </c>
      <c r="G30" s="36">
        <v>0</v>
      </c>
      <c r="H30" s="36">
        <v>1403.7833690511386</v>
      </c>
      <c r="I30" s="36">
        <v>1759.4050015419843</v>
      </c>
      <c r="J30" s="36">
        <v>1946.390133336351</v>
      </c>
      <c r="K30" s="36">
        <v>2109.2535642766302</v>
      </c>
      <c r="L30" s="36">
        <v>1783.4429830523909</v>
      </c>
      <c r="M30" s="36">
        <v>1930.1359425077508</v>
      </c>
      <c r="N30" s="36">
        <v>2315.3728525340348</v>
      </c>
      <c r="O30" s="36">
        <v>3134.154055879088</v>
      </c>
      <c r="P30" s="36">
        <v>3336.8813304481796</v>
      </c>
      <c r="Q30" s="36">
        <v>4128.2938733611245</v>
      </c>
      <c r="R30" s="36">
        <v>4283.9595798818054</v>
      </c>
      <c r="S30" s="36">
        <v>4190.3755273819725</v>
      </c>
      <c r="T30" s="36">
        <v>3803.972611757601</v>
      </c>
      <c r="U30" s="36">
        <v>1904.1026108515216</v>
      </c>
      <c r="V30" s="36">
        <v>1417.3815140522124</v>
      </c>
      <c r="W30" s="36">
        <v>1225.945978087371</v>
      </c>
      <c r="X30" s="36">
        <v>1134.0883500677223</v>
      </c>
      <c r="Y30" s="36">
        <v>1364.5177171590192</v>
      </c>
      <c r="Z30" s="36">
        <v>1444.490546884364</v>
      </c>
      <c r="AA30" s="36">
        <v>1449.7035190766007</v>
      </c>
      <c r="AB30" s="36">
        <v>1509.4975031635761</v>
      </c>
      <c r="AC30" s="36">
        <v>1488.6394147444187</v>
      </c>
      <c r="AD30" s="36">
        <v>1326.7824655821814</v>
      </c>
      <c r="AE30" s="36">
        <v>1418.7299999999993</v>
      </c>
    </row>
    <row r="31" spans="1:31" s="14" customFormat="1" x14ac:dyDescent="0.2">
      <c r="B31" s="1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row>
    <row r="32" spans="1:31" s="14" customFormat="1" x14ac:dyDescent="0.2">
      <c r="A32" s="31" t="s">
        <v>176</v>
      </c>
      <c r="B32" s="32"/>
      <c r="C32" s="33">
        <v>8899.8960888627826</v>
      </c>
      <c r="D32" s="33">
        <v>9504.7368071390465</v>
      </c>
      <c r="E32" s="33">
        <v>10047.393303421586</v>
      </c>
      <c r="F32" s="33">
        <v>12985.49352438701</v>
      </c>
      <c r="G32" s="33">
        <v>17033.269319831081</v>
      </c>
      <c r="H32" s="33">
        <v>20095.085546085367</v>
      </c>
      <c r="I32" s="33">
        <v>22037.489733279872</v>
      </c>
      <c r="J32" s="33">
        <v>23776.59976080155</v>
      </c>
      <c r="K32" s="33">
        <v>25826.253568575245</v>
      </c>
      <c r="L32" s="33">
        <v>27074.007019510216</v>
      </c>
      <c r="M32" s="33">
        <v>27613.549612581312</v>
      </c>
      <c r="N32" s="33">
        <v>29086.866390994579</v>
      </c>
      <c r="O32" s="33">
        <v>32610.590578116073</v>
      </c>
      <c r="P32" s="33">
        <v>35946.35918582321</v>
      </c>
      <c r="Q32" s="33">
        <v>39410.50661213525</v>
      </c>
      <c r="R32" s="33">
        <v>41304.240625036146</v>
      </c>
      <c r="S32" s="33">
        <v>44732.809108489513</v>
      </c>
      <c r="T32" s="33">
        <v>49158.768369246973</v>
      </c>
      <c r="U32" s="33">
        <v>50624.40344373355</v>
      </c>
      <c r="V32" s="33">
        <v>57455.671633520506</v>
      </c>
      <c r="W32" s="33">
        <v>61010.931171667209</v>
      </c>
      <c r="X32" s="33">
        <v>59553.294940775173</v>
      </c>
      <c r="Y32" s="33">
        <v>58501.958397357652</v>
      </c>
      <c r="Z32" s="33">
        <v>58856.662789594928</v>
      </c>
      <c r="AA32" s="33">
        <v>57629.431516097786</v>
      </c>
      <c r="AB32" s="33">
        <v>58328.124004715944</v>
      </c>
      <c r="AC32" s="33">
        <v>59596.761587016073</v>
      </c>
      <c r="AD32" s="33">
        <v>59964.637846835089</v>
      </c>
      <c r="AE32" s="33">
        <v>60577.7726389401</v>
      </c>
    </row>
    <row r="33" spans="1:1" s="14" customFormat="1" x14ac:dyDescent="0.2"/>
    <row r="34" spans="1:1" ht="30.75" customHeight="1" x14ac:dyDescent="0.2">
      <c r="A34" s="735" t="s">
        <v>180</v>
      </c>
    </row>
    <row r="35" spans="1:1" ht="28.5" customHeight="1" x14ac:dyDescent="0.2">
      <c r="A35" s="735" t="s">
        <v>178</v>
      </c>
    </row>
    <row r="36" spans="1:1" ht="28.5" customHeight="1" x14ac:dyDescent="0.2">
      <c r="A36" s="735" t="s">
        <v>179</v>
      </c>
    </row>
  </sheetData>
  <pageMargins left="0.75" right="0.75" top="1" bottom="1" header="0.5" footer="0.5"/>
  <pageSetup orientation="portrait" horizontalDpi="4294967292" verticalDpi="4294967292"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B29F-D4B5-4DE6-9DEB-D4932B16F66D}">
  <dimension ref="A1:G65"/>
  <sheetViews>
    <sheetView zoomScale="90" zoomScaleNormal="90" zoomScalePageLayoutView="74" workbookViewId="0">
      <selection activeCell="C21" sqref="C21"/>
    </sheetView>
  </sheetViews>
  <sheetFormatPr defaultColWidth="8.85546875" defaultRowHeight="12.75" x14ac:dyDescent="0.2"/>
  <cols>
    <col min="1" max="1" width="16.140625" style="369" customWidth="1"/>
    <col min="2" max="2" width="19.5703125" style="369" customWidth="1"/>
    <col min="3" max="3" width="24.7109375" style="369" customWidth="1"/>
    <col min="4" max="4" width="8.85546875" style="369"/>
    <col min="5" max="7" width="11" style="369" customWidth="1"/>
    <col min="8" max="9" width="8.85546875" style="369"/>
    <col min="10" max="10" width="24.140625" style="369" customWidth="1"/>
    <col min="11" max="16384" width="8.85546875" style="369"/>
  </cols>
  <sheetData>
    <row r="1" spans="1:7" ht="32.25" customHeight="1" x14ac:dyDescent="0.2">
      <c r="A1" s="798" t="s">
        <v>655</v>
      </c>
      <c r="B1" s="798"/>
      <c r="C1" s="798"/>
    </row>
    <row r="3" spans="1:7" ht="25.5" x14ac:dyDescent="0.2">
      <c r="A3" s="622" t="s">
        <v>290</v>
      </c>
      <c r="B3" s="623" t="s">
        <v>656</v>
      </c>
      <c r="C3" s="623" t="s">
        <v>657</v>
      </c>
      <c r="E3" s="326"/>
      <c r="G3" s="624"/>
    </row>
    <row r="4" spans="1:7" x14ac:dyDescent="0.2">
      <c r="A4" s="625" t="s">
        <v>110</v>
      </c>
      <c r="B4" s="626">
        <v>6135</v>
      </c>
      <c r="C4" s="626">
        <v>3120</v>
      </c>
      <c r="E4" s="421"/>
      <c r="F4" s="421"/>
    </row>
    <row r="5" spans="1:7" x14ac:dyDescent="0.2">
      <c r="A5" s="625" t="s">
        <v>111</v>
      </c>
      <c r="B5" s="626">
        <v>6205.3461012311909</v>
      </c>
      <c r="C5" s="626">
        <v>3200</v>
      </c>
      <c r="E5" s="421"/>
      <c r="F5" s="421"/>
    </row>
    <row r="6" spans="1:7" x14ac:dyDescent="0.2">
      <c r="A6" s="625" t="s">
        <v>112</v>
      </c>
      <c r="B6" s="626">
        <v>5332.6541717049577</v>
      </c>
      <c r="C6" s="626">
        <v>2690</v>
      </c>
      <c r="E6" s="421"/>
      <c r="F6" s="421"/>
    </row>
    <row r="7" spans="1:7" x14ac:dyDescent="0.2">
      <c r="A7" s="598" t="s">
        <v>113</v>
      </c>
      <c r="B7" s="626">
        <v>4594.4325327510915</v>
      </c>
      <c r="C7" s="626">
        <v>2340</v>
      </c>
      <c r="E7" s="421"/>
      <c r="F7" s="421"/>
    </row>
    <row r="8" spans="1:7" x14ac:dyDescent="0.2">
      <c r="A8" s="625" t="s">
        <v>114</v>
      </c>
      <c r="B8" s="626">
        <v>4652.4184615384611</v>
      </c>
      <c r="C8" s="626">
        <v>2480</v>
      </c>
      <c r="E8" s="421"/>
      <c r="F8" s="421"/>
    </row>
    <row r="9" spans="1:7" x14ac:dyDescent="0.2">
      <c r="A9" s="625" t="s">
        <v>115</v>
      </c>
      <c r="B9" s="626">
        <v>4540.6486486486483</v>
      </c>
      <c r="C9" s="626">
        <v>2560</v>
      </c>
      <c r="E9" s="421"/>
      <c r="F9" s="421"/>
    </row>
    <row r="10" spans="1:7" x14ac:dyDescent="0.2">
      <c r="A10" s="625" t="s">
        <v>116</v>
      </c>
      <c r="B10" s="626">
        <v>4599.5331412103751</v>
      </c>
      <c r="C10" s="626">
        <v>2690</v>
      </c>
      <c r="E10" s="421"/>
      <c r="F10" s="421"/>
    </row>
    <row r="11" spans="1:7" x14ac:dyDescent="0.2">
      <c r="A11" s="625" t="s">
        <v>117</v>
      </c>
      <c r="B11" s="626">
        <v>4909.2077922077924</v>
      </c>
      <c r="C11" s="626">
        <v>2990</v>
      </c>
      <c r="E11" s="421"/>
      <c r="F11" s="421"/>
    </row>
    <row r="12" spans="1:7" x14ac:dyDescent="0.2">
      <c r="A12" s="625" t="s">
        <v>118</v>
      </c>
      <c r="B12" s="626">
        <v>4832.9917808219179</v>
      </c>
      <c r="C12" s="626">
        <v>2990</v>
      </c>
      <c r="E12" s="421"/>
      <c r="F12" s="421"/>
    </row>
    <row r="13" spans="1:7" x14ac:dyDescent="0.2">
      <c r="A13" s="625" t="s">
        <v>119</v>
      </c>
      <c r="B13" s="626">
        <v>4650.3743409490335</v>
      </c>
      <c r="C13" s="626">
        <v>2890</v>
      </c>
      <c r="E13" s="421"/>
      <c r="F13" s="421"/>
    </row>
    <row r="14" spans="1:7" x14ac:dyDescent="0.2">
      <c r="A14" s="625" t="s">
        <v>120</v>
      </c>
      <c r="B14" s="626">
        <v>4680</v>
      </c>
      <c r="C14" s="626">
        <v>2980</v>
      </c>
      <c r="E14" s="421"/>
      <c r="F14" s="421"/>
    </row>
    <row r="15" spans="1:7" x14ac:dyDescent="0.2">
      <c r="A15" s="625" t="s">
        <v>121</v>
      </c>
      <c r="B15" s="626">
        <v>4659.2749196141476</v>
      </c>
      <c r="C15" s="626">
        <v>2910</v>
      </c>
      <c r="E15" s="421"/>
      <c r="F15" s="421"/>
    </row>
    <row r="16" spans="1:7" x14ac:dyDescent="0.2">
      <c r="A16" s="625" t="s">
        <v>122</v>
      </c>
      <c r="B16" s="626">
        <v>4444.8911042944783</v>
      </c>
      <c r="C16" s="626">
        <v>2800</v>
      </c>
      <c r="E16" s="421"/>
      <c r="F16" s="421"/>
    </row>
    <row r="17" spans="1:6" x14ac:dyDescent="0.2">
      <c r="A17" s="625" t="s">
        <v>123</v>
      </c>
      <c r="B17" s="626">
        <v>4440.6343612334804</v>
      </c>
      <c r="C17" s="626">
        <v>2830</v>
      </c>
      <c r="E17" s="421"/>
      <c r="F17" s="421"/>
    </row>
    <row r="18" spans="1:6" x14ac:dyDescent="0.2">
      <c r="A18" s="625" t="s">
        <v>124</v>
      </c>
      <c r="B18" s="626">
        <v>4304.7288256227757</v>
      </c>
      <c r="C18" s="626">
        <v>2770</v>
      </c>
      <c r="E18" s="421"/>
      <c r="F18" s="421"/>
    </row>
    <row r="19" spans="1:6" x14ac:dyDescent="0.2">
      <c r="A19" s="625" t="s">
        <v>125</v>
      </c>
      <c r="B19" s="626">
        <v>4013.9459833795013</v>
      </c>
      <c r="C19" s="626">
        <v>2630</v>
      </c>
      <c r="E19" s="421"/>
      <c r="F19" s="421"/>
    </row>
    <row r="20" spans="1:6" x14ac:dyDescent="0.2">
      <c r="A20" s="625" t="s">
        <v>126</v>
      </c>
      <c r="B20" s="626">
        <v>3905.7533692722373</v>
      </c>
      <c r="C20" s="626">
        <v>2550</v>
      </c>
      <c r="E20" s="421"/>
      <c r="F20" s="421"/>
    </row>
    <row r="21" spans="1:6" x14ac:dyDescent="0.2">
      <c r="A21" s="627" t="s">
        <v>127</v>
      </c>
      <c r="B21" s="626">
        <v>3866.8461639344264</v>
      </c>
      <c r="C21" s="626">
        <v>2500</v>
      </c>
      <c r="E21" s="421"/>
      <c r="F21" s="421"/>
    </row>
    <row r="22" spans="1:6" x14ac:dyDescent="0.2">
      <c r="A22" s="625" t="s">
        <v>128</v>
      </c>
      <c r="B22" s="626">
        <v>3964.6803821656054</v>
      </c>
      <c r="C22" s="626">
        <v>2530</v>
      </c>
      <c r="E22" s="421"/>
      <c r="F22" s="421"/>
    </row>
    <row r="23" spans="1:6" x14ac:dyDescent="0.2">
      <c r="A23" s="625" t="s">
        <v>129</v>
      </c>
      <c r="B23" s="626">
        <v>4239.3532710280379</v>
      </c>
      <c r="C23" s="626">
        <v>2660</v>
      </c>
      <c r="E23" s="421"/>
      <c r="F23" s="421"/>
    </row>
    <row r="24" spans="1:6" x14ac:dyDescent="0.2">
      <c r="A24" s="625" t="s">
        <v>130</v>
      </c>
      <c r="B24" s="626">
        <v>4630</v>
      </c>
      <c r="C24" s="626">
        <v>2900</v>
      </c>
      <c r="E24" s="421"/>
      <c r="F24" s="421"/>
    </row>
    <row r="25" spans="1:6" x14ac:dyDescent="0.2">
      <c r="A25" s="625" t="s">
        <v>131</v>
      </c>
      <c r="B25" s="626">
        <v>4724.1676664667066</v>
      </c>
      <c r="C25" s="626">
        <v>2900</v>
      </c>
      <c r="E25" s="421"/>
      <c r="F25" s="421"/>
    </row>
    <row r="26" spans="1:6" x14ac:dyDescent="0.2">
      <c r="A26" s="625" t="s">
        <v>132</v>
      </c>
      <c r="B26" s="626">
        <v>4812.614583333333</v>
      </c>
      <c r="C26" s="626">
        <v>2980</v>
      </c>
      <c r="E26" s="421"/>
      <c r="F26" s="421"/>
    </row>
    <row r="27" spans="1:6" x14ac:dyDescent="0.2">
      <c r="A27" s="597" t="s">
        <v>133</v>
      </c>
      <c r="B27" s="626">
        <v>5324.070422535211</v>
      </c>
      <c r="C27" s="626">
        <v>3260</v>
      </c>
      <c r="E27" s="421"/>
      <c r="F27" s="421"/>
    </row>
    <row r="28" spans="1:6" x14ac:dyDescent="0.2">
      <c r="A28" s="597" t="s">
        <v>134</v>
      </c>
      <c r="B28" s="626">
        <v>5597.0238756246526</v>
      </c>
      <c r="C28" s="626">
        <v>3410</v>
      </c>
      <c r="E28" s="421"/>
      <c r="F28" s="421"/>
    </row>
    <row r="29" spans="1:6" x14ac:dyDescent="0.2">
      <c r="A29" s="597" t="s">
        <v>135</v>
      </c>
      <c r="B29" s="626">
        <v>5549.887438825449</v>
      </c>
      <c r="C29" s="626">
        <v>3390</v>
      </c>
      <c r="E29" s="421"/>
      <c r="F29" s="421"/>
    </row>
    <row r="30" spans="1:6" x14ac:dyDescent="0.2">
      <c r="A30" s="597" t="s">
        <v>136</v>
      </c>
      <c r="B30" s="626">
        <v>5388.7238648363245</v>
      </c>
      <c r="C30" s="626">
        <v>3300</v>
      </c>
      <c r="E30" s="421"/>
      <c r="F30" s="421"/>
    </row>
    <row r="31" spans="1:6" x14ac:dyDescent="0.2">
      <c r="A31" s="597" t="s">
        <v>137</v>
      </c>
      <c r="B31" s="626">
        <v>5223.2563971340842</v>
      </c>
      <c r="C31" s="626">
        <v>3170</v>
      </c>
      <c r="E31" s="421"/>
      <c r="F31" s="421"/>
    </row>
    <row r="32" spans="1:6" x14ac:dyDescent="0.2">
      <c r="A32" s="597" t="s">
        <v>138</v>
      </c>
      <c r="B32" s="626">
        <v>5015.3528255528263</v>
      </c>
      <c r="C32" s="626">
        <v>3070</v>
      </c>
      <c r="E32" s="421"/>
      <c r="F32" s="421"/>
    </row>
    <row r="33" spans="1:7" x14ac:dyDescent="0.2">
      <c r="A33" s="597" t="s">
        <v>139</v>
      </c>
      <c r="B33" s="626">
        <v>5214.3594544380912</v>
      </c>
      <c r="C33" s="626">
        <v>3200</v>
      </c>
      <c r="E33" s="421"/>
      <c r="F33" s="421"/>
    </row>
    <row r="34" spans="1:7" x14ac:dyDescent="0.2">
      <c r="A34" s="597" t="s">
        <v>140</v>
      </c>
      <c r="B34" s="626">
        <v>5420.1614173228345</v>
      </c>
      <c r="C34" s="626">
        <v>3400</v>
      </c>
      <c r="E34" s="421"/>
      <c r="F34" s="421"/>
    </row>
    <row r="35" spans="1:7" x14ac:dyDescent="0.2">
      <c r="A35" s="597" t="s">
        <v>141</v>
      </c>
      <c r="B35" s="626">
        <v>6260.6261405797977</v>
      </c>
      <c r="C35" s="626">
        <v>4340</v>
      </c>
      <c r="D35" s="386" t="s">
        <v>152</v>
      </c>
      <c r="E35" s="421"/>
      <c r="F35" s="421"/>
    </row>
    <row r="36" spans="1:7" x14ac:dyDescent="0.2">
      <c r="A36" s="597" t="s">
        <v>142</v>
      </c>
      <c r="B36" s="626">
        <v>6415.4253684447121</v>
      </c>
      <c r="C36" s="626">
        <v>4430</v>
      </c>
      <c r="E36" s="421"/>
      <c r="F36" s="421"/>
    </row>
    <row r="37" spans="1:7" x14ac:dyDescent="0.2">
      <c r="A37" s="597" t="s">
        <v>143</v>
      </c>
      <c r="B37" s="626">
        <v>6190.7795610874546</v>
      </c>
      <c r="C37" s="626">
        <v>3970</v>
      </c>
    </row>
    <row r="38" spans="1:7" x14ac:dyDescent="0.2">
      <c r="A38" s="597" t="s">
        <v>144</v>
      </c>
      <c r="B38" s="626">
        <v>6104.7965116279065</v>
      </c>
      <c r="C38" s="626">
        <v>3940</v>
      </c>
    </row>
    <row r="39" spans="1:7" x14ac:dyDescent="0.2">
      <c r="A39" s="597" t="s">
        <v>145</v>
      </c>
      <c r="B39" s="626">
        <v>6089.8896813301599</v>
      </c>
      <c r="C39" s="626">
        <v>3920</v>
      </c>
    </row>
    <row r="40" spans="1:7" x14ac:dyDescent="0.2">
      <c r="A40" s="597" t="s">
        <v>146</v>
      </c>
      <c r="B40" s="626">
        <v>6060.8368520461709</v>
      </c>
      <c r="C40" s="626">
        <v>3900</v>
      </c>
    </row>
    <row r="41" spans="1:7" x14ac:dyDescent="0.2">
      <c r="A41" s="597" t="s">
        <v>181</v>
      </c>
      <c r="B41" s="626">
        <v>6098.0945217762956</v>
      </c>
      <c r="C41" s="626">
        <v>3940</v>
      </c>
      <c r="E41" s="374"/>
      <c r="G41" s="374"/>
    </row>
    <row r="42" spans="1:7" x14ac:dyDescent="0.2">
      <c r="A42" s="597" t="s">
        <v>261</v>
      </c>
      <c r="B42" s="626">
        <v>6089.479154113702</v>
      </c>
      <c r="C42" s="626">
        <v>3910</v>
      </c>
      <c r="E42" s="386"/>
      <c r="F42" s="386"/>
      <c r="G42" s="386"/>
    </row>
    <row r="43" spans="1:7" x14ac:dyDescent="0.2">
      <c r="A43" s="628" t="s">
        <v>149</v>
      </c>
      <c r="B43" s="626">
        <v>6094.6112931295092</v>
      </c>
      <c r="C43" s="626">
        <v>4150</v>
      </c>
    </row>
    <row r="44" spans="1:7" x14ac:dyDescent="0.2">
      <c r="A44" s="629" t="s">
        <v>183</v>
      </c>
      <c r="B44" s="630">
        <v>6095</v>
      </c>
      <c r="C44" s="630">
        <v>4160</v>
      </c>
    </row>
    <row r="45" spans="1:7" x14ac:dyDescent="0.2">
      <c r="A45" s="396"/>
      <c r="B45" s="386"/>
      <c r="C45" s="386"/>
    </row>
    <row r="46" spans="1:7" ht="60" customHeight="1" x14ac:dyDescent="0.25">
      <c r="A46" s="799" t="s">
        <v>729</v>
      </c>
      <c r="B46" s="770"/>
      <c r="C46" s="770"/>
    </row>
    <row r="47" spans="1:7" x14ac:dyDescent="0.2">
      <c r="A47" s="727"/>
      <c r="B47" s="374"/>
      <c r="C47" s="374"/>
    </row>
    <row r="48" spans="1:7" x14ac:dyDescent="0.2">
      <c r="A48" s="718" t="s">
        <v>179</v>
      </c>
      <c r="B48" s="374"/>
      <c r="C48" s="374"/>
    </row>
    <row r="49" spans="1:3" x14ac:dyDescent="0.2">
      <c r="A49" s="396"/>
      <c r="B49" s="378"/>
      <c r="C49" s="406"/>
    </row>
    <row r="50" spans="1:3" x14ac:dyDescent="0.2">
      <c r="A50" s="396"/>
      <c r="B50" s="406"/>
      <c r="C50" s="406"/>
    </row>
    <row r="51" spans="1:3" x14ac:dyDescent="0.2">
      <c r="A51" s="396"/>
      <c r="B51" s="631"/>
      <c r="C51" s="378"/>
    </row>
    <row r="52" spans="1:3" x14ac:dyDescent="0.2">
      <c r="A52" s="396"/>
      <c r="B52" s="406"/>
      <c r="C52" s="406"/>
    </row>
    <row r="53" spans="1:3" x14ac:dyDescent="0.2">
      <c r="A53" s="396"/>
      <c r="B53" s="374"/>
      <c r="C53" s="406"/>
    </row>
    <row r="54" spans="1:3" x14ac:dyDescent="0.2">
      <c r="B54" s="386"/>
      <c r="C54" s="406"/>
    </row>
    <row r="55" spans="1:3" x14ac:dyDescent="0.2">
      <c r="A55" s="396"/>
      <c r="B55" s="374"/>
      <c r="C55" s="406"/>
    </row>
    <row r="56" spans="1:3" x14ac:dyDescent="0.2">
      <c r="A56" s="396"/>
      <c r="B56" s="386"/>
      <c r="C56" s="406"/>
    </row>
    <row r="57" spans="1:3" x14ac:dyDescent="0.2">
      <c r="A57" s="396"/>
      <c r="B57" s="386"/>
      <c r="C57" s="406"/>
    </row>
    <row r="58" spans="1:3" x14ac:dyDescent="0.2">
      <c r="A58" s="396"/>
      <c r="B58" s="632"/>
      <c r="C58" s="406"/>
    </row>
    <row r="59" spans="1:3" x14ac:dyDescent="0.2">
      <c r="B59" s="386"/>
      <c r="C59" s="406"/>
    </row>
    <row r="60" spans="1:3" x14ac:dyDescent="0.2">
      <c r="B60" s="374"/>
      <c r="C60" s="406"/>
    </row>
    <row r="61" spans="1:3" x14ac:dyDescent="0.2">
      <c r="A61" s="396"/>
      <c r="B61" s="386"/>
      <c r="C61" s="406"/>
    </row>
    <row r="62" spans="1:3" x14ac:dyDescent="0.2">
      <c r="A62" s="396"/>
      <c r="B62" s="374"/>
      <c r="C62" s="406"/>
    </row>
    <row r="63" spans="1:3" x14ac:dyDescent="0.2">
      <c r="A63" s="396"/>
      <c r="B63" s="386"/>
      <c r="C63" s="406"/>
    </row>
    <row r="64" spans="1:3" x14ac:dyDescent="0.2">
      <c r="A64" s="396"/>
      <c r="B64" s="374"/>
      <c r="C64" s="406"/>
    </row>
    <row r="65" spans="1:2" x14ac:dyDescent="0.2">
      <c r="A65" s="396"/>
      <c r="B65" s="386"/>
    </row>
  </sheetData>
  <mergeCells count="2">
    <mergeCell ref="A1:C1"/>
    <mergeCell ref="A46:C46"/>
  </mergeCells>
  <pageMargins left="0.7" right="0.7" top="0.75" bottom="0.75" header="0.3" footer="0.3"/>
  <pageSetup orientation="portrait" horizontalDpi="4294967292" verticalDpi="429496729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D017-F943-4AF4-A905-0ED2D75ED6F1}">
  <dimension ref="A1:M28"/>
  <sheetViews>
    <sheetView zoomScale="80" zoomScaleNormal="80" zoomScalePageLayoutView="90" workbookViewId="0">
      <selection activeCell="F22" sqref="F22"/>
    </sheetView>
  </sheetViews>
  <sheetFormatPr defaultColWidth="8.85546875" defaultRowHeight="12.75" x14ac:dyDescent="0.2"/>
  <cols>
    <col min="1" max="1" width="8.85546875" style="369"/>
    <col min="2" max="2" width="13.42578125" style="369" customWidth="1"/>
    <col min="3" max="3" width="16" style="369" customWidth="1"/>
    <col min="4" max="4" width="20.140625" style="369" customWidth="1"/>
    <col min="5" max="5" width="22.85546875" style="369" customWidth="1"/>
    <col min="6" max="6" width="13.85546875" style="369" customWidth="1"/>
    <col min="7" max="8" width="8.85546875" style="369"/>
    <col min="9" max="10" width="16.42578125" style="369" customWidth="1"/>
    <col min="11" max="11" width="23.140625" style="369" customWidth="1"/>
    <col min="12" max="13" width="16.42578125" style="369" customWidth="1"/>
    <col min="14" max="16384" width="8.85546875" style="369"/>
  </cols>
  <sheetData>
    <row r="1" spans="1:13" ht="39" customHeight="1" x14ac:dyDescent="0.2">
      <c r="A1" s="781" t="s">
        <v>658</v>
      </c>
      <c r="B1" s="781"/>
      <c r="C1" s="781"/>
      <c r="D1" s="781"/>
      <c r="E1" s="781"/>
      <c r="F1" s="781"/>
    </row>
    <row r="2" spans="1:13" s="381" customFormat="1" ht="51" x14ac:dyDescent="0.2">
      <c r="A2" s="393"/>
      <c r="B2" s="633" t="s">
        <v>659</v>
      </c>
      <c r="C2" s="633" t="s">
        <v>660</v>
      </c>
      <c r="D2" s="633" t="s">
        <v>661</v>
      </c>
      <c r="E2" s="633" t="s">
        <v>662</v>
      </c>
      <c r="F2" s="633" t="s">
        <v>656</v>
      </c>
      <c r="H2" s="326"/>
      <c r="I2" s="800" t="s">
        <v>664</v>
      </c>
      <c r="J2" s="800"/>
      <c r="K2" s="800"/>
      <c r="L2" s="800"/>
      <c r="M2" s="800"/>
    </row>
    <row r="3" spans="1:13" x14ac:dyDescent="0.2">
      <c r="A3" s="369" t="s">
        <v>131</v>
      </c>
      <c r="B3" s="374">
        <v>23890</v>
      </c>
      <c r="C3" s="374">
        <v>5170</v>
      </c>
      <c r="D3" s="374">
        <v>33060</v>
      </c>
      <c r="E3" s="374">
        <v>12440</v>
      </c>
      <c r="F3" s="374">
        <v>4809.7443011397727</v>
      </c>
      <c r="I3" s="634"/>
      <c r="J3" s="801" t="s">
        <v>665</v>
      </c>
      <c r="K3" s="801"/>
      <c r="L3" s="801" t="s">
        <v>354</v>
      </c>
      <c r="M3" s="801"/>
    </row>
    <row r="4" spans="1:13" ht="38.25" x14ac:dyDescent="0.2">
      <c r="A4" s="369" t="s">
        <v>132</v>
      </c>
      <c r="B4" s="374">
        <v>23860</v>
      </c>
      <c r="C4" s="374">
        <v>5210</v>
      </c>
      <c r="D4" s="374">
        <v>33020</v>
      </c>
      <c r="E4" s="374">
        <v>12530</v>
      </c>
      <c r="F4" s="374">
        <v>4899.7934027777774</v>
      </c>
      <c r="I4" s="635"/>
      <c r="J4" s="636" t="s">
        <v>666</v>
      </c>
      <c r="K4" s="637" t="s">
        <v>667</v>
      </c>
      <c r="L4" s="636" t="s">
        <v>668</v>
      </c>
      <c r="M4" s="638" t="s">
        <v>667</v>
      </c>
    </row>
    <row r="5" spans="1:13" x14ac:dyDescent="0.2">
      <c r="A5" s="369" t="s">
        <v>133</v>
      </c>
      <c r="B5" s="374">
        <v>25120</v>
      </c>
      <c r="C5" s="374">
        <v>5450</v>
      </c>
      <c r="D5" s="374">
        <v>34490</v>
      </c>
      <c r="E5" s="374">
        <v>13050</v>
      </c>
      <c r="F5" s="374">
        <v>5420.5140845070428</v>
      </c>
      <c r="I5" s="333" t="s">
        <v>131</v>
      </c>
      <c r="J5" s="334">
        <v>0.93031804664212236</v>
      </c>
      <c r="K5" s="335">
        <v>0.38663539398229685</v>
      </c>
      <c r="L5" s="334">
        <v>0.20141307793717642</v>
      </c>
      <c r="M5" s="334">
        <v>0.1455293283249553</v>
      </c>
    </row>
    <row r="6" spans="1:13" x14ac:dyDescent="0.2">
      <c r="A6" s="369" t="s">
        <v>134</v>
      </c>
      <c r="B6" s="374">
        <v>25730</v>
      </c>
      <c r="C6" s="374">
        <v>5840</v>
      </c>
      <c r="D6" s="374">
        <v>35430</v>
      </c>
      <c r="E6" s="374">
        <v>13780</v>
      </c>
      <c r="F6" s="374">
        <v>5698.4119933370357</v>
      </c>
      <c r="I6" s="336" t="s">
        <v>136</v>
      </c>
      <c r="J6" s="334">
        <v>0.79053871774662299</v>
      </c>
      <c r="K6" s="335">
        <v>0.35602457502670753</v>
      </c>
      <c r="L6" s="334">
        <v>0.20207509028219386</v>
      </c>
      <c r="M6" s="334">
        <v>0.14744258804519117</v>
      </c>
    </row>
    <row r="7" spans="1:13" x14ac:dyDescent="0.2">
      <c r="A7" s="369" t="s">
        <v>135</v>
      </c>
      <c r="B7" s="374">
        <v>26440</v>
      </c>
      <c r="C7" s="374">
        <v>6490</v>
      </c>
      <c r="D7" s="374">
        <v>36360</v>
      </c>
      <c r="E7" s="374">
        <v>14690</v>
      </c>
      <c r="F7" s="374">
        <v>5650.4216965742262</v>
      </c>
      <c r="I7" s="337" t="s">
        <v>141</v>
      </c>
      <c r="J7" s="334">
        <v>0.75611330720952219</v>
      </c>
      <c r="K7" s="335">
        <v>0.35118651128243927</v>
      </c>
      <c r="L7" s="334">
        <v>0.2078263834292883</v>
      </c>
      <c r="M7" s="334">
        <v>0.15256187601187823</v>
      </c>
    </row>
    <row r="8" spans="1:13" x14ac:dyDescent="0.2">
      <c r="A8" s="369" t="s">
        <v>136</v>
      </c>
      <c r="B8" s="374">
        <v>27160</v>
      </c>
      <c r="C8" s="374">
        <v>6950</v>
      </c>
      <c r="D8" s="374">
        <v>37210</v>
      </c>
      <c r="E8" s="374">
        <v>15420</v>
      </c>
      <c r="F8" s="374">
        <v>5486.3387011615632</v>
      </c>
      <c r="I8" s="337" t="s">
        <v>146</v>
      </c>
      <c r="J8" s="334">
        <v>0.62645957143085429</v>
      </c>
      <c r="K8" s="335">
        <v>0.30263005289818118</v>
      </c>
      <c r="L8" s="334">
        <v>0.18315900203603189</v>
      </c>
      <c r="M8" s="334">
        <v>0.13499511657392069</v>
      </c>
    </row>
    <row r="9" spans="1:13" x14ac:dyDescent="0.2">
      <c r="A9" s="369" t="s">
        <v>137</v>
      </c>
      <c r="B9" s="374">
        <v>27550</v>
      </c>
      <c r="C9" s="374">
        <v>7210</v>
      </c>
      <c r="D9" s="374">
        <v>37740</v>
      </c>
      <c r="E9" s="374">
        <v>15910</v>
      </c>
      <c r="F9" s="374">
        <v>5317.8738485158656</v>
      </c>
      <c r="I9" s="338" t="s">
        <v>663</v>
      </c>
      <c r="J9" s="339">
        <v>0.59</v>
      </c>
      <c r="K9" s="340">
        <v>0.28000000000000003</v>
      </c>
      <c r="L9" s="339">
        <v>0.17289980463298912</v>
      </c>
      <c r="M9" s="339">
        <v>0.12</v>
      </c>
    </row>
    <row r="10" spans="1:13" x14ac:dyDescent="0.2">
      <c r="A10" s="369" t="s">
        <v>138</v>
      </c>
      <c r="B10" s="374">
        <v>28130</v>
      </c>
      <c r="C10" s="374">
        <v>7310</v>
      </c>
      <c r="D10" s="374">
        <v>38450</v>
      </c>
      <c r="E10" s="374">
        <v>16190</v>
      </c>
      <c r="F10" s="374">
        <v>5106.204176904178</v>
      </c>
    </row>
    <row r="11" spans="1:13" x14ac:dyDescent="0.2">
      <c r="A11" s="369" t="s">
        <v>139</v>
      </c>
      <c r="B11" s="374">
        <v>28850</v>
      </c>
      <c r="C11" s="374">
        <v>7620</v>
      </c>
      <c r="D11" s="374">
        <v>39400</v>
      </c>
      <c r="E11" s="374">
        <v>16700</v>
      </c>
      <c r="F11" s="374">
        <v>5308.8157408340903</v>
      </c>
    </row>
    <row r="12" spans="1:13" x14ac:dyDescent="0.2">
      <c r="A12" s="369" t="s">
        <v>140</v>
      </c>
      <c r="B12" s="374">
        <v>28950</v>
      </c>
      <c r="C12" s="374">
        <v>7700</v>
      </c>
      <c r="D12" s="374">
        <v>39430</v>
      </c>
      <c r="E12" s="374">
        <v>16760</v>
      </c>
      <c r="F12" s="374">
        <v>5518.3457338473572</v>
      </c>
    </row>
    <row r="13" spans="1:13" x14ac:dyDescent="0.2">
      <c r="A13" s="369" t="s">
        <v>141</v>
      </c>
      <c r="B13" s="374">
        <v>30670</v>
      </c>
      <c r="C13" s="374">
        <v>8420</v>
      </c>
      <c r="D13" s="374">
        <v>41780</v>
      </c>
      <c r="E13" s="374">
        <v>18160</v>
      </c>
      <c r="F13" s="374">
        <v>6375</v>
      </c>
    </row>
    <row r="14" spans="1:13" x14ac:dyDescent="0.2">
      <c r="A14" s="369" t="s">
        <v>142</v>
      </c>
      <c r="B14" s="374">
        <v>31500</v>
      </c>
      <c r="C14" s="374">
        <v>8980</v>
      </c>
      <c r="D14" s="374">
        <v>42920</v>
      </c>
      <c r="E14" s="374">
        <v>19040</v>
      </c>
      <c r="F14" s="374">
        <v>6531.6385411745287</v>
      </c>
    </row>
    <row r="15" spans="1:13" x14ac:dyDescent="0.2">
      <c r="A15" s="369" t="s">
        <v>143</v>
      </c>
      <c r="B15" s="374">
        <v>31660</v>
      </c>
      <c r="C15" s="374">
        <v>9400</v>
      </c>
      <c r="D15" s="374">
        <v>43120</v>
      </c>
      <c r="E15" s="374">
        <v>19490</v>
      </c>
      <c r="F15" s="374">
        <v>6302.923354077956</v>
      </c>
    </row>
    <row r="16" spans="1:13" x14ac:dyDescent="0.2">
      <c r="A16" s="369" t="s">
        <v>144</v>
      </c>
      <c r="B16" s="374">
        <v>32470</v>
      </c>
      <c r="C16" s="374">
        <v>9690</v>
      </c>
      <c r="D16" s="374">
        <v>44180</v>
      </c>
      <c r="E16" s="374">
        <v>19960</v>
      </c>
      <c r="F16" s="374">
        <v>6215.3827519379856</v>
      </c>
    </row>
    <row r="17" spans="1:8" x14ac:dyDescent="0.2">
      <c r="A17" s="369" t="s">
        <v>145</v>
      </c>
      <c r="B17" s="374">
        <v>33090</v>
      </c>
      <c r="C17" s="374">
        <v>9760</v>
      </c>
      <c r="D17" s="374">
        <v>44990</v>
      </c>
      <c r="E17" s="374">
        <v>20190</v>
      </c>
      <c r="F17" s="374">
        <v>6200.2058896556455</v>
      </c>
    </row>
    <row r="18" spans="1:8" x14ac:dyDescent="0.2">
      <c r="A18" s="369" t="s">
        <v>146</v>
      </c>
      <c r="B18" s="374">
        <v>33690</v>
      </c>
      <c r="C18" s="374">
        <v>9850</v>
      </c>
      <c r="D18" s="374">
        <v>45710</v>
      </c>
      <c r="E18" s="374">
        <v>20390</v>
      </c>
      <c r="F18" s="374">
        <v>6170.6267785939144</v>
      </c>
    </row>
    <row r="19" spans="1:8" x14ac:dyDescent="0.2">
      <c r="A19" s="369" t="s">
        <v>181</v>
      </c>
      <c r="B19" s="374">
        <v>34770</v>
      </c>
      <c r="C19" s="374">
        <v>10140</v>
      </c>
      <c r="D19" s="374">
        <v>47170</v>
      </c>
      <c r="E19" s="374">
        <v>21040</v>
      </c>
      <c r="F19" s="374">
        <v>6208.5593578988837</v>
      </c>
    </row>
    <row r="20" spans="1:8" x14ac:dyDescent="0.2">
      <c r="A20" s="369" t="s">
        <v>261</v>
      </c>
      <c r="B20" s="374">
        <v>35720</v>
      </c>
      <c r="C20" s="374">
        <v>10310</v>
      </c>
      <c r="D20" s="374">
        <v>48350</v>
      </c>
      <c r="E20" s="374">
        <v>21480</v>
      </c>
      <c r="F20" s="374">
        <v>6199.7879258831408</v>
      </c>
      <c r="H20" s="348"/>
    </row>
    <row r="21" spans="1:8" x14ac:dyDescent="0.2">
      <c r="A21" s="369" t="s">
        <v>149</v>
      </c>
      <c r="B21" s="374">
        <v>36380</v>
      </c>
      <c r="C21" s="374">
        <v>10460</v>
      </c>
      <c r="D21" s="374">
        <v>49260</v>
      </c>
      <c r="E21" s="374">
        <v>21790</v>
      </c>
      <c r="F21" s="374">
        <v>6205.0130317910352</v>
      </c>
    </row>
    <row r="22" spans="1:8" x14ac:dyDescent="0.2">
      <c r="A22" s="369" t="s">
        <v>183</v>
      </c>
      <c r="B22" s="374">
        <v>36330</v>
      </c>
      <c r="C22" s="374">
        <v>10390</v>
      </c>
      <c r="D22" s="374">
        <v>49160</v>
      </c>
      <c r="E22" s="374">
        <v>21790</v>
      </c>
      <c r="F22" s="374">
        <v>6205.4087799496847</v>
      </c>
    </row>
    <row r="23" spans="1:8" x14ac:dyDescent="0.2">
      <c r="A23" s="370" t="s">
        <v>663</v>
      </c>
      <c r="B23" s="376">
        <v>36880</v>
      </c>
      <c r="C23" s="376">
        <v>10440</v>
      </c>
      <c r="D23" s="376">
        <v>49870</v>
      </c>
      <c r="E23" s="376">
        <v>21950</v>
      </c>
      <c r="F23" s="376">
        <v>6195</v>
      </c>
    </row>
    <row r="26" spans="1:8" x14ac:dyDescent="0.2">
      <c r="A26" s="280" t="s">
        <v>730</v>
      </c>
    </row>
    <row r="28" spans="1:8" x14ac:dyDescent="0.2">
      <c r="A28" s="718" t="s">
        <v>179</v>
      </c>
    </row>
  </sheetData>
  <mergeCells count="4">
    <mergeCell ref="I2:M2"/>
    <mergeCell ref="J3:K3"/>
    <mergeCell ref="L3:M3"/>
    <mergeCell ref="A1:F1"/>
  </mergeCells>
  <pageMargins left="0.7" right="0.7" top="0.75" bottom="0.75" header="0.3" footer="0.3"/>
  <pageSetup orientation="portrait" horizontalDpi="4294967292" verticalDpi="4294967292"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8033-2566-4AC6-8FA2-188ADA7604AB}">
  <dimension ref="A1:G26"/>
  <sheetViews>
    <sheetView zoomScale="90" zoomScaleNormal="90" workbookViewId="0">
      <selection activeCell="D16" sqref="D16"/>
    </sheetView>
  </sheetViews>
  <sheetFormatPr defaultColWidth="9.140625" defaultRowHeight="15" x14ac:dyDescent="0.2"/>
  <cols>
    <col min="1" max="1" width="19.85546875" style="505" customWidth="1"/>
    <col min="2" max="2" width="18" style="505" customWidth="1"/>
    <col min="3" max="3" width="10.28515625" style="505" customWidth="1"/>
    <col min="4" max="4" width="12.42578125" style="505" customWidth="1"/>
    <col min="5" max="16384" width="9.140625" style="505"/>
  </cols>
  <sheetData>
    <row r="1" spans="1:7" ht="49.5" customHeight="1" x14ac:dyDescent="0.2">
      <c r="A1" s="802" t="s">
        <v>682</v>
      </c>
      <c r="B1" s="802"/>
      <c r="C1" s="802"/>
      <c r="D1" s="802"/>
      <c r="E1" s="648"/>
    </row>
    <row r="2" spans="1:7" ht="33" customHeight="1" x14ac:dyDescent="0.2">
      <c r="A2" s="526"/>
      <c r="B2" s="645" t="s">
        <v>239</v>
      </c>
      <c r="C2" s="645" t="s">
        <v>243</v>
      </c>
      <c r="D2" s="645" t="s">
        <v>248</v>
      </c>
      <c r="G2" s="506"/>
    </row>
    <row r="3" spans="1:7" x14ac:dyDescent="0.2">
      <c r="A3" s="285" t="s">
        <v>398</v>
      </c>
      <c r="B3" s="639">
        <v>0.58352977882548707</v>
      </c>
      <c r="C3" s="639">
        <v>0.5907929733082431</v>
      </c>
      <c r="D3" s="639">
        <v>0.52603492250343342</v>
      </c>
      <c r="F3" s="644"/>
    </row>
    <row r="4" spans="1:7" x14ac:dyDescent="0.2">
      <c r="A4" s="285" t="s">
        <v>399</v>
      </c>
      <c r="B4" s="639">
        <v>0.41647022117451293</v>
      </c>
      <c r="C4" s="639">
        <v>0.40920702669175701</v>
      </c>
      <c r="D4" s="639">
        <v>0.47395199790726572</v>
      </c>
      <c r="F4" s="644"/>
    </row>
    <row r="5" spans="1:7" x14ac:dyDescent="0.2">
      <c r="A5" s="285"/>
      <c r="B5" s="285"/>
      <c r="C5" s="514"/>
      <c r="D5" s="514"/>
      <c r="E5" s="514"/>
      <c r="F5" s="644"/>
    </row>
    <row r="6" spans="1:7" ht="25.5" x14ac:dyDescent="0.2">
      <c r="A6" s="513" t="s">
        <v>683</v>
      </c>
      <c r="F6" s="644"/>
    </row>
    <row r="7" spans="1:7" x14ac:dyDescent="0.2">
      <c r="A7" s="646" t="s">
        <v>684</v>
      </c>
      <c r="B7" s="639">
        <v>0.49870973112461503</v>
      </c>
      <c r="C7" s="639">
        <v>0.52662813102119455</v>
      </c>
      <c r="D7" s="639">
        <v>0.57923059940390775</v>
      </c>
      <c r="F7" s="644"/>
    </row>
    <row r="8" spans="1:7" x14ac:dyDescent="0.2">
      <c r="A8" s="646" t="s">
        <v>379</v>
      </c>
      <c r="B8" s="639">
        <v>0.20382086073420461</v>
      </c>
      <c r="C8" s="639">
        <v>0.16146435452793834</v>
      </c>
      <c r="D8" s="639">
        <v>0.15537034992824816</v>
      </c>
      <c r="F8" s="644"/>
    </row>
    <row r="9" spans="1:7" x14ac:dyDescent="0.2">
      <c r="A9" s="646" t="s">
        <v>380</v>
      </c>
      <c r="B9" s="639">
        <v>0.14871389328227755</v>
      </c>
      <c r="C9" s="639">
        <v>0.12716763005780346</v>
      </c>
      <c r="D9" s="639">
        <v>0.12103984987305443</v>
      </c>
      <c r="F9" s="644"/>
    </row>
    <row r="10" spans="1:7" x14ac:dyDescent="0.2">
      <c r="A10" s="646" t="s">
        <v>381</v>
      </c>
      <c r="B10" s="639">
        <v>0.14875551485890287</v>
      </c>
      <c r="C10" s="639">
        <v>0.1847398843930636</v>
      </c>
      <c r="D10" s="639">
        <v>0.1443592007947897</v>
      </c>
      <c r="E10" s="639"/>
      <c r="F10" s="644"/>
    </row>
    <row r="11" spans="1:7" x14ac:dyDescent="0.2">
      <c r="A11" s="285" t="s">
        <v>685</v>
      </c>
      <c r="B11" s="285"/>
      <c r="C11" s="514"/>
      <c r="D11" s="514"/>
      <c r="E11" s="514"/>
    </row>
    <row r="12" spans="1:7" x14ac:dyDescent="0.2">
      <c r="A12" s="285" t="s">
        <v>398</v>
      </c>
      <c r="B12" s="639">
        <v>0.54508071470588182</v>
      </c>
      <c r="C12" s="639">
        <v>0.56169076932104378</v>
      </c>
      <c r="D12" s="639">
        <v>0.49053355732349119</v>
      </c>
    </row>
    <row r="13" spans="1:7" x14ac:dyDescent="0.2">
      <c r="A13" s="285" t="s">
        <v>399</v>
      </c>
      <c r="B13" s="639">
        <v>0.45491990124014831</v>
      </c>
      <c r="C13" s="639">
        <v>0.43830967427351331</v>
      </c>
      <c r="D13" s="639">
        <v>0.50945330180840298</v>
      </c>
    </row>
    <row r="14" spans="1:7" x14ac:dyDescent="0.2">
      <c r="A14" s="285"/>
      <c r="B14" s="285"/>
      <c r="C14" s="514"/>
      <c r="D14" s="514"/>
      <c r="E14" s="514"/>
    </row>
    <row r="15" spans="1:7" ht="25.5" x14ac:dyDescent="0.2">
      <c r="A15" s="513" t="s">
        <v>683</v>
      </c>
    </row>
    <row r="16" spans="1:7" x14ac:dyDescent="0.2">
      <c r="A16" s="646" t="s">
        <v>684</v>
      </c>
      <c r="B16" s="639">
        <v>0.60487064730978635</v>
      </c>
      <c r="C16" s="639">
        <v>0.61154307378010242</v>
      </c>
      <c r="D16" s="639">
        <v>0.66325303864501073</v>
      </c>
    </row>
    <row r="17" spans="1:5" x14ac:dyDescent="0.2">
      <c r="A17" s="646" t="s">
        <v>379</v>
      </c>
      <c r="B17" s="639">
        <v>0.20339261477572912</v>
      </c>
      <c r="C17" s="639">
        <v>0.17372110523113535</v>
      </c>
      <c r="D17" s="639">
        <v>0.16044784533128295</v>
      </c>
    </row>
    <row r="18" spans="1:5" x14ac:dyDescent="0.2">
      <c r="A18" s="646" t="s">
        <v>380</v>
      </c>
      <c r="B18" s="639">
        <v>0.10989325000414393</v>
      </c>
      <c r="C18" s="639">
        <v>0.10701420173485009</v>
      </c>
      <c r="D18" s="639">
        <v>9.5283000388464892E-2</v>
      </c>
    </row>
    <row r="19" spans="1:5" x14ac:dyDescent="0.2">
      <c r="A19" s="647" t="s">
        <v>381</v>
      </c>
      <c r="B19" s="525">
        <v>8.1843487910340573E-2</v>
      </c>
      <c r="C19" s="525">
        <v>0.10772161925391222</v>
      </c>
      <c r="D19" s="525">
        <v>8.1016115635241262E-2</v>
      </c>
    </row>
    <row r="20" spans="1:5" x14ac:dyDescent="0.2">
      <c r="C20" s="644"/>
      <c r="D20" s="644"/>
      <c r="E20" s="644"/>
    </row>
    <row r="21" spans="1:5" x14ac:dyDescent="0.2">
      <c r="A21" s="725" t="s">
        <v>759</v>
      </c>
      <c r="C21" s="644"/>
      <c r="D21" s="644"/>
      <c r="E21" s="644"/>
    </row>
    <row r="23" spans="1:5" x14ac:dyDescent="0.2">
      <c r="A23" s="725" t="s">
        <v>760</v>
      </c>
      <c r="C23" s="644"/>
      <c r="D23" s="644"/>
      <c r="E23" s="644"/>
    </row>
    <row r="24" spans="1:5" x14ac:dyDescent="0.2">
      <c r="C24" s="644"/>
      <c r="D24" s="644"/>
      <c r="E24" s="644"/>
    </row>
    <row r="25" spans="1:5" x14ac:dyDescent="0.2">
      <c r="A25" s="718" t="s">
        <v>179</v>
      </c>
      <c r="C25" s="644"/>
      <c r="D25" s="644"/>
      <c r="E25" s="644"/>
    </row>
    <row r="26" spans="1:5" x14ac:dyDescent="0.2">
      <c r="C26" s="644"/>
      <c r="D26" s="644"/>
      <c r="E26" s="644"/>
    </row>
  </sheetData>
  <mergeCells count="1">
    <mergeCell ref="A1:D1"/>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0BEA-BC9E-4080-A1ED-26147A42B26A}">
  <dimension ref="A1:F12"/>
  <sheetViews>
    <sheetView workbookViewId="0">
      <selection activeCell="F7" sqref="F7"/>
    </sheetView>
  </sheetViews>
  <sheetFormatPr defaultColWidth="9.140625" defaultRowHeight="12.75" x14ac:dyDescent="0.2"/>
  <cols>
    <col min="1" max="1" width="12.5703125" style="325" bestFit="1" customWidth="1"/>
    <col min="2" max="3" width="9.7109375" style="325" customWidth="1"/>
    <col min="4" max="4" width="9.7109375" style="325" bestFit="1" customWidth="1"/>
    <col min="5" max="5" width="9.7109375" style="325" customWidth="1"/>
    <col min="6" max="6" width="9.7109375" style="325" bestFit="1" customWidth="1"/>
    <col min="7" max="16384" width="9.140625" style="325"/>
  </cols>
  <sheetData>
    <row r="1" spans="1:6" ht="42" customHeight="1" x14ac:dyDescent="0.2">
      <c r="A1" s="803" t="s">
        <v>686</v>
      </c>
      <c r="B1" s="803"/>
      <c r="C1" s="803"/>
      <c r="D1" s="803"/>
      <c r="E1" s="803"/>
      <c r="F1" s="803"/>
    </row>
    <row r="2" spans="1:6" ht="25.5" customHeight="1" x14ac:dyDescent="0.2">
      <c r="A2" s="642" t="s">
        <v>404</v>
      </c>
      <c r="B2" s="643" t="s">
        <v>219</v>
      </c>
      <c r="C2" s="643" t="s">
        <v>229</v>
      </c>
      <c r="D2" s="643" t="s">
        <v>239</v>
      </c>
      <c r="E2" s="643" t="s">
        <v>244</v>
      </c>
      <c r="F2" s="643" t="s">
        <v>251</v>
      </c>
    </row>
    <row r="3" spans="1:6" x14ac:dyDescent="0.2">
      <c r="A3" s="325" t="s">
        <v>687</v>
      </c>
      <c r="B3" s="328">
        <v>0.1946291349750672</v>
      </c>
      <c r="C3" s="328">
        <v>0.23896661377046335</v>
      </c>
      <c r="D3" s="328">
        <v>0.22733760150159854</v>
      </c>
      <c r="E3" s="328">
        <v>0.20410108014398942</v>
      </c>
      <c r="F3" s="328">
        <v>0.24390023738073843</v>
      </c>
    </row>
    <row r="4" spans="1:6" x14ac:dyDescent="0.2">
      <c r="A4" s="325" t="s">
        <v>688</v>
      </c>
      <c r="B4" s="328">
        <v>0.36819736065384323</v>
      </c>
      <c r="C4" s="328">
        <v>0.3319571211212316</v>
      </c>
      <c r="D4" s="328">
        <v>0.30805988858164862</v>
      </c>
      <c r="E4" s="328">
        <v>0.31574635776366539</v>
      </c>
      <c r="F4" s="328">
        <v>0.3433806655968622</v>
      </c>
    </row>
    <row r="5" spans="1:6" x14ac:dyDescent="0.2">
      <c r="A5" s="325" t="s">
        <v>689</v>
      </c>
      <c r="B5" s="328">
        <v>0.24521099256753404</v>
      </c>
      <c r="C5" s="328">
        <v>0.23190881526882889</v>
      </c>
      <c r="D5" s="328">
        <v>0.25155473865362366</v>
      </c>
      <c r="E5" s="328">
        <v>0.23943104327597056</v>
      </c>
      <c r="F5" s="328">
        <v>0.22596795957595697</v>
      </c>
    </row>
    <row r="6" spans="1:6" x14ac:dyDescent="0.2">
      <c r="A6" s="325" t="s">
        <v>690</v>
      </c>
      <c r="B6" s="328">
        <v>0.14465389598018008</v>
      </c>
      <c r="C6" s="328">
        <v>0.13419783751604503</v>
      </c>
      <c r="D6" s="328">
        <v>0.13962041121847382</v>
      </c>
      <c r="E6" s="328">
        <v>0.14780705666092886</v>
      </c>
      <c r="F6" s="328">
        <v>0.12137406651638037</v>
      </c>
    </row>
    <row r="7" spans="1:6" x14ac:dyDescent="0.2">
      <c r="A7" s="640" t="s">
        <v>691</v>
      </c>
      <c r="B7" s="641">
        <v>4.7308615823375429E-2</v>
      </c>
      <c r="C7" s="641">
        <v>6.2969612323431123E-2</v>
      </c>
      <c r="D7" s="641">
        <v>7.3427360044655388E-2</v>
      </c>
      <c r="E7" s="641">
        <v>9.2914462155445771E-2</v>
      </c>
      <c r="F7" s="641">
        <v>6.5377070930062037E-2</v>
      </c>
    </row>
    <row r="8" spans="1:6" x14ac:dyDescent="0.2">
      <c r="B8" s="328">
        <v>1</v>
      </c>
      <c r="C8" s="328">
        <v>1</v>
      </c>
      <c r="D8" s="328">
        <v>1</v>
      </c>
      <c r="E8" s="328">
        <v>0.99999999999999989</v>
      </c>
      <c r="F8" s="328">
        <v>1</v>
      </c>
    </row>
    <row r="10" spans="1:6" ht="31.5" customHeight="1" x14ac:dyDescent="0.25">
      <c r="A10" s="773" t="s">
        <v>761</v>
      </c>
      <c r="B10" s="770"/>
      <c r="C10" s="770"/>
      <c r="D10" s="770"/>
      <c r="E10" s="770"/>
      <c r="F10" s="770"/>
    </row>
    <row r="11" spans="1:6" x14ac:dyDescent="0.2">
      <c r="A11" s="304"/>
    </row>
    <row r="12" spans="1:6" x14ac:dyDescent="0.2">
      <c r="A12" s="718" t="s">
        <v>179</v>
      </c>
    </row>
  </sheetData>
  <mergeCells count="2">
    <mergeCell ref="A1:F1"/>
    <mergeCell ref="A10:F10"/>
  </mergeCells>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6B2E-E315-409F-A126-49FC2DD4B651}">
  <dimension ref="A1:I49"/>
  <sheetViews>
    <sheetView zoomScale="90" zoomScaleNormal="90" workbookViewId="0">
      <selection activeCell="E31" sqref="E31"/>
    </sheetView>
  </sheetViews>
  <sheetFormatPr defaultColWidth="8.85546875" defaultRowHeight="12.75" x14ac:dyDescent="0.2"/>
  <cols>
    <col min="1" max="5" width="14.42578125" style="527" customWidth="1"/>
    <col min="6" max="16384" width="8.85546875" style="527"/>
  </cols>
  <sheetData>
    <row r="1" spans="1:7" ht="45.75" customHeight="1" x14ac:dyDescent="0.2">
      <c r="A1" s="793" t="s">
        <v>707</v>
      </c>
      <c r="B1" s="793"/>
      <c r="C1" s="793"/>
      <c r="D1" s="793"/>
      <c r="E1" s="793"/>
    </row>
    <row r="2" spans="1:7" ht="51" x14ac:dyDescent="0.2">
      <c r="A2" s="546" t="s">
        <v>290</v>
      </c>
      <c r="B2" s="546" t="s">
        <v>453</v>
      </c>
      <c r="C2" s="546" t="s">
        <v>454</v>
      </c>
      <c r="D2" s="546" t="s">
        <v>455</v>
      </c>
      <c r="E2" s="546" t="s">
        <v>456</v>
      </c>
      <c r="G2" s="537"/>
    </row>
    <row r="3" spans="1:7" x14ac:dyDescent="0.2">
      <c r="A3" s="527" t="str">
        <f>'[7]Over Time'!A9</f>
        <v>77-78</v>
      </c>
      <c r="B3" s="649">
        <v>409.99498238157713</v>
      </c>
      <c r="C3" s="649">
        <v>0</v>
      </c>
      <c r="D3" s="650">
        <v>410</v>
      </c>
      <c r="E3" s="530">
        <v>1</v>
      </c>
    </row>
    <row r="4" spans="1:7" x14ac:dyDescent="0.2">
      <c r="A4" s="527" t="str">
        <f>'[7]Over Time'!A10</f>
        <v>78-79</v>
      </c>
      <c r="B4" s="649">
        <v>428.78659484183567</v>
      </c>
      <c r="C4" s="649">
        <v>0</v>
      </c>
      <c r="D4" s="650">
        <v>430</v>
      </c>
      <c r="E4" s="530">
        <v>1</v>
      </c>
    </row>
    <row r="5" spans="1:7" x14ac:dyDescent="0.2">
      <c r="A5" s="527" t="str">
        <f>'[7]Over Time'!A11</f>
        <v>79-80</v>
      </c>
      <c r="B5" s="649">
        <v>386.29836807139759</v>
      </c>
      <c r="C5" s="649">
        <v>0</v>
      </c>
      <c r="D5" s="650">
        <v>390</v>
      </c>
      <c r="E5" s="530">
        <v>1</v>
      </c>
    </row>
    <row r="6" spans="1:7" x14ac:dyDescent="0.2">
      <c r="A6" s="527" t="str">
        <f>'[7]Over Time'!A12</f>
        <v>80-81</v>
      </c>
      <c r="B6" s="649">
        <v>349.08922941390767</v>
      </c>
      <c r="C6" s="649">
        <v>0</v>
      </c>
      <c r="D6" s="650">
        <v>350</v>
      </c>
      <c r="E6" s="530">
        <v>1</v>
      </c>
    </row>
    <row r="7" spans="1:7" x14ac:dyDescent="0.2">
      <c r="A7" s="527" t="str">
        <f>'[7]Over Time'!A13</f>
        <v>81-82</v>
      </c>
      <c r="B7" s="649">
        <v>326.74536702022988</v>
      </c>
      <c r="C7" s="649">
        <v>0</v>
      </c>
      <c r="D7" s="650">
        <v>330</v>
      </c>
      <c r="E7" s="530">
        <v>1</v>
      </c>
    </row>
    <row r="8" spans="1:7" x14ac:dyDescent="0.2">
      <c r="A8" s="527" t="str">
        <f>'[7]Over Time'!A14</f>
        <v>82-83</v>
      </c>
      <c r="B8" s="649">
        <v>308.96537710951816</v>
      </c>
      <c r="C8" s="649">
        <v>31.972851524653009</v>
      </c>
      <c r="D8" s="650">
        <v>340</v>
      </c>
      <c r="E8" s="530">
        <v>0.90622098421541308</v>
      </c>
    </row>
    <row r="9" spans="1:7" x14ac:dyDescent="0.2">
      <c r="A9" s="527" t="str">
        <f>'[7]Over Time'!A15</f>
        <v>83-84</v>
      </c>
      <c r="B9" s="649">
        <v>323.91551196540524</v>
      </c>
      <c r="C9" s="649">
        <v>34.177397175057017</v>
      </c>
      <c r="D9" s="650">
        <v>360</v>
      </c>
      <c r="E9" s="530">
        <v>0.90455717970765248</v>
      </c>
    </row>
    <row r="10" spans="1:7" x14ac:dyDescent="0.2">
      <c r="A10" s="527" t="str">
        <f>'[7]Over Time'!A16</f>
        <v>84-85</v>
      </c>
      <c r="B10" s="649">
        <v>361.59283762675034</v>
      </c>
      <c r="C10" s="649">
        <v>37.218342282920752</v>
      </c>
      <c r="D10" s="650">
        <v>400</v>
      </c>
      <c r="E10" s="530">
        <v>0.90667678300455223</v>
      </c>
    </row>
    <row r="11" spans="1:7" x14ac:dyDescent="0.2">
      <c r="A11" s="527" t="str">
        <f>'[7]Over Time'!A17</f>
        <v>85-86</v>
      </c>
      <c r="B11" s="649">
        <v>378.78508458124793</v>
      </c>
      <c r="C11" s="649">
        <v>37.233518376020506</v>
      </c>
      <c r="D11" s="650">
        <v>420</v>
      </c>
      <c r="E11" s="530">
        <v>0.9105003523608175</v>
      </c>
    </row>
    <row r="12" spans="1:7" x14ac:dyDescent="0.2">
      <c r="A12" s="527" t="str">
        <f>'[7]Over Time'!A18</f>
        <v>86-87</v>
      </c>
      <c r="B12" s="649">
        <v>400.16352228177004</v>
      </c>
      <c r="C12" s="649">
        <v>41.189097361383048</v>
      </c>
      <c r="D12" s="650">
        <v>440</v>
      </c>
      <c r="E12" s="530">
        <v>0.90667530784186656</v>
      </c>
    </row>
    <row r="13" spans="1:7" x14ac:dyDescent="0.2">
      <c r="A13" s="527" t="str">
        <f>'[7]Over Time'!A19</f>
        <v>87-88</v>
      </c>
      <c r="B13" s="649">
        <v>382.7105069735739</v>
      </c>
      <c r="C13" s="649">
        <v>40.668041205495896</v>
      </c>
      <c r="D13" s="650">
        <v>420</v>
      </c>
      <c r="E13" s="530">
        <v>0.903944020356234</v>
      </c>
    </row>
    <row r="14" spans="1:7" x14ac:dyDescent="0.2">
      <c r="A14" s="527" t="str">
        <f>'[7]Over Time'!A20</f>
        <v>88-89</v>
      </c>
      <c r="B14" s="649">
        <v>378.49054348180346</v>
      </c>
      <c r="C14" s="649">
        <v>42.867016916659949</v>
      </c>
      <c r="D14" s="650">
        <v>420</v>
      </c>
      <c r="E14" s="530">
        <v>0.89826451226810289</v>
      </c>
    </row>
    <row r="15" spans="1:7" x14ac:dyDescent="0.2">
      <c r="A15" s="527" t="str">
        <f>'[7]Over Time'!A21</f>
        <v>89-90</v>
      </c>
      <c r="B15" s="649">
        <v>376.07132760528441</v>
      </c>
      <c r="C15" s="649">
        <v>47.301624020091815</v>
      </c>
      <c r="D15" s="650">
        <v>420</v>
      </c>
      <c r="E15" s="530">
        <v>0.88827433628318586</v>
      </c>
    </row>
    <row r="16" spans="1:7" x14ac:dyDescent="0.2">
      <c r="A16" s="527" t="str">
        <f>'[7]Over Time'!A22</f>
        <v>90-91</v>
      </c>
      <c r="B16" s="649">
        <v>362.1936521671343</v>
      </c>
      <c r="C16" s="649">
        <v>47.233186610738066</v>
      </c>
      <c r="D16" s="650">
        <v>410</v>
      </c>
      <c r="E16" s="530">
        <v>0.884635832004253</v>
      </c>
    </row>
    <row r="17" spans="1:5" x14ac:dyDescent="0.2">
      <c r="A17" s="527" t="str">
        <f>'[7]Over Time'!A23</f>
        <v>91-92</v>
      </c>
      <c r="B17" s="649">
        <v>350.7063549061553</v>
      </c>
      <c r="C17" s="649">
        <v>41.626270335764993</v>
      </c>
      <c r="D17" s="650">
        <v>390</v>
      </c>
      <c r="E17" s="530">
        <v>0.89390056381342908</v>
      </c>
    </row>
    <row r="18" spans="1:5" x14ac:dyDescent="0.2">
      <c r="A18" s="527" t="str">
        <f>'[7]Over Time'!A24</f>
        <v>92-93</v>
      </c>
      <c r="B18" s="649">
        <v>376.40053030482716</v>
      </c>
      <c r="C18" s="649">
        <v>41.241416129078281</v>
      </c>
      <c r="D18" s="650">
        <v>420</v>
      </c>
      <c r="E18" s="530">
        <v>0.90125173852573015</v>
      </c>
    </row>
    <row r="19" spans="1:5" x14ac:dyDescent="0.2">
      <c r="A19" s="527" t="str">
        <f>'[7]Over Time'!A25</f>
        <v>93-94</v>
      </c>
      <c r="B19" s="649">
        <v>422.9160336503254</v>
      </c>
      <c r="C19" s="649">
        <v>46.566566882075541</v>
      </c>
      <c r="D19" s="650">
        <v>470</v>
      </c>
      <c r="E19" s="530">
        <v>0.90081300813008125</v>
      </c>
    </row>
    <row r="20" spans="1:5" x14ac:dyDescent="0.2">
      <c r="A20" s="527" t="str">
        <f>'[7]Over Time'!A26</f>
        <v>94-95</v>
      </c>
      <c r="B20" s="649">
        <v>455.21847653887875</v>
      </c>
      <c r="C20" s="649">
        <v>67.23971768843505</v>
      </c>
      <c r="D20" s="650">
        <v>520</v>
      </c>
      <c r="E20" s="530">
        <v>0.87130124777183593</v>
      </c>
    </row>
    <row r="21" spans="1:5" x14ac:dyDescent="0.2">
      <c r="A21" s="527" t="str">
        <f>'[7]Over Time'!A27</f>
        <v>95-96</v>
      </c>
      <c r="B21" s="649">
        <v>447.12112154826895</v>
      </c>
      <c r="C21" s="649">
        <v>74.732322471060812</v>
      </c>
      <c r="D21" s="650">
        <v>520</v>
      </c>
      <c r="E21" s="530">
        <v>0.85679442508710812</v>
      </c>
    </row>
    <row r="22" spans="1:5" x14ac:dyDescent="0.2">
      <c r="A22" s="527" t="str">
        <f>'[7]Over Time'!A28</f>
        <v>96-97</v>
      </c>
      <c r="B22" s="649">
        <v>448.03334816586369</v>
      </c>
      <c r="C22" s="649">
        <v>79.739165105905954</v>
      </c>
      <c r="D22" s="650">
        <v>530</v>
      </c>
      <c r="E22" s="530">
        <v>0.84891375905200783</v>
      </c>
    </row>
    <row r="23" spans="1:5" x14ac:dyDescent="0.2">
      <c r="A23" s="527" t="str">
        <f>'[7]Over Time'!A29</f>
        <v>97-98</v>
      </c>
      <c r="B23" s="649">
        <v>462.94612590443984</v>
      </c>
      <c r="C23" s="649">
        <v>92.555690510413172</v>
      </c>
      <c r="D23" s="650">
        <v>560</v>
      </c>
      <c r="E23" s="530">
        <v>0.83338364020525202</v>
      </c>
    </row>
    <row r="24" spans="1:5" x14ac:dyDescent="0.2">
      <c r="A24" s="527" t="str">
        <f>'[7]Over Time'!A30</f>
        <v>98-99</v>
      </c>
      <c r="B24" s="649">
        <v>481.14501416532789</v>
      </c>
      <c r="C24" s="649">
        <v>109.09873369397116</v>
      </c>
      <c r="D24" s="650">
        <v>590</v>
      </c>
      <c r="E24" s="530">
        <v>0.81516325401217493</v>
      </c>
    </row>
    <row r="25" spans="1:5" x14ac:dyDescent="0.2">
      <c r="A25" s="527" t="str">
        <f>'[7]Over Time'!A31</f>
        <v>99-00</v>
      </c>
      <c r="B25" s="649">
        <v>489.08410635181173</v>
      </c>
      <c r="C25" s="649">
        <v>136.15128343275882</v>
      </c>
      <c r="D25" s="650">
        <v>630</v>
      </c>
      <c r="E25" s="530">
        <v>0.78223996008979813</v>
      </c>
    </row>
    <row r="26" spans="1:5" x14ac:dyDescent="0.2">
      <c r="A26" s="527" t="str">
        <f>'[7]Over Time'!A32</f>
        <v>00-01</v>
      </c>
      <c r="B26" s="649">
        <v>515.2252694421137</v>
      </c>
      <c r="C26" s="649">
        <v>159.7256950204505</v>
      </c>
      <c r="D26" s="650">
        <v>670</v>
      </c>
      <c r="E26" s="530">
        <v>0.76335214937038642</v>
      </c>
    </row>
    <row r="27" spans="1:5" x14ac:dyDescent="0.2">
      <c r="A27" s="527" t="str">
        <f>'[7]Over Time'!A33</f>
        <v>01-02</v>
      </c>
      <c r="B27" s="649">
        <v>521.19029388521528</v>
      </c>
      <c r="C27" s="649">
        <v>164.69395329514512</v>
      </c>
      <c r="D27" s="650">
        <v>690</v>
      </c>
      <c r="E27" s="530">
        <v>0.75988083416087393</v>
      </c>
    </row>
    <row r="28" spans="1:5" x14ac:dyDescent="0.2">
      <c r="A28" s="527" t="str">
        <f>'[7]Over Time'!A34</f>
        <v>02-03</v>
      </c>
      <c r="B28" s="649">
        <v>509.85461009315736</v>
      </c>
      <c r="C28" s="649">
        <v>154.61434230957107</v>
      </c>
      <c r="D28" s="650">
        <v>660</v>
      </c>
      <c r="E28" s="530">
        <v>0.76731141199226294</v>
      </c>
    </row>
    <row r="29" spans="1:5" x14ac:dyDescent="0.2">
      <c r="A29" s="527" t="str">
        <f>'[7]Over Time'!A35</f>
        <v>03-04</v>
      </c>
      <c r="B29" s="649">
        <v>521.91576917127554</v>
      </c>
      <c r="C29" s="649">
        <v>179.24379951336735</v>
      </c>
      <c r="D29" s="650">
        <v>700</v>
      </c>
      <c r="E29" s="530">
        <v>0.74436090225563911</v>
      </c>
    </row>
    <row r="30" spans="1:5" x14ac:dyDescent="0.2">
      <c r="A30" s="527" t="str">
        <f>'[7]Over Time'!A36</f>
        <v>04-05</v>
      </c>
      <c r="B30" s="649">
        <v>545.10108317416666</v>
      </c>
      <c r="C30" s="649">
        <v>201.4428412835853</v>
      </c>
      <c r="D30" s="650">
        <v>750</v>
      </c>
      <c r="E30" s="530">
        <v>0.73016612327278374</v>
      </c>
    </row>
    <row r="31" spans="1:5" x14ac:dyDescent="0.2">
      <c r="A31" s="527" t="str">
        <f>'[7]Over Time'!A37</f>
        <v>05-06</v>
      </c>
      <c r="B31" s="649">
        <v>541.35557978427948</v>
      </c>
      <c r="C31" s="649">
        <v>208.4334351229507</v>
      </c>
      <c r="D31" s="650">
        <v>750</v>
      </c>
      <c r="E31" s="530">
        <v>0.72201055099648304</v>
      </c>
    </row>
    <row r="32" spans="1:5" x14ac:dyDescent="0.2">
      <c r="A32" s="527" t="str">
        <f>'[7]Over Time'!A38</f>
        <v>06-07</v>
      </c>
      <c r="B32" s="649">
        <v>548.08367633794478</v>
      </c>
      <c r="C32" s="649">
        <v>215.38145603304844</v>
      </c>
      <c r="D32" s="650">
        <v>760</v>
      </c>
      <c r="E32" s="530">
        <v>0.717889597178896</v>
      </c>
    </row>
    <row r="33" spans="1:9" x14ac:dyDescent="0.2">
      <c r="A33" s="527" t="str">
        <f>'[7]Over Time'!A39</f>
        <v>07-08</v>
      </c>
      <c r="B33" s="649">
        <v>563.32024430902015</v>
      </c>
      <c r="C33" s="649">
        <v>213.03926167847237</v>
      </c>
      <c r="D33" s="650">
        <v>780</v>
      </c>
      <c r="E33" s="530">
        <v>0.72559199696087118</v>
      </c>
    </row>
    <row r="34" spans="1:9" x14ac:dyDescent="0.2">
      <c r="A34" s="527" t="str">
        <f>'[7]Over Time'!A40</f>
        <v>08-09</v>
      </c>
      <c r="B34" s="649">
        <v>537.03814946808097</v>
      </c>
      <c r="C34" s="649">
        <v>207.61784128920658</v>
      </c>
      <c r="D34" s="650">
        <v>740</v>
      </c>
      <c r="E34" s="530">
        <v>0.72118959107806691</v>
      </c>
    </row>
    <row r="35" spans="1:9" x14ac:dyDescent="0.2">
      <c r="A35" s="527" t="str">
        <f>'[7]Over Time'!A41</f>
        <v>09-10</v>
      </c>
      <c r="B35" s="649">
        <v>527.06382118260308</v>
      </c>
      <c r="C35" s="649">
        <v>199.00027202429303</v>
      </c>
      <c r="D35" s="650">
        <v>730</v>
      </c>
      <c r="E35" s="530">
        <v>0.72591913870117963</v>
      </c>
    </row>
    <row r="36" spans="1:9" x14ac:dyDescent="0.2">
      <c r="A36" s="527" t="str">
        <f>'[7]Over Time'!A42</f>
        <v>10-11</v>
      </c>
      <c r="B36" s="649">
        <v>510.32069604626196</v>
      </c>
      <c r="C36" s="649">
        <v>210.62110961723147</v>
      </c>
      <c r="D36" s="650">
        <v>720</v>
      </c>
      <c r="E36" s="530">
        <v>0.70785282811641959</v>
      </c>
    </row>
    <row r="37" spans="1:9" x14ac:dyDescent="0.2">
      <c r="A37" s="527" t="str">
        <f>'[7]Over Time'!A43</f>
        <v>11-12</v>
      </c>
      <c r="B37" s="649">
        <v>526.59431637318528</v>
      </c>
      <c r="C37" s="649">
        <v>183.82426267095445</v>
      </c>
      <c r="D37" s="650">
        <v>710</v>
      </c>
      <c r="E37" s="530">
        <v>0.74124513618677057</v>
      </c>
    </row>
    <row r="38" spans="1:9" x14ac:dyDescent="0.2">
      <c r="A38" s="527" t="str">
        <f>'[7]Over Time'!A44</f>
        <v>12-13</v>
      </c>
      <c r="B38" s="649">
        <v>546.31318512908354</v>
      </c>
      <c r="C38" s="649">
        <v>180.86558963457188</v>
      </c>
      <c r="D38" s="650">
        <v>730</v>
      </c>
      <c r="E38" s="530">
        <v>0.75127768313458265</v>
      </c>
    </row>
    <row r="39" spans="1:9" x14ac:dyDescent="0.2">
      <c r="A39" s="527" t="str">
        <f>'[7]Over Time'!A45</f>
        <v>13-14</v>
      </c>
      <c r="B39" s="649">
        <v>558.34210887883114</v>
      </c>
      <c r="C39" s="649">
        <v>180.71755294057107</v>
      </c>
      <c r="D39" s="650">
        <v>740</v>
      </c>
      <c r="E39" s="530">
        <v>0.7554763677729559</v>
      </c>
    </row>
    <row r="40" spans="1:9" x14ac:dyDescent="0.2">
      <c r="A40" s="527" t="str">
        <f>'[7]Over Time'!A46</f>
        <v>14-15</v>
      </c>
      <c r="B40" s="649">
        <v>588.83631744305058</v>
      </c>
      <c r="C40" s="649">
        <v>183.85638275283549</v>
      </c>
      <c r="D40" s="650">
        <v>770</v>
      </c>
      <c r="E40" s="530">
        <v>0.76205756479098896</v>
      </c>
    </row>
    <row r="41" spans="1:9" x14ac:dyDescent="0.2">
      <c r="A41" s="527" t="str">
        <f>'[7]Over Time'!A47</f>
        <v>15-16</v>
      </c>
      <c r="B41" s="649">
        <v>612.58585734635221</v>
      </c>
      <c r="C41" s="649">
        <v>193.53430962289085</v>
      </c>
      <c r="D41" s="650">
        <v>810</v>
      </c>
      <c r="E41" s="530">
        <v>0.75991878437861393</v>
      </c>
    </row>
    <row r="42" spans="1:9" x14ac:dyDescent="0.2">
      <c r="A42" s="527" t="s">
        <v>261</v>
      </c>
      <c r="B42" s="649">
        <v>634.43782833661771</v>
      </c>
      <c r="C42" s="649">
        <v>196.46965154452573</v>
      </c>
      <c r="D42" s="650">
        <v>830</v>
      </c>
      <c r="E42" s="530">
        <v>0.76354810095989323</v>
      </c>
      <c r="G42" s="651"/>
      <c r="H42" s="651"/>
      <c r="I42" s="651"/>
    </row>
    <row r="43" spans="1:9" x14ac:dyDescent="0.2">
      <c r="A43" s="532" t="s">
        <v>149</v>
      </c>
      <c r="B43" s="652">
        <v>667.11863880337273</v>
      </c>
      <c r="C43" s="652">
        <v>218.21292159492896</v>
      </c>
      <c r="D43" s="653">
        <v>890</v>
      </c>
      <c r="E43" s="533">
        <v>0.75352406786813653</v>
      </c>
    </row>
    <row r="44" spans="1:9" x14ac:dyDescent="0.2">
      <c r="B44" s="654"/>
      <c r="C44" s="654"/>
      <c r="D44" s="655"/>
      <c r="E44" s="656"/>
    </row>
    <row r="45" spans="1:9" x14ac:dyDescent="0.2">
      <c r="A45" s="726" t="s">
        <v>731</v>
      </c>
    </row>
    <row r="47" spans="1:9" x14ac:dyDescent="0.2">
      <c r="A47" s="726" t="s">
        <v>732</v>
      </c>
    </row>
    <row r="49" spans="1:1" x14ac:dyDescent="0.2">
      <c r="A49" s="718" t="s">
        <v>179</v>
      </c>
    </row>
  </sheetData>
  <mergeCells count="1">
    <mergeCell ref="A1:E1"/>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E3EC-3A97-4DE7-9ED6-89E390C98B5D}">
  <dimension ref="A1:B58"/>
  <sheetViews>
    <sheetView zoomScale="90" zoomScaleNormal="90" workbookViewId="0">
      <selection activeCell="B43" sqref="B43"/>
    </sheetView>
  </sheetViews>
  <sheetFormatPr defaultColWidth="8.85546875" defaultRowHeight="12.75" x14ac:dyDescent="0.2"/>
  <cols>
    <col min="1" max="1" width="21.42578125" style="527" customWidth="1"/>
    <col min="2" max="2" width="25.85546875" style="534" customWidth="1"/>
    <col min="3" max="16384" width="8.85546875" style="527"/>
  </cols>
  <sheetData>
    <row r="1" spans="1:2" ht="45.75" customHeight="1" x14ac:dyDescent="0.2">
      <c r="A1" s="657" t="s">
        <v>457</v>
      </c>
    </row>
    <row r="2" spans="1:2" ht="25.5" x14ac:dyDescent="0.2">
      <c r="A2" s="535" t="s">
        <v>458</v>
      </c>
      <c r="B2" s="658" t="s">
        <v>459</v>
      </c>
    </row>
    <row r="3" spans="1:2" x14ac:dyDescent="0.2">
      <c r="A3" s="527" t="str">
        <f>'[7]Table 1(17-18)'!A18</f>
        <v>Georgia</v>
      </c>
      <c r="B3" s="530">
        <v>0</v>
      </c>
    </row>
    <row r="4" spans="1:2" x14ac:dyDescent="0.2">
      <c r="A4" s="527" t="str">
        <f>'[7]Table 1(17-18)'!A12</f>
        <v>Arkansas</v>
      </c>
      <c r="B4" s="530">
        <v>3.1945954724703428E-2</v>
      </c>
    </row>
    <row r="5" spans="1:2" x14ac:dyDescent="0.2">
      <c r="A5" s="527" t="str">
        <f>'[7]Table 1(17-18)'!A52</f>
        <v>South Dakota</v>
      </c>
      <c r="B5" s="530">
        <v>3.4624759167336178E-2</v>
      </c>
    </row>
    <row r="6" spans="1:2" x14ac:dyDescent="0.2">
      <c r="A6" s="527" t="str">
        <f>'[7]Table 1(17-18)'!A26</f>
        <v>Louisiana</v>
      </c>
      <c r="B6" s="530">
        <v>8.2912968747601817E-2</v>
      </c>
    </row>
    <row r="7" spans="1:2" x14ac:dyDescent="0.2">
      <c r="A7" s="527" t="str">
        <f>'[7]Table 1(17-18)'!A55</f>
        <v>Utah</v>
      </c>
      <c r="B7" s="530">
        <v>0.16214771536915515</v>
      </c>
    </row>
    <row r="8" spans="1:2" x14ac:dyDescent="0.2">
      <c r="A8" s="527" t="str">
        <f>'[7]Table 1(17-18)'!A51</f>
        <v>South Carolina</v>
      </c>
      <c r="B8" s="530">
        <v>0.17297757908782632</v>
      </c>
    </row>
    <row r="9" spans="1:2" x14ac:dyDescent="0.2">
      <c r="A9" s="527" t="str">
        <f>'[7]Table 1(17-18)'!A39</f>
        <v>New Mexico</v>
      </c>
      <c r="B9" s="530">
        <v>0.25584042726732392</v>
      </c>
    </row>
    <row r="10" spans="1:2" x14ac:dyDescent="0.2">
      <c r="A10" s="527" t="str">
        <f>'[7]Table 1(17-18)'!A36</f>
        <v>Nevada</v>
      </c>
      <c r="B10" s="530">
        <v>0.2648019766497936</v>
      </c>
    </row>
    <row r="11" spans="1:2" x14ac:dyDescent="0.2">
      <c r="A11" s="527" t="str">
        <f>'[7]Table 1(17-18)'!A53</f>
        <v>Tennessee</v>
      </c>
      <c r="B11" s="530">
        <v>0.2996970429365749</v>
      </c>
    </row>
    <row r="12" spans="1:2" x14ac:dyDescent="0.2">
      <c r="A12" s="527" t="str">
        <f>'[7]Table 1(17-18)'!A10</f>
        <v>Alaska</v>
      </c>
      <c r="B12" s="530">
        <v>0.34788912699343355</v>
      </c>
    </row>
    <row r="13" spans="1:2" x14ac:dyDescent="0.2">
      <c r="A13" s="527" t="str">
        <f>'[7]Table 1(17-18)'!A17</f>
        <v>Florida</v>
      </c>
      <c r="B13" s="530">
        <v>0.42058791059510398</v>
      </c>
    </row>
    <row r="14" spans="1:2" x14ac:dyDescent="0.2">
      <c r="A14" s="527" t="str">
        <f>'[7]Table 1(17-18)'!A25</f>
        <v>Kentucky</v>
      </c>
      <c r="B14" s="530">
        <v>0.4344753104225097</v>
      </c>
    </row>
    <row r="15" spans="1:2" x14ac:dyDescent="0.2">
      <c r="A15" s="527" t="str">
        <f>'[7]Table 1(17-18)'!A60</f>
        <v>West Virginia</v>
      </c>
      <c r="B15" s="530">
        <v>0.4512117039158049</v>
      </c>
    </row>
    <row r="16" spans="1:2" x14ac:dyDescent="0.2">
      <c r="A16" s="527" t="str">
        <f>'[7]Table 1(17-18)'!A16</f>
        <v>Delaware</v>
      </c>
      <c r="B16" s="530">
        <v>0.50841295622933513</v>
      </c>
    </row>
    <row r="17" spans="1:2" x14ac:dyDescent="0.2">
      <c r="A17" s="527" t="str">
        <f>'[7]Table 1(17-18)'!A33</f>
        <v>Missouri</v>
      </c>
      <c r="B17" s="530">
        <v>0.52712582076655101</v>
      </c>
    </row>
    <row r="18" spans="1:2" x14ac:dyDescent="0.2">
      <c r="A18" s="527" t="str">
        <f>'[7]Table 1(17-18)'!A32</f>
        <v>Mississippi</v>
      </c>
      <c r="B18" s="530">
        <v>0.54318878414451433</v>
      </c>
    </row>
    <row r="19" spans="1:2" x14ac:dyDescent="0.2">
      <c r="A19" s="527" t="str">
        <f>'[7]Table 1(17-18)'!A42</f>
        <v>North Dakota</v>
      </c>
      <c r="B19" s="530">
        <v>0.5558334894267426</v>
      </c>
    </row>
    <row r="20" spans="1:2" x14ac:dyDescent="0.2">
      <c r="A20" s="527" t="s">
        <v>460</v>
      </c>
      <c r="B20" s="530">
        <v>0.7535240678681363</v>
      </c>
    </row>
    <row r="21" spans="1:2" x14ac:dyDescent="0.2">
      <c r="A21" s="527" t="str">
        <f>'[7]Table 1(17-18)'!A43</f>
        <v>Ohio</v>
      </c>
      <c r="B21" s="530">
        <v>0.79291913487284327</v>
      </c>
    </row>
    <row r="22" spans="1:2" x14ac:dyDescent="0.2">
      <c r="A22" s="527" t="str">
        <f>'[7]Table 1(17-18)'!A57</f>
        <v>Virginia</v>
      </c>
      <c r="B22" s="530">
        <v>0.84104619917724088</v>
      </c>
    </row>
    <row r="23" spans="1:2" x14ac:dyDescent="0.2">
      <c r="A23" s="527" t="str">
        <f>'[7]Table 1(17-18)'!A44</f>
        <v>Oklahoma</v>
      </c>
      <c r="B23" s="530">
        <v>0.87870782698057659</v>
      </c>
    </row>
    <row r="24" spans="1:2" x14ac:dyDescent="0.2">
      <c r="A24" s="527" t="str">
        <f>'[7]Table 1(17-18)'!A35</f>
        <v>Nebraska</v>
      </c>
      <c r="B24" s="530">
        <v>0.93015317440075107</v>
      </c>
    </row>
    <row r="25" spans="1:2" x14ac:dyDescent="0.2">
      <c r="A25" s="527" t="str">
        <f>'[7]Table 1(17-18)'!A23</f>
        <v>Iowa</v>
      </c>
      <c r="B25" s="530">
        <v>0.93666105677978617</v>
      </c>
    </row>
    <row r="26" spans="1:2" x14ac:dyDescent="0.2">
      <c r="A26" s="527" t="str">
        <f>'[7]Table 1(17-18)'!A14</f>
        <v>Colorado</v>
      </c>
      <c r="B26" s="530">
        <v>0.9532185768933038</v>
      </c>
    </row>
    <row r="27" spans="1:2" x14ac:dyDescent="0.2">
      <c r="A27" s="527" t="str">
        <f>'[7]Table 1(17-18)'!A40</f>
        <v>New York</v>
      </c>
      <c r="B27" s="530">
        <v>0.95420364860146445</v>
      </c>
    </row>
    <row r="28" spans="1:2" x14ac:dyDescent="0.2">
      <c r="A28" s="527" t="str">
        <f>'[7]Table 1(17-18)'!A9</f>
        <v>Alabama</v>
      </c>
      <c r="B28" s="530">
        <v>0.9548951005742613</v>
      </c>
    </row>
    <row r="29" spans="1:2" x14ac:dyDescent="0.2">
      <c r="A29" s="527" t="str">
        <f>'[7]Table 1(17-18)'!A58</f>
        <v>Washington</v>
      </c>
      <c r="B29" s="530">
        <v>0.96497648481497222</v>
      </c>
    </row>
    <row r="30" spans="1:2" x14ac:dyDescent="0.2">
      <c r="A30" s="527" t="str">
        <f>'[7]Table 1(17-18)'!A61</f>
        <v>Wisconsin</v>
      </c>
      <c r="B30" s="530">
        <v>0.96989600165419876</v>
      </c>
    </row>
    <row r="31" spans="1:2" x14ac:dyDescent="0.2">
      <c r="A31" s="527" t="str">
        <f>'[7]Table 1(17-18)'!A29</f>
        <v>Massachusetts</v>
      </c>
      <c r="B31" s="530">
        <v>0.97520293653452272</v>
      </c>
    </row>
    <row r="32" spans="1:2" x14ac:dyDescent="0.2">
      <c r="A32" s="527" t="str">
        <f>'[7]Table 1(17-18)'!A22</f>
        <v>Indiana</v>
      </c>
      <c r="B32" s="530">
        <v>0.97548881969744927</v>
      </c>
    </row>
    <row r="33" spans="1:2" x14ac:dyDescent="0.2">
      <c r="A33" s="527" t="str">
        <f>'[7]Table 1(17-18)'!A20</f>
        <v>Idaho</v>
      </c>
      <c r="B33" s="530">
        <v>0.97992458078798639</v>
      </c>
    </row>
    <row r="34" spans="1:2" x14ac:dyDescent="0.2">
      <c r="A34" s="527" t="str">
        <f>'[7]Table 1(17-18)'!A41</f>
        <v>North Carolina</v>
      </c>
      <c r="B34" s="530">
        <v>0.98010213683179614</v>
      </c>
    </row>
    <row r="35" spans="1:2" x14ac:dyDescent="0.2">
      <c r="A35" s="527" t="str">
        <f>'[7]Table 1(17-18)'!A38</f>
        <v>New Jersey</v>
      </c>
      <c r="B35" s="530">
        <v>0.98483264649894797</v>
      </c>
    </row>
    <row r="36" spans="1:2" x14ac:dyDescent="0.2">
      <c r="A36" s="527" t="str">
        <f>'[7]Table 1(17-18)'!A30</f>
        <v>Michigan</v>
      </c>
      <c r="B36" s="530">
        <v>0.98982619177559084</v>
      </c>
    </row>
    <row r="37" spans="1:2" x14ac:dyDescent="0.2">
      <c r="A37" s="527" t="str">
        <f>'[7]Table 1(17-18)'!A15</f>
        <v>Connecticut</v>
      </c>
      <c r="B37" s="530">
        <v>0.99349625923413265</v>
      </c>
    </row>
    <row r="38" spans="1:2" x14ac:dyDescent="0.2">
      <c r="A38" s="527" t="str">
        <f>'[7]Table 1(17-18)'!A28</f>
        <v>Maryland</v>
      </c>
      <c r="B38" s="530">
        <v>0.99353200246932138</v>
      </c>
    </row>
    <row r="39" spans="1:2" x14ac:dyDescent="0.2">
      <c r="A39" s="527" t="str">
        <f>'[7]Table 1(17-18)'!A46</f>
        <v>Pennsylvania</v>
      </c>
      <c r="B39" s="530">
        <v>0.99439424380304742</v>
      </c>
    </row>
    <row r="40" spans="1:2" x14ac:dyDescent="0.2">
      <c r="A40" s="527" t="str">
        <f>'[7]Table 1(17-18)'!A56</f>
        <v>Vermont</v>
      </c>
      <c r="B40" s="530">
        <v>0.99490980591359268</v>
      </c>
    </row>
    <row r="41" spans="1:2" x14ac:dyDescent="0.2">
      <c r="A41" s="527" t="str">
        <f>'[7]Table 1(17-18)'!A31</f>
        <v>Minnesota</v>
      </c>
      <c r="B41" s="530">
        <v>0.99508174240339198</v>
      </c>
    </row>
    <row r="42" spans="1:2" x14ac:dyDescent="0.2">
      <c r="A42" s="527" t="str">
        <f>'[7]Table 1(17-18)'!A21</f>
        <v>Illinois</v>
      </c>
      <c r="B42" s="530">
        <v>0.99760224206106118</v>
      </c>
    </row>
    <row r="43" spans="1:2" x14ac:dyDescent="0.2">
      <c r="A43" s="527" t="str">
        <f>'[7]Table 1(17-18)'!A13</f>
        <v>California</v>
      </c>
      <c r="B43" s="530">
        <v>0.99947393141048757</v>
      </c>
    </row>
    <row r="44" spans="1:2" x14ac:dyDescent="0.2">
      <c r="A44" s="527" t="str">
        <f>'[7]Table 1(17-18)'!A11</f>
        <v>Arizona</v>
      </c>
      <c r="B44" s="530">
        <v>1</v>
      </c>
    </row>
    <row r="45" spans="1:2" x14ac:dyDescent="0.2">
      <c r="A45" s="527" t="str">
        <f>'[7]Table 1(17-18)'!A19</f>
        <v>Hawaii</v>
      </c>
      <c r="B45" s="530">
        <v>1</v>
      </c>
    </row>
    <row r="46" spans="1:2" x14ac:dyDescent="0.2">
      <c r="A46" s="527" t="str">
        <f>'[7]Table 1(17-18)'!A24</f>
        <v>Kansas</v>
      </c>
      <c r="B46" s="530">
        <v>1</v>
      </c>
    </row>
    <row r="47" spans="1:2" x14ac:dyDescent="0.2">
      <c r="A47" s="527" t="str">
        <f>'[7]Table 1(17-18)'!A27</f>
        <v>Maine</v>
      </c>
      <c r="B47" s="530">
        <v>1</v>
      </c>
    </row>
    <row r="48" spans="1:2" x14ac:dyDescent="0.2">
      <c r="A48" s="527" t="str">
        <f>'[7]Table 1(17-18)'!A34</f>
        <v>Montana</v>
      </c>
      <c r="B48" s="530">
        <v>1</v>
      </c>
    </row>
    <row r="49" spans="1:2" x14ac:dyDescent="0.2">
      <c r="A49" s="527" t="str">
        <f>'[7]Table 1(17-18)'!A45</f>
        <v>Oregon</v>
      </c>
      <c r="B49" s="530">
        <v>1</v>
      </c>
    </row>
    <row r="50" spans="1:2" x14ac:dyDescent="0.2">
      <c r="A50" s="527" t="str">
        <f>'[7]Table 1(17-18)'!A48</f>
        <v>Rhode Island</v>
      </c>
      <c r="B50" s="530">
        <v>1</v>
      </c>
    </row>
    <row r="51" spans="1:2" x14ac:dyDescent="0.2">
      <c r="A51" s="527" t="str">
        <f>'[7]Table 1(17-18)'!A54</f>
        <v>Texas</v>
      </c>
      <c r="B51" s="530">
        <v>1</v>
      </c>
    </row>
    <row r="52" spans="1:2" x14ac:dyDescent="0.2">
      <c r="A52" s="532" t="str">
        <f>'[7]Table 1(17-18)'!A62</f>
        <v>Wyoming</v>
      </c>
      <c r="B52" s="533">
        <v>1</v>
      </c>
    </row>
    <row r="54" spans="1:2" ht="76.5" customHeight="1" x14ac:dyDescent="0.25">
      <c r="A54" s="794" t="s">
        <v>734</v>
      </c>
      <c r="B54" s="770"/>
    </row>
    <row r="55" spans="1:2" x14ac:dyDescent="0.2">
      <c r="A55" s="726"/>
    </row>
    <row r="56" spans="1:2" x14ac:dyDescent="0.2">
      <c r="A56" s="726" t="s">
        <v>733</v>
      </c>
    </row>
    <row r="58" spans="1:2" x14ac:dyDescent="0.2">
      <c r="A58" s="718" t="s">
        <v>179</v>
      </c>
    </row>
  </sheetData>
  <mergeCells count="1">
    <mergeCell ref="A54:B54"/>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38500-2669-4352-9ADB-A0114C837108}">
  <dimension ref="A1:D59"/>
  <sheetViews>
    <sheetView zoomScale="90" zoomScaleNormal="90" workbookViewId="0">
      <selection activeCell="B26" sqref="B26"/>
    </sheetView>
  </sheetViews>
  <sheetFormatPr defaultColWidth="8.85546875" defaultRowHeight="12.75" x14ac:dyDescent="0.2"/>
  <cols>
    <col min="1" max="1" width="15.42578125" style="527" customWidth="1"/>
    <col min="2" max="2" width="17.140625" style="655" customWidth="1"/>
    <col min="3" max="16384" width="8.85546875" style="527"/>
  </cols>
  <sheetData>
    <row r="1" spans="1:4" ht="37.5" customHeight="1" x14ac:dyDescent="0.2">
      <c r="A1" s="659" t="s">
        <v>461</v>
      </c>
    </row>
    <row r="2" spans="1:4" ht="25.5" x14ac:dyDescent="0.2">
      <c r="A2" s="535" t="s">
        <v>458</v>
      </c>
      <c r="B2" s="660" t="s">
        <v>462</v>
      </c>
      <c r="D2" s="537"/>
    </row>
    <row r="3" spans="1:4" x14ac:dyDescent="0.2">
      <c r="A3" s="527" t="str">
        <f>'[7]Table12(17-18)'!J35</f>
        <v>New Hampshire</v>
      </c>
      <c r="B3" s="661">
        <v>0</v>
      </c>
      <c r="D3" s="537"/>
    </row>
    <row r="4" spans="1:4" x14ac:dyDescent="0.2">
      <c r="A4" s="527" t="str">
        <f>'[7]Table12(17-18)'!J32</f>
        <v>Montana</v>
      </c>
      <c r="B4" s="661">
        <v>10</v>
      </c>
    </row>
    <row r="5" spans="1:4" x14ac:dyDescent="0.2">
      <c r="A5" s="527" t="str">
        <f>'[7]Table12(17-18)'!J51</f>
        <v>Utah</v>
      </c>
      <c r="B5" s="661">
        <v>70</v>
      </c>
    </row>
    <row r="6" spans="1:4" x14ac:dyDescent="0.2">
      <c r="A6" s="527" t="str">
        <f>'[7]Table12(17-18)'!J9</f>
        <v>Arizona</v>
      </c>
      <c r="B6" s="661">
        <v>70</v>
      </c>
    </row>
    <row r="7" spans="1:4" x14ac:dyDescent="0.2">
      <c r="A7" s="527" t="str">
        <f>'[7]Table12(17-18)'!J17</f>
        <v>Hawaii</v>
      </c>
      <c r="B7" s="661">
        <v>110</v>
      </c>
    </row>
    <row r="8" spans="1:4" x14ac:dyDescent="0.2">
      <c r="A8" s="527" t="str">
        <f>'[7]Table12(17-18)'!J22</f>
        <v>Kansas</v>
      </c>
      <c r="B8" s="661">
        <v>120</v>
      </c>
    </row>
    <row r="9" spans="1:4" x14ac:dyDescent="0.2">
      <c r="A9" s="527" t="str">
        <f>'[7]Table12(17-18)'!J18</f>
        <v>Idaho</v>
      </c>
      <c r="B9" s="661">
        <v>150</v>
      </c>
    </row>
    <row r="10" spans="1:4" x14ac:dyDescent="0.2">
      <c r="A10" s="527" t="str">
        <f>'[7]Table12(17-18)'!J48</f>
        <v>South Dakota</v>
      </c>
      <c r="B10" s="661">
        <v>160</v>
      </c>
    </row>
    <row r="11" spans="1:4" x14ac:dyDescent="0.2">
      <c r="A11" s="527" t="str">
        <f>'[7]Table12(17-18)'!J46</f>
        <v>Rhode Island</v>
      </c>
      <c r="B11" s="661">
        <v>160</v>
      </c>
    </row>
    <row r="12" spans="1:4" x14ac:dyDescent="0.2">
      <c r="A12" s="527" t="str">
        <f>'[7]Table12(17-18)'!J33</f>
        <v>Nebraska</v>
      </c>
      <c r="B12" s="661">
        <v>220</v>
      </c>
    </row>
    <row r="13" spans="1:4" x14ac:dyDescent="0.2">
      <c r="A13" s="527" t="str">
        <f>'[7]Table12(17-18)'!J13</f>
        <v>Connecticut</v>
      </c>
      <c r="B13" s="661">
        <v>260</v>
      </c>
    </row>
    <row r="14" spans="1:4" x14ac:dyDescent="0.2">
      <c r="A14" s="527" t="str">
        <f>'[7]Table12(17-18)'!J30</f>
        <v>Mississippi</v>
      </c>
      <c r="B14" s="661">
        <v>270</v>
      </c>
    </row>
    <row r="15" spans="1:4" x14ac:dyDescent="0.2">
      <c r="A15" s="527" t="str">
        <f>'[7]Table12(17-18)'!J27</f>
        <v>Massachusetts</v>
      </c>
      <c r="B15" s="661">
        <v>300</v>
      </c>
    </row>
    <row r="16" spans="1:4" x14ac:dyDescent="0.2">
      <c r="A16" s="527" t="str">
        <f>'[7]Table12(17-18)'!J25</f>
        <v>Maine</v>
      </c>
      <c r="B16" s="661">
        <v>300</v>
      </c>
    </row>
    <row r="17" spans="1:2" x14ac:dyDescent="0.2">
      <c r="A17" s="527" t="str">
        <f>'[7]Table12(17-18)'!J41</f>
        <v>Ohio</v>
      </c>
      <c r="B17" s="661">
        <v>310</v>
      </c>
    </row>
    <row r="18" spans="1:2" x14ac:dyDescent="0.2">
      <c r="A18" s="527" t="str">
        <f>'[7]Table12(17-18)'!J28</f>
        <v>Michigan</v>
      </c>
      <c r="B18" s="661">
        <v>310</v>
      </c>
    </row>
    <row r="19" spans="1:2" x14ac:dyDescent="0.2">
      <c r="A19" s="527" t="str">
        <f>'[7]Table12(17-18)'!J21</f>
        <v>Iowa</v>
      </c>
      <c r="B19" s="661">
        <v>350</v>
      </c>
    </row>
    <row r="20" spans="1:2" x14ac:dyDescent="0.2">
      <c r="A20" s="527" t="str">
        <f>'[7]Table12(17-18)'!J40</f>
        <v>North Dakota</v>
      </c>
      <c r="B20" s="661">
        <v>470</v>
      </c>
    </row>
    <row r="21" spans="1:2" x14ac:dyDescent="0.2">
      <c r="A21" s="527" t="str">
        <f>'[7]Table12(17-18)'!J7</f>
        <v>Alabama</v>
      </c>
      <c r="B21" s="661">
        <v>470</v>
      </c>
    </row>
    <row r="22" spans="1:2" x14ac:dyDescent="0.2">
      <c r="A22" s="527" t="str">
        <f>'[7]Table12(17-18)'!J31</f>
        <v>Missouri</v>
      </c>
      <c r="B22" s="661">
        <v>480</v>
      </c>
    </row>
    <row r="23" spans="1:2" x14ac:dyDescent="0.2">
      <c r="A23" s="527" t="str">
        <f>'[7]Table12(17-18)'!J26</f>
        <v>Maryland</v>
      </c>
      <c r="B23" s="661">
        <v>490</v>
      </c>
    </row>
    <row r="24" spans="1:2" x14ac:dyDescent="0.2">
      <c r="A24" s="527" t="str">
        <f>'[7]Table12(17-18)'!J14</f>
        <v>Delaware</v>
      </c>
      <c r="B24" s="661">
        <v>510</v>
      </c>
    </row>
    <row r="25" spans="1:2" x14ac:dyDescent="0.2">
      <c r="A25" s="527" t="str">
        <f>'[7]Table12(17-18)'!J57</f>
        <v>Wisconsin</v>
      </c>
      <c r="B25" s="661">
        <v>530</v>
      </c>
    </row>
    <row r="26" spans="1:2" x14ac:dyDescent="0.2">
      <c r="A26" s="527" t="str">
        <f>'[7]Table12(17-18)'!J43</f>
        <v>Oregon</v>
      </c>
      <c r="B26" s="661">
        <v>530</v>
      </c>
    </row>
    <row r="27" spans="1:2" x14ac:dyDescent="0.2">
      <c r="A27" s="527" t="str">
        <f>'[7]Table12(17-18)'!J12</f>
        <v>Colorado</v>
      </c>
      <c r="B27" s="661">
        <v>550</v>
      </c>
    </row>
    <row r="28" spans="1:2" x14ac:dyDescent="0.2">
      <c r="A28" s="527" t="str">
        <f>'[7]Table12(17-18)'!J34</f>
        <v>Nevada</v>
      </c>
      <c r="B28" s="661">
        <v>610</v>
      </c>
    </row>
    <row r="29" spans="1:2" x14ac:dyDescent="0.2">
      <c r="A29" s="527" t="str">
        <f>'[7]Table12(17-18)'!J52</f>
        <v>Vermont</v>
      </c>
      <c r="B29" s="661">
        <v>620</v>
      </c>
    </row>
    <row r="30" spans="1:2" x14ac:dyDescent="0.2">
      <c r="A30" s="527" t="str">
        <f>'[7]Table12(17-18)'!J42</f>
        <v>Oklahoma</v>
      </c>
      <c r="B30" s="661">
        <v>630</v>
      </c>
    </row>
    <row r="31" spans="1:2" x14ac:dyDescent="0.2">
      <c r="A31" s="527" t="str">
        <f>'[7]Table12(17-18)'!J58</f>
        <v>Wyoming</v>
      </c>
      <c r="B31" s="661">
        <v>780</v>
      </c>
    </row>
    <row r="32" spans="1:2" x14ac:dyDescent="0.2">
      <c r="A32" s="527" t="str">
        <f>'[7]Table12(17-18)'!J44</f>
        <v>Pennsylvania</v>
      </c>
      <c r="B32" s="661">
        <v>820</v>
      </c>
    </row>
    <row r="33" spans="1:2" x14ac:dyDescent="0.2">
      <c r="A33" s="527" t="str">
        <f>'[7]Table12(17-18)'!J39</f>
        <v>North Carolina</v>
      </c>
      <c r="B33" s="661">
        <v>830</v>
      </c>
    </row>
    <row r="34" spans="1:2" x14ac:dyDescent="0.2">
      <c r="A34" s="527" t="str">
        <f>'[7]Table12(17-18)'!J19</f>
        <v>Illinois</v>
      </c>
      <c r="B34" s="661">
        <v>840</v>
      </c>
    </row>
    <row r="35" spans="1:2" x14ac:dyDescent="0.2">
      <c r="A35" s="527" t="str">
        <f>'[7]Table12(17-18)'!J50</f>
        <v>Texas</v>
      </c>
      <c r="B35" s="661">
        <v>860</v>
      </c>
    </row>
    <row r="36" spans="1:2" x14ac:dyDescent="0.2">
      <c r="A36" s="527" t="s">
        <v>460</v>
      </c>
      <c r="B36" s="661">
        <v>890</v>
      </c>
    </row>
    <row r="37" spans="1:2" x14ac:dyDescent="0.2">
      <c r="A37" s="527" t="str">
        <f>'[7]Table12(17-18)'!J29</f>
        <v>Minnesota</v>
      </c>
      <c r="B37" s="661">
        <v>910</v>
      </c>
    </row>
    <row r="38" spans="1:2" x14ac:dyDescent="0.2">
      <c r="A38" s="527" t="str">
        <f>'[7]Table12(17-18)'!J8</f>
        <v>Alaska</v>
      </c>
      <c r="B38" s="661">
        <v>930</v>
      </c>
    </row>
    <row r="39" spans="1:2" x14ac:dyDescent="0.2">
      <c r="A39" s="527" t="str">
        <f>'[7]Table12(17-18)'!J37</f>
        <v>New Mexico</v>
      </c>
      <c r="B39" s="661">
        <v>940</v>
      </c>
    </row>
    <row r="40" spans="1:2" x14ac:dyDescent="0.2">
      <c r="A40" s="527" t="str">
        <f>'[7]Table12(17-18)'!J10</f>
        <v>Arkansas</v>
      </c>
      <c r="B40" s="661">
        <v>970</v>
      </c>
    </row>
    <row r="41" spans="1:2" x14ac:dyDescent="0.2">
      <c r="A41" s="527" t="str">
        <f>'[7]Table12(17-18)'!J15</f>
        <v>Florida</v>
      </c>
      <c r="B41" s="661">
        <v>970</v>
      </c>
    </row>
    <row r="42" spans="1:2" x14ac:dyDescent="0.2">
      <c r="A42" s="527" t="str">
        <f>'[7]Table12(17-18)'!J38</f>
        <v>New York</v>
      </c>
      <c r="B42" s="661">
        <v>1130</v>
      </c>
    </row>
    <row r="43" spans="1:2" x14ac:dyDescent="0.2">
      <c r="A43" s="527" t="str">
        <f>'[7]Table12(17-18)'!J56</f>
        <v>West Virginia</v>
      </c>
      <c r="B43" s="661">
        <v>1130</v>
      </c>
    </row>
    <row r="44" spans="1:2" x14ac:dyDescent="0.2">
      <c r="A44" s="527" t="str">
        <f>'[7]Table12(17-18)'!J53</f>
        <v>Virginia</v>
      </c>
      <c r="B44" s="661">
        <v>1220</v>
      </c>
    </row>
    <row r="45" spans="1:2" x14ac:dyDescent="0.2">
      <c r="A45" s="527" t="str">
        <f>'[7]Table12(17-18)'!J11</f>
        <v>California</v>
      </c>
      <c r="B45" s="661">
        <v>1290</v>
      </c>
    </row>
    <row r="46" spans="1:2" x14ac:dyDescent="0.2">
      <c r="A46" s="527" t="str">
        <f>'[7]Table12(17-18)'!J20</f>
        <v>Indiana</v>
      </c>
      <c r="B46" s="661">
        <v>1290</v>
      </c>
    </row>
    <row r="47" spans="1:2" x14ac:dyDescent="0.2">
      <c r="A47" s="527" t="str">
        <f>'[7]Table12(17-18)'!J54</f>
        <v>Washington</v>
      </c>
      <c r="B47" s="661">
        <v>1340</v>
      </c>
    </row>
    <row r="48" spans="1:2" x14ac:dyDescent="0.2">
      <c r="A48" s="527" t="str">
        <f>'[7]Table12(17-18)'!J23</f>
        <v>Kentucky</v>
      </c>
      <c r="B48" s="661">
        <v>1410</v>
      </c>
    </row>
    <row r="49" spans="1:3" x14ac:dyDescent="0.2">
      <c r="A49" s="527" t="str">
        <f>'[7]Table12(17-18)'!J36</f>
        <v>New Jersey</v>
      </c>
      <c r="B49" s="661">
        <v>1590</v>
      </c>
    </row>
    <row r="50" spans="1:3" x14ac:dyDescent="0.2">
      <c r="A50" s="527" t="str">
        <f>'[7]Table12(17-18)'!J49</f>
        <v>Tennessee</v>
      </c>
      <c r="B50" s="661">
        <v>1820</v>
      </c>
    </row>
    <row r="51" spans="1:3" x14ac:dyDescent="0.2">
      <c r="A51" s="527" t="str">
        <f>'[7]Table12(17-18)'!J24</f>
        <v>Louisiana</v>
      </c>
      <c r="B51" s="661">
        <v>1840</v>
      </c>
    </row>
    <row r="52" spans="1:3" x14ac:dyDescent="0.2">
      <c r="A52" s="527" t="str">
        <f>'[7]Table12(17-18)'!J16</f>
        <v>Georgia</v>
      </c>
      <c r="B52" s="661">
        <v>2190</v>
      </c>
    </row>
    <row r="53" spans="1:3" x14ac:dyDescent="0.2">
      <c r="A53" s="532" t="str">
        <f>'[7]Table12(17-18)'!J47</f>
        <v>South Carolina</v>
      </c>
      <c r="B53" s="662">
        <v>2230</v>
      </c>
    </row>
    <row r="55" spans="1:3" ht="73.5" customHeight="1" x14ac:dyDescent="0.25">
      <c r="A55" s="794" t="s">
        <v>736</v>
      </c>
      <c r="B55" s="770"/>
      <c r="C55" s="770"/>
    </row>
    <row r="56" spans="1:3" x14ac:dyDescent="0.2">
      <c r="A56" s="726"/>
    </row>
    <row r="57" spans="1:3" ht="29.1" customHeight="1" x14ac:dyDescent="0.25">
      <c r="A57" s="794" t="s">
        <v>735</v>
      </c>
      <c r="B57" s="770"/>
      <c r="C57" s="770"/>
    </row>
    <row r="59" spans="1:3" x14ac:dyDescent="0.2">
      <c r="A59" s="718" t="s">
        <v>179</v>
      </c>
    </row>
  </sheetData>
  <mergeCells count="2">
    <mergeCell ref="A55:C55"/>
    <mergeCell ref="A57:C57"/>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6E12D-BA49-4F72-A00E-1096B98755DF}">
  <dimension ref="A1:D133"/>
  <sheetViews>
    <sheetView zoomScale="90" zoomScaleNormal="90" workbookViewId="0">
      <selection activeCell="B25" sqref="B25"/>
    </sheetView>
  </sheetViews>
  <sheetFormatPr defaultColWidth="8.85546875" defaultRowHeight="12.75" x14ac:dyDescent="0.2"/>
  <cols>
    <col min="1" max="1" width="18.140625" style="527" customWidth="1"/>
    <col min="2" max="2" width="18.7109375" style="534" customWidth="1"/>
    <col min="3" max="16384" width="8.85546875" style="527"/>
  </cols>
  <sheetData>
    <row r="1" spans="1:4" ht="38.25" customHeight="1" x14ac:dyDescent="0.2">
      <c r="A1" s="657" t="s">
        <v>463</v>
      </c>
    </row>
    <row r="2" spans="1:4" ht="25.5" x14ac:dyDescent="0.2">
      <c r="A2" s="535" t="s">
        <v>458</v>
      </c>
      <c r="B2" s="658" t="s">
        <v>464</v>
      </c>
      <c r="D2" s="537"/>
    </row>
    <row r="3" spans="1:4" x14ac:dyDescent="0.2">
      <c r="A3" s="527" t="str">
        <f>'[7]Table14(17-18)'!G57</f>
        <v>New Hampshire</v>
      </c>
      <c r="B3" s="530">
        <v>0</v>
      </c>
      <c r="D3" s="537"/>
    </row>
    <row r="4" spans="1:4" x14ac:dyDescent="0.2">
      <c r="A4" s="527" t="str">
        <f>'[7]Table14(17-18)'!G56</f>
        <v>Montana</v>
      </c>
      <c r="B4" s="530">
        <v>1.8783198753411542E-3</v>
      </c>
    </row>
    <row r="5" spans="1:4" x14ac:dyDescent="0.2">
      <c r="A5" s="527" t="str">
        <f>'[7]Table14(17-18)'!G55</f>
        <v>Hawaii</v>
      </c>
      <c r="B5" s="530">
        <v>6.605488587115434E-3</v>
      </c>
    </row>
    <row r="6" spans="1:4" x14ac:dyDescent="0.2">
      <c r="A6" s="527" t="str">
        <f>'[7]Table14(17-18)'!G54</f>
        <v>Utah</v>
      </c>
      <c r="B6" s="530">
        <v>1.5556495185226449E-2</v>
      </c>
    </row>
    <row r="7" spans="1:4" x14ac:dyDescent="0.2">
      <c r="A7" s="527" t="str">
        <f>'[7]Table14(17-18)'!G53</f>
        <v>Kansas</v>
      </c>
      <c r="B7" s="530">
        <v>2.2528755086737032E-2</v>
      </c>
    </row>
    <row r="8" spans="1:4" x14ac:dyDescent="0.2">
      <c r="A8" s="527" t="str">
        <f>'[7]Table14(17-18)'!G52</f>
        <v>Idaho</v>
      </c>
      <c r="B8" s="530">
        <v>2.4682189629641402E-2</v>
      </c>
    </row>
    <row r="9" spans="1:4" x14ac:dyDescent="0.2">
      <c r="A9" s="527" t="str">
        <f>'[7]Table14(17-18)'!G51</f>
        <v>South Dakota</v>
      </c>
      <c r="B9" s="530">
        <v>2.5180122696987644E-2</v>
      </c>
    </row>
    <row r="10" spans="1:4" x14ac:dyDescent="0.2">
      <c r="A10" s="527" t="str">
        <f>'[7]Table14(17-18)'!G50</f>
        <v>Nebraska</v>
      </c>
      <c r="B10" s="530">
        <v>2.6393820425871146E-2</v>
      </c>
    </row>
    <row r="11" spans="1:4" x14ac:dyDescent="0.2">
      <c r="A11" s="527" t="str">
        <f>'[7]Table14(17-18)'!G49</f>
        <v>Connecticut</v>
      </c>
      <c r="B11" s="530">
        <v>3.265232579859207E-2</v>
      </c>
    </row>
    <row r="12" spans="1:4" x14ac:dyDescent="0.2">
      <c r="A12" s="527" t="str">
        <f>'[7]Table14(17-18)'!G48</f>
        <v>Arizona</v>
      </c>
      <c r="B12" s="530">
        <v>3.3007906570533457E-2</v>
      </c>
    </row>
    <row r="13" spans="1:4" x14ac:dyDescent="0.2">
      <c r="A13" s="527" t="str">
        <f>'[7]Table14(17-18)'!G47</f>
        <v>Mississippi</v>
      </c>
      <c r="B13" s="530">
        <v>4.0217160863362141E-2</v>
      </c>
    </row>
    <row r="14" spans="1:4" x14ac:dyDescent="0.2">
      <c r="A14" s="527" t="str">
        <f>'[7]Table14(17-18)'!G46</f>
        <v>Wyoming</v>
      </c>
      <c r="B14" s="530">
        <v>4.7211739707405109E-2</v>
      </c>
    </row>
    <row r="15" spans="1:4" x14ac:dyDescent="0.2">
      <c r="A15" s="527" t="str">
        <f>'[7]Table14(17-18)'!G45</f>
        <v>Alaska</v>
      </c>
      <c r="B15" s="530">
        <v>4.9276746297966745E-2</v>
      </c>
    </row>
    <row r="16" spans="1:4" x14ac:dyDescent="0.2">
      <c r="A16" s="527" t="str">
        <f>'[7]Table14(17-18)'!G44</f>
        <v>Rhode Island</v>
      </c>
      <c r="B16" s="530">
        <v>5.0269529858162861E-2</v>
      </c>
    </row>
    <row r="17" spans="1:2" x14ac:dyDescent="0.2">
      <c r="A17" s="527" t="str">
        <f>'[7]Table14(17-18)'!G43</f>
        <v>Maine</v>
      </c>
      <c r="B17" s="530">
        <v>5.0532321224460053E-2</v>
      </c>
    </row>
    <row r="18" spans="1:2" x14ac:dyDescent="0.2">
      <c r="A18" s="527" t="str">
        <f>'[7]Table14(17-18)'!G42</f>
        <v>Maryland</v>
      </c>
      <c r="B18" s="530">
        <v>5.4565401800591676E-2</v>
      </c>
    </row>
    <row r="19" spans="1:2" x14ac:dyDescent="0.2">
      <c r="A19" s="527" t="str">
        <f>'[7]Table14(17-18)'!G41</f>
        <v>North Dakota</v>
      </c>
      <c r="B19" s="530">
        <v>5.6659683214142324E-2</v>
      </c>
    </row>
    <row r="20" spans="1:2" x14ac:dyDescent="0.2">
      <c r="A20" s="527" t="str">
        <f>'[7]Table14(17-18)'!G40</f>
        <v>Massachusetts</v>
      </c>
      <c r="B20" s="530">
        <v>6.0479101037810422E-2</v>
      </c>
    </row>
    <row r="21" spans="1:2" x14ac:dyDescent="0.2">
      <c r="A21" s="527" t="str">
        <f>'[7]Table14(17-18)'!G39</f>
        <v>Ohio</v>
      </c>
      <c r="B21" s="530">
        <v>6.1016554609145769E-2</v>
      </c>
    </row>
    <row r="22" spans="1:2" x14ac:dyDescent="0.2">
      <c r="A22" s="527" t="str">
        <f>'[7]Table14(17-18)'!G38</f>
        <v>Michigan</v>
      </c>
      <c r="B22" s="530">
        <v>6.255229967066149E-2</v>
      </c>
    </row>
    <row r="23" spans="1:2" x14ac:dyDescent="0.2">
      <c r="A23" s="527" t="str">
        <f>'[7]Table14(17-18)'!G37</f>
        <v>Alabama</v>
      </c>
      <c r="B23" s="530">
        <v>6.3437750534680426E-2</v>
      </c>
    </row>
    <row r="24" spans="1:2" x14ac:dyDescent="0.2">
      <c r="A24" s="527" t="str">
        <f>'[7]Table14(17-18)'!G36</f>
        <v>Iowa</v>
      </c>
      <c r="B24" s="530">
        <v>7.5233432069995942E-2</v>
      </c>
    </row>
    <row r="25" spans="1:2" x14ac:dyDescent="0.2">
      <c r="A25" s="527" t="str">
        <f>'[7]Table14(17-18)'!G35</f>
        <v>Nevada</v>
      </c>
      <c r="B25" s="530">
        <v>7.6594501820722277E-2</v>
      </c>
    </row>
    <row r="26" spans="1:2" x14ac:dyDescent="0.2">
      <c r="A26" s="527" t="str">
        <f>'[7]Table14(17-18)'!G34</f>
        <v>North Carolina</v>
      </c>
      <c r="B26" s="530">
        <v>7.7937177097264609E-2</v>
      </c>
    </row>
    <row r="27" spans="1:2" x14ac:dyDescent="0.2">
      <c r="A27" s="527" t="str">
        <f>'[7]Table14(17-18)'!G33</f>
        <v>Wisconsin</v>
      </c>
      <c r="B27" s="530">
        <v>8.2398739508382557E-2</v>
      </c>
    </row>
    <row r="28" spans="1:2" x14ac:dyDescent="0.2">
      <c r="A28" s="527" t="str">
        <f>'[7]Table14(17-18)'!G32</f>
        <v>New Mexico</v>
      </c>
      <c r="B28" s="530">
        <v>9.3817583581864664E-2</v>
      </c>
    </row>
    <row r="29" spans="1:2" x14ac:dyDescent="0.2">
      <c r="A29" s="527" t="str">
        <f>'[7]Table14(17-18)'!G31</f>
        <v>Illinois</v>
      </c>
      <c r="B29" s="530">
        <v>9.5298732195010852E-2</v>
      </c>
    </row>
    <row r="30" spans="1:2" x14ac:dyDescent="0.2">
      <c r="A30" s="527" t="str">
        <f>'[7]Table14(17-18)'!G30</f>
        <v>Delaware</v>
      </c>
      <c r="B30" s="530">
        <v>9.6498976038672205E-2</v>
      </c>
    </row>
    <row r="31" spans="1:2" x14ac:dyDescent="0.2">
      <c r="A31" s="527" t="str">
        <f>'[7]Table14(17-18)'!G29</f>
        <v>Oregon</v>
      </c>
      <c r="B31" s="530">
        <v>9.8977861714311194E-2</v>
      </c>
    </row>
    <row r="32" spans="1:2" x14ac:dyDescent="0.2">
      <c r="A32" s="527" t="str">
        <f>'[7]Table14(17-18)'!G28</f>
        <v>Oklahoma</v>
      </c>
      <c r="B32" s="530">
        <v>0.11978293412936632</v>
      </c>
    </row>
    <row r="33" spans="1:3" x14ac:dyDescent="0.2">
      <c r="A33" s="527" t="str">
        <f>'[7]Table14(17-18)'!G27</f>
        <v>Missouri</v>
      </c>
      <c r="B33" s="530">
        <v>0.12316514934362814</v>
      </c>
    </row>
    <row r="34" spans="1:3" x14ac:dyDescent="0.2">
      <c r="A34" s="527" t="str">
        <f>'[7]Table14(17-18)'!G26</f>
        <v>Arkansas</v>
      </c>
      <c r="B34" s="530">
        <v>0.12381169238956258</v>
      </c>
    </row>
    <row r="35" spans="1:3" x14ac:dyDescent="0.2">
      <c r="A35" s="527" t="str">
        <f>'[7]Table14(17-18)'!G25</f>
        <v>Texas</v>
      </c>
      <c r="B35" s="530">
        <v>0.12435065045733633</v>
      </c>
    </row>
    <row r="36" spans="1:3" x14ac:dyDescent="0.2">
      <c r="A36" s="527" t="str">
        <f>'[7]Table14(17-18)'!G24</f>
        <v>Minnesota</v>
      </c>
      <c r="B36" s="530">
        <v>0.12515488169053784</v>
      </c>
    </row>
    <row r="37" spans="1:3" x14ac:dyDescent="0.2">
      <c r="A37" s="527" t="s">
        <v>460</v>
      </c>
      <c r="B37" s="530">
        <v>0.13515648981277911</v>
      </c>
      <c r="C37" s="537"/>
    </row>
    <row r="38" spans="1:3" x14ac:dyDescent="0.2">
      <c r="A38" s="527" t="str">
        <f>'[7]Table14(17-18)'!G23</f>
        <v>Florida</v>
      </c>
      <c r="B38" s="530">
        <v>0.13989076670076414</v>
      </c>
    </row>
    <row r="39" spans="1:3" x14ac:dyDescent="0.2">
      <c r="A39" s="527" t="str">
        <f>'[7]Table14(17-18)'!G22</f>
        <v>Colorado</v>
      </c>
      <c r="B39" s="530">
        <v>0.15080659877091937</v>
      </c>
    </row>
    <row r="40" spans="1:3" x14ac:dyDescent="0.2">
      <c r="A40" s="527" t="str">
        <f>'[7]Table14(17-18)'!G21</f>
        <v>California</v>
      </c>
      <c r="B40" s="530">
        <v>0.15233349411696176</v>
      </c>
    </row>
    <row r="41" spans="1:3" x14ac:dyDescent="0.2">
      <c r="A41" s="527" t="str">
        <f>'[7]Table14(17-18)'!G20</f>
        <v>New York</v>
      </c>
      <c r="B41" s="530">
        <v>0.16597900745659561</v>
      </c>
    </row>
    <row r="42" spans="1:3" x14ac:dyDescent="0.2">
      <c r="A42" s="527" t="str">
        <f>'[7]Table14(17-18)'!G19</f>
        <v>Washington</v>
      </c>
      <c r="B42" s="530">
        <v>0.18868663474598937</v>
      </c>
    </row>
    <row r="43" spans="1:3" x14ac:dyDescent="0.2">
      <c r="A43" s="527" t="str">
        <f>'[7]Table14(17-18)'!G18</f>
        <v>Indiana</v>
      </c>
      <c r="B43" s="530">
        <v>0.19877705782240518</v>
      </c>
    </row>
    <row r="44" spans="1:3" x14ac:dyDescent="0.2">
      <c r="A44" s="527" t="str">
        <f>'[7]Table14(17-18)'!G17</f>
        <v>Kentucky</v>
      </c>
      <c r="B44" s="530">
        <v>0.20261900623709095</v>
      </c>
    </row>
    <row r="45" spans="1:3" x14ac:dyDescent="0.2">
      <c r="A45" s="527" t="str">
        <f>'[7]Table14(17-18)'!G16</f>
        <v>Vermont</v>
      </c>
      <c r="B45" s="530">
        <v>0.21490867659467061</v>
      </c>
    </row>
    <row r="46" spans="1:3" x14ac:dyDescent="0.2">
      <c r="A46" s="527" t="str">
        <f>'[7]Table14(17-18)'!G15</f>
        <v>West Virginia</v>
      </c>
      <c r="B46" s="530">
        <v>0.21588216497346177</v>
      </c>
    </row>
    <row r="47" spans="1:3" x14ac:dyDescent="0.2">
      <c r="A47" s="527" t="str">
        <f>'[7]Table14(17-18)'!G14</f>
        <v>Georgia</v>
      </c>
      <c r="B47" s="530">
        <v>0.22799468796731567</v>
      </c>
    </row>
    <row r="48" spans="1:3" x14ac:dyDescent="0.2">
      <c r="A48" s="527" t="str">
        <f>'[7]Table14(17-18)'!G13</f>
        <v>New Jersey</v>
      </c>
      <c r="B48" s="530">
        <v>0.22857099770418499</v>
      </c>
    </row>
    <row r="49" spans="1:4" x14ac:dyDescent="0.2">
      <c r="A49" s="527" t="str">
        <f>'[7]Table14(17-18)'!G12</f>
        <v>Tennessee</v>
      </c>
      <c r="B49" s="530">
        <v>0.23710376753562282</v>
      </c>
    </row>
    <row r="50" spans="1:4" x14ac:dyDescent="0.2">
      <c r="A50" s="527" t="str">
        <f>'[7]Table14(17-18)'!G11</f>
        <v>Pennsylvania</v>
      </c>
      <c r="B50" s="530">
        <v>0.24137471102154068</v>
      </c>
    </row>
    <row r="51" spans="1:4" x14ac:dyDescent="0.2">
      <c r="A51" s="527" t="str">
        <f>'[7]Table14(17-18)'!G10</f>
        <v>Virginia</v>
      </c>
      <c r="B51" s="530">
        <v>0.26339375870763893</v>
      </c>
    </row>
    <row r="52" spans="1:4" x14ac:dyDescent="0.2">
      <c r="A52" s="527" t="str">
        <f>'[7]Table14(17-18)'!G9</f>
        <v>Louisiana</v>
      </c>
      <c r="B52" s="530">
        <v>0.27595710283985808</v>
      </c>
    </row>
    <row r="53" spans="1:4" x14ac:dyDescent="0.2">
      <c r="A53" s="532" t="str">
        <f>'[7]Table14(17-18)'!G8</f>
        <v>South Carolina</v>
      </c>
      <c r="B53" s="533">
        <v>0.37005672997305245</v>
      </c>
    </row>
    <row r="55" spans="1:4" x14ac:dyDescent="0.2">
      <c r="A55" s="726" t="s">
        <v>737</v>
      </c>
    </row>
    <row r="57" spans="1:4" x14ac:dyDescent="0.2">
      <c r="A57" s="726" t="s">
        <v>738</v>
      </c>
    </row>
    <row r="59" spans="1:4" x14ac:dyDescent="0.2">
      <c r="A59" s="718" t="s">
        <v>179</v>
      </c>
    </row>
    <row r="61" spans="1:4" s="534" customFormat="1" x14ac:dyDescent="0.2">
      <c r="A61" s="527"/>
      <c r="C61" s="527"/>
      <c r="D61" s="527"/>
    </row>
    <row r="62" spans="1:4" s="534" customFormat="1" x14ac:dyDescent="0.2">
      <c r="A62" s="527"/>
      <c r="C62" s="527"/>
      <c r="D62" s="527"/>
    </row>
    <row r="63" spans="1:4" s="534" customFormat="1" x14ac:dyDescent="0.2">
      <c r="A63" s="527"/>
      <c r="C63" s="527"/>
      <c r="D63" s="527"/>
    </row>
    <row r="64" spans="1:4" s="534" customFormat="1" x14ac:dyDescent="0.2">
      <c r="A64" s="527"/>
      <c r="C64" s="527"/>
      <c r="D64" s="527"/>
    </row>
    <row r="65" spans="1:4" s="534" customFormat="1" x14ac:dyDescent="0.2">
      <c r="A65" s="527"/>
      <c r="C65" s="527"/>
      <c r="D65" s="527"/>
    </row>
    <row r="66" spans="1:4" s="534" customFormat="1" x14ac:dyDescent="0.2">
      <c r="A66" s="527"/>
      <c r="C66" s="527"/>
      <c r="D66" s="527"/>
    </row>
    <row r="67" spans="1:4" s="534" customFormat="1" x14ac:dyDescent="0.2">
      <c r="A67" s="527"/>
      <c r="C67" s="527"/>
      <c r="D67" s="527"/>
    </row>
    <row r="68" spans="1:4" s="534" customFormat="1" x14ac:dyDescent="0.2">
      <c r="A68" s="527"/>
      <c r="C68" s="527"/>
      <c r="D68" s="527"/>
    </row>
    <row r="69" spans="1:4" s="534" customFormat="1" x14ac:dyDescent="0.2">
      <c r="A69" s="527"/>
      <c r="C69" s="527"/>
      <c r="D69" s="527"/>
    </row>
    <row r="70" spans="1:4" s="534" customFormat="1" x14ac:dyDescent="0.2">
      <c r="A70" s="527"/>
      <c r="C70" s="527"/>
      <c r="D70" s="527"/>
    </row>
    <row r="71" spans="1:4" s="534" customFormat="1" x14ac:dyDescent="0.2">
      <c r="A71" s="527"/>
      <c r="C71" s="527"/>
      <c r="D71" s="527"/>
    </row>
    <row r="72" spans="1:4" s="534" customFormat="1" x14ac:dyDescent="0.2">
      <c r="A72" s="527"/>
      <c r="C72" s="527"/>
      <c r="D72" s="527"/>
    </row>
    <row r="73" spans="1:4" s="534" customFormat="1" x14ac:dyDescent="0.2">
      <c r="A73" s="527"/>
      <c r="C73" s="527"/>
      <c r="D73" s="527"/>
    </row>
    <row r="74" spans="1:4" s="534" customFormat="1" x14ac:dyDescent="0.2">
      <c r="A74" s="527"/>
      <c r="C74" s="527"/>
      <c r="D74" s="527"/>
    </row>
    <row r="75" spans="1:4" s="534" customFormat="1" x14ac:dyDescent="0.2">
      <c r="A75" s="527"/>
      <c r="C75" s="527"/>
      <c r="D75" s="527"/>
    </row>
    <row r="76" spans="1:4" s="534" customFormat="1" x14ac:dyDescent="0.2">
      <c r="A76" s="527"/>
      <c r="C76" s="527"/>
      <c r="D76" s="527"/>
    </row>
    <row r="77" spans="1:4" s="534" customFormat="1" x14ac:dyDescent="0.2">
      <c r="A77" s="527"/>
      <c r="C77" s="527"/>
      <c r="D77" s="527"/>
    </row>
    <row r="78" spans="1:4" s="534" customFormat="1" x14ac:dyDescent="0.2">
      <c r="A78" s="527"/>
      <c r="C78" s="527"/>
      <c r="D78" s="527"/>
    </row>
    <row r="79" spans="1:4" s="534" customFormat="1" x14ac:dyDescent="0.2">
      <c r="A79" s="527"/>
      <c r="C79" s="527"/>
      <c r="D79" s="527"/>
    </row>
    <row r="80" spans="1:4" s="534" customFormat="1" x14ac:dyDescent="0.2">
      <c r="A80" s="527"/>
      <c r="C80" s="527"/>
      <c r="D80" s="527"/>
    </row>
    <row r="81" spans="1:4" s="534" customFormat="1" x14ac:dyDescent="0.2">
      <c r="A81" s="527"/>
      <c r="C81" s="527"/>
      <c r="D81" s="527"/>
    </row>
    <row r="82" spans="1:4" s="534" customFormat="1" x14ac:dyDescent="0.2">
      <c r="A82" s="527"/>
      <c r="C82" s="527"/>
      <c r="D82" s="527"/>
    </row>
    <row r="83" spans="1:4" s="534" customFormat="1" x14ac:dyDescent="0.2">
      <c r="A83" s="527"/>
      <c r="C83" s="527"/>
      <c r="D83" s="527"/>
    </row>
    <row r="84" spans="1:4" s="534" customFormat="1" x14ac:dyDescent="0.2">
      <c r="A84" s="527"/>
      <c r="C84" s="527"/>
      <c r="D84" s="527"/>
    </row>
    <row r="85" spans="1:4" s="534" customFormat="1" x14ac:dyDescent="0.2">
      <c r="A85" s="527"/>
      <c r="C85" s="527"/>
      <c r="D85" s="527"/>
    </row>
    <row r="86" spans="1:4" s="534" customFormat="1" x14ac:dyDescent="0.2">
      <c r="A86" s="527"/>
      <c r="C86" s="527"/>
      <c r="D86" s="527"/>
    </row>
    <row r="87" spans="1:4" s="534" customFormat="1" x14ac:dyDescent="0.2">
      <c r="A87" s="527"/>
      <c r="C87" s="527"/>
      <c r="D87" s="527"/>
    </row>
    <row r="88" spans="1:4" s="534" customFormat="1" x14ac:dyDescent="0.2">
      <c r="A88" s="527"/>
      <c r="C88" s="527"/>
      <c r="D88" s="527"/>
    </row>
    <row r="89" spans="1:4" s="534" customFormat="1" x14ac:dyDescent="0.2">
      <c r="A89" s="527"/>
      <c r="C89" s="527"/>
      <c r="D89" s="527"/>
    </row>
    <row r="90" spans="1:4" s="534" customFormat="1" x14ac:dyDescent="0.2">
      <c r="A90" s="527"/>
      <c r="C90" s="527"/>
      <c r="D90" s="527"/>
    </row>
    <row r="91" spans="1:4" s="534" customFormat="1" x14ac:dyDescent="0.2">
      <c r="A91" s="527"/>
      <c r="C91" s="527"/>
      <c r="D91" s="527"/>
    </row>
    <row r="92" spans="1:4" s="534" customFormat="1" x14ac:dyDescent="0.2">
      <c r="A92" s="527"/>
      <c r="C92" s="527"/>
      <c r="D92" s="527"/>
    </row>
    <row r="93" spans="1:4" s="534" customFormat="1" x14ac:dyDescent="0.2">
      <c r="A93" s="527"/>
      <c r="C93" s="527"/>
      <c r="D93" s="527"/>
    </row>
    <row r="94" spans="1:4" s="534" customFormat="1" x14ac:dyDescent="0.2">
      <c r="A94" s="527"/>
      <c r="C94" s="527"/>
      <c r="D94" s="527"/>
    </row>
    <row r="95" spans="1:4" s="534" customFormat="1" x14ac:dyDescent="0.2">
      <c r="A95" s="527"/>
      <c r="C95" s="527"/>
      <c r="D95" s="527"/>
    </row>
    <row r="96" spans="1:4" s="534" customFormat="1" x14ac:dyDescent="0.2">
      <c r="A96" s="527"/>
      <c r="C96" s="527"/>
      <c r="D96" s="527"/>
    </row>
    <row r="97" spans="1:4" s="534" customFormat="1" x14ac:dyDescent="0.2">
      <c r="A97" s="527"/>
      <c r="C97" s="527"/>
      <c r="D97" s="527"/>
    </row>
    <row r="98" spans="1:4" s="534" customFormat="1" x14ac:dyDescent="0.2">
      <c r="A98" s="527"/>
      <c r="C98" s="527"/>
      <c r="D98" s="527"/>
    </row>
    <row r="99" spans="1:4" s="534" customFormat="1" x14ac:dyDescent="0.2">
      <c r="A99" s="527"/>
      <c r="C99" s="527"/>
      <c r="D99" s="527"/>
    </row>
    <row r="100" spans="1:4" s="534" customFormat="1" x14ac:dyDescent="0.2">
      <c r="A100" s="527"/>
      <c r="C100" s="527"/>
      <c r="D100" s="527"/>
    </row>
    <row r="101" spans="1:4" s="534" customFormat="1" x14ac:dyDescent="0.2">
      <c r="A101" s="527"/>
      <c r="C101" s="527"/>
      <c r="D101" s="527"/>
    </row>
    <row r="102" spans="1:4" s="534" customFormat="1" x14ac:dyDescent="0.2">
      <c r="A102" s="527"/>
      <c r="C102" s="527"/>
      <c r="D102" s="527"/>
    </row>
    <row r="103" spans="1:4" s="534" customFormat="1" x14ac:dyDescent="0.2">
      <c r="A103" s="527"/>
      <c r="C103" s="527"/>
      <c r="D103" s="527"/>
    </row>
    <row r="104" spans="1:4" s="534" customFormat="1" x14ac:dyDescent="0.2">
      <c r="A104" s="527"/>
      <c r="C104" s="527"/>
      <c r="D104" s="527"/>
    </row>
    <row r="105" spans="1:4" s="534" customFormat="1" x14ac:dyDescent="0.2">
      <c r="A105" s="527"/>
      <c r="C105" s="527"/>
      <c r="D105" s="527"/>
    </row>
    <row r="106" spans="1:4" s="534" customFormat="1" x14ac:dyDescent="0.2">
      <c r="A106" s="527"/>
      <c r="C106" s="527"/>
      <c r="D106" s="527"/>
    </row>
    <row r="107" spans="1:4" s="534" customFormat="1" x14ac:dyDescent="0.2">
      <c r="A107" s="527"/>
      <c r="C107" s="527"/>
      <c r="D107" s="527"/>
    </row>
    <row r="108" spans="1:4" s="534" customFormat="1" x14ac:dyDescent="0.2">
      <c r="A108" s="527"/>
      <c r="C108" s="527"/>
      <c r="D108" s="527"/>
    </row>
    <row r="109" spans="1:4" s="534" customFormat="1" x14ac:dyDescent="0.2">
      <c r="A109" s="527"/>
      <c r="C109" s="527"/>
      <c r="D109" s="527"/>
    </row>
    <row r="110" spans="1:4" s="534" customFormat="1" x14ac:dyDescent="0.2">
      <c r="A110" s="527"/>
      <c r="C110" s="527"/>
      <c r="D110" s="527"/>
    </row>
    <row r="111" spans="1:4" s="534" customFormat="1" x14ac:dyDescent="0.2">
      <c r="A111" s="527"/>
      <c r="C111" s="527"/>
      <c r="D111" s="527"/>
    </row>
    <row r="112" spans="1:4" s="534" customFormat="1" x14ac:dyDescent="0.2">
      <c r="A112" s="527"/>
      <c r="C112" s="527"/>
      <c r="D112" s="527"/>
    </row>
    <row r="113" spans="1:4" s="534" customFormat="1" x14ac:dyDescent="0.2">
      <c r="A113" s="527"/>
      <c r="C113" s="527"/>
      <c r="D113" s="527"/>
    </row>
    <row r="114" spans="1:4" s="534" customFormat="1" x14ac:dyDescent="0.2">
      <c r="A114" s="527"/>
      <c r="C114" s="527"/>
      <c r="D114" s="527"/>
    </row>
    <row r="115" spans="1:4" s="534" customFormat="1" x14ac:dyDescent="0.2">
      <c r="A115" s="527"/>
      <c r="C115" s="527"/>
      <c r="D115" s="527"/>
    </row>
    <row r="116" spans="1:4" s="534" customFormat="1" x14ac:dyDescent="0.2">
      <c r="A116" s="527"/>
      <c r="C116" s="527"/>
      <c r="D116" s="527"/>
    </row>
    <row r="117" spans="1:4" s="534" customFormat="1" x14ac:dyDescent="0.2">
      <c r="A117" s="527"/>
      <c r="C117" s="527"/>
      <c r="D117" s="527"/>
    </row>
    <row r="118" spans="1:4" s="534" customFormat="1" x14ac:dyDescent="0.2">
      <c r="A118" s="527"/>
      <c r="C118" s="527"/>
      <c r="D118" s="527"/>
    </row>
    <row r="119" spans="1:4" s="534" customFormat="1" x14ac:dyDescent="0.2">
      <c r="A119" s="527"/>
      <c r="C119" s="527"/>
      <c r="D119" s="527"/>
    </row>
    <row r="120" spans="1:4" s="534" customFormat="1" x14ac:dyDescent="0.2">
      <c r="A120" s="527"/>
      <c r="C120" s="527"/>
      <c r="D120" s="527"/>
    </row>
    <row r="121" spans="1:4" s="534" customFormat="1" x14ac:dyDescent="0.2">
      <c r="A121" s="527"/>
      <c r="C121" s="527"/>
      <c r="D121" s="527"/>
    </row>
    <row r="122" spans="1:4" s="534" customFormat="1" x14ac:dyDescent="0.2">
      <c r="A122" s="527"/>
      <c r="C122" s="527"/>
      <c r="D122" s="527"/>
    </row>
    <row r="123" spans="1:4" s="534" customFormat="1" x14ac:dyDescent="0.2">
      <c r="A123" s="527"/>
      <c r="C123" s="527"/>
      <c r="D123" s="527"/>
    </row>
    <row r="124" spans="1:4" s="534" customFormat="1" x14ac:dyDescent="0.2">
      <c r="A124" s="527"/>
      <c r="C124" s="527"/>
      <c r="D124" s="527"/>
    </row>
    <row r="125" spans="1:4" s="534" customFormat="1" x14ac:dyDescent="0.2">
      <c r="A125" s="527"/>
      <c r="C125" s="527"/>
      <c r="D125" s="527"/>
    </row>
    <row r="126" spans="1:4" s="534" customFormat="1" x14ac:dyDescent="0.2">
      <c r="A126" s="527"/>
      <c r="C126" s="527"/>
      <c r="D126" s="527"/>
    </row>
    <row r="127" spans="1:4" s="534" customFormat="1" x14ac:dyDescent="0.2">
      <c r="A127" s="527"/>
      <c r="C127" s="527"/>
      <c r="D127" s="527"/>
    </row>
    <row r="128" spans="1:4" s="534" customFormat="1" x14ac:dyDescent="0.2">
      <c r="A128" s="527"/>
      <c r="C128" s="527"/>
      <c r="D128" s="527"/>
    </row>
    <row r="129" spans="1:4" s="534" customFormat="1" x14ac:dyDescent="0.2">
      <c r="A129" s="527"/>
      <c r="C129" s="527"/>
      <c r="D129" s="527"/>
    </row>
    <row r="130" spans="1:4" s="534" customFormat="1" x14ac:dyDescent="0.2">
      <c r="A130" s="527"/>
      <c r="C130" s="527"/>
      <c r="D130" s="527"/>
    </row>
    <row r="131" spans="1:4" s="534" customFormat="1" x14ac:dyDescent="0.2">
      <c r="A131" s="527"/>
      <c r="C131" s="527"/>
      <c r="D131" s="527"/>
    </row>
    <row r="132" spans="1:4" s="534" customFormat="1" x14ac:dyDescent="0.2">
      <c r="A132" s="527"/>
      <c r="C132" s="527"/>
      <c r="D132" s="527"/>
    </row>
    <row r="133" spans="1:4" s="534" customFormat="1" x14ac:dyDescent="0.2">
      <c r="A133" s="527"/>
      <c r="C133" s="527"/>
      <c r="D133" s="527"/>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C3D98-24E4-473C-8CC1-DF5A6D771D0C}">
  <dimension ref="A1:G31"/>
  <sheetViews>
    <sheetView zoomScale="90" zoomScaleNormal="90" workbookViewId="0">
      <selection activeCell="E23" sqref="E23"/>
    </sheetView>
  </sheetViews>
  <sheetFormatPr defaultColWidth="8.7109375" defaultRowHeight="12.75" x14ac:dyDescent="0.2"/>
  <cols>
    <col min="1" max="1" width="15.140625" style="557" customWidth="1"/>
    <col min="2" max="2" width="29.28515625" style="557" customWidth="1"/>
    <col min="3" max="16384" width="8.7109375" style="557"/>
  </cols>
  <sheetData>
    <row r="1" spans="1:7" ht="53.45" customHeight="1" x14ac:dyDescent="0.2">
      <c r="A1" s="804" t="s">
        <v>741</v>
      </c>
      <c r="B1" s="804"/>
      <c r="C1" s="804"/>
      <c r="D1" s="804"/>
      <c r="E1" s="804"/>
    </row>
    <row r="2" spans="1:7" ht="38.25" x14ac:dyDescent="0.2">
      <c r="A2" s="563"/>
      <c r="B2" s="563"/>
      <c r="C2" s="564" t="s">
        <v>453</v>
      </c>
      <c r="D2" s="564" t="s">
        <v>454</v>
      </c>
      <c r="E2" s="564" t="s">
        <v>465</v>
      </c>
      <c r="G2" s="664"/>
    </row>
    <row r="3" spans="1:7" x14ac:dyDescent="0.2">
      <c r="A3" s="557" t="s">
        <v>466</v>
      </c>
      <c r="B3" s="369" t="s">
        <v>467</v>
      </c>
      <c r="C3" s="374">
        <v>4620</v>
      </c>
      <c r="D3" s="374">
        <v>3710</v>
      </c>
      <c r="E3" s="374">
        <v>8330</v>
      </c>
    </row>
    <row r="4" spans="1:7" x14ac:dyDescent="0.2">
      <c r="B4" s="369"/>
      <c r="C4" s="374"/>
      <c r="D4" s="374"/>
      <c r="E4" s="374"/>
    </row>
    <row r="5" spans="1:7" x14ac:dyDescent="0.2">
      <c r="B5" s="369" t="s">
        <v>468</v>
      </c>
      <c r="C5" s="374">
        <v>10910</v>
      </c>
      <c r="D5" s="374">
        <v>8150</v>
      </c>
      <c r="E5" s="374">
        <v>19060</v>
      </c>
    </row>
    <row r="6" spans="1:7" x14ac:dyDescent="0.2">
      <c r="B6" s="369" t="s">
        <v>469</v>
      </c>
      <c r="C6" s="374">
        <v>17970</v>
      </c>
      <c r="D6" s="374">
        <v>6570</v>
      </c>
      <c r="E6" s="374">
        <v>24540</v>
      </c>
    </row>
    <row r="7" spans="1:7" x14ac:dyDescent="0.2">
      <c r="B7" s="369" t="s">
        <v>470</v>
      </c>
      <c r="C7" s="374">
        <v>16160</v>
      </c>
      <c r="D7" s="374">
        <v>9630</v>
      </c>
      <c r="E7" s="374">
        <v>25790</v>
      </c>
    </row>
    <row r="8" spans="1:7" x14ac:dyDescent="0.2">
      <c r="B8" s="369" t="s">
        <v>471</v>
      </c>
      <c r="C8" s="374">
        <v>13320</v>
      </c>
      <c r="D8" s="374">
        <v>8790</v>
      </c>
      <c r="E8" s="374">
        <v>22110</v>
      </c>
    </row>
    <row r="9" spans="1:7" x14ac:dyDescent="0.2">
      <c r="B9" s="369" t="s">
        <v>472</v>
      </c>
      <c r="C9" s="374">
        <v>5520</v>
      </c>
      <c r="D9" s="374">
        <v>7910</v>
      </c>
      <c r="E9" s="374">
        <v>13430</v>
      </c>
    </row>
    <row r="10" spans="1:7" x14ac:dyDescent="0.2">
      <c r="B10" s="369" t="s">
        <v>152</v>
      </c>
      <c r="C10" s="374"/>
      <c r="D10" s="374"/>
      <c r="E10" s="374"/>
    </row>
    <row r="11" spans="1:7" x14ac:dyDescent="0.2">
      <c r="A11" s="557" t="s">
        <v>473</v>
      </c>
      <c r="B11" s="369" t="s">
        <v>474</v>
      </c>
      <c r="C11" s="374">
        <v>990</v>
      </c>
      <c r="D11" s="374">
        <v>2520</v>
      </c>
      <c r="E11" s="374">
        <v>3510</v>
      </c>
    </row>
    <row r="12" spans="1:7" x14ac:dyDescent="0.2">
      <c r="B12" s="369"/>
      <c r="C12" s="374"/>
      <c r="D12" s="374"/>
      <c r="E12" s="374"/>
    </row>
    <row r="13" spans="1:7" x14ac:dyDescent="0.2">
      <c r="B13" s="369" t="s">
        <v>475</v>
      </c>
      <c r="C13" s="374">
        <v>3780</v>
      </c>
      <c r="D13" s="374">
        <v>10260</v>
      </c>
      <c r="E13" s="374">
        <v>14040</v>
      </c>
    </row>
    <row r="14" spans="1:7" x14ac:dyDescent="0.2">
      <c r="B14" s="369" t="s">
        <v>476</v>
      </c>
      <c r="C14" s="374">
        <v>5160</v>
      </c>
      <c r="D14" s="374">
        <v>7390</v>
      </c>
      <c r="E14" s="374">
        <v>12550</v>
      </c>
    </row>
    <row r="15" spans="1:7" x14ac:dyDescent="0.2">
      <c r="B15" s="369" t="s">
        <v>470</v>
      </c>
      <c r="C15" s="374">
        <v>3940</v>
      </c>
      <c r="D15" s="374">
        <v>10880</v>
      </c>
      <c r="E15" s="374">
        <v>14820</v>
      </c>
    </row>
    <row r="16" spans="1:7" x14ac:dyDescent="0.2">
      <c r="B16" s="369" t="s">
        <v>477</v>
      </c>
      <c r="C16" s="374">
        <v>3610</v>
      </c>
      <c r="D16" s="374">
        <v>11940</v>
      </c>
      <c r="E16" s="374">
        <v>15550</v>
      </c>
    </row>
    <row r="17" spans="1:5" x14ac:dyDescent="0.2">
      <c r="B17" s="369" t="s">
        <v>478</v>
      </c>
      <c r="C17" s="374">
        <v>3010</v>
      </c>
      <c r="D17" s="374">
        <v>10400</v>
      </c>
      <c r="E17" s="374">
        <v>13410</v>
      </c>
    </row>
    <row r="18" spans="1:5" x14ac:dyDescent="0.2">
      <c r="B18" s="369" t="s">
        <v>152</v>
      </c>
      <c r="C18" s="374"/>
      <c r="D18" s="374"/>
      <c r="E18" s="374"/>
    </row>
    <row r="19" spans="1:5" x14ac:dyDescent="0.2">
      <c r="A19" s="557" t="s">
        <v>479</v>
      </c>
      <c r="B19" s="369" t="s">
        <v>480</v>
      </c>
      <c r="C19" s="374">
        <v>2300</v>
      </c>
      <c r="D19" s="374">
        <v>3490</v>
      </c>
      <c r="E19" s="374">
        <v>5790</v>
      </c>
    </row>
    <row r="20" spans="1:5" x14ac:dyDescent="0.2">
      <c r="B20" s="369"/>
      <c r="C20" s="374"/>
      <c r="D20" s="374"/>
      <c r="E20" s="374"/>
    </row>
    <row r="21" spans="1:5" x14ac:dyDescent="0.2">
      <c r="B21" s="369" t="s">
        <v>481</v>
      </c>
      <c r="C21" s="374">
        <v>7770</v>
      </c>
      <c r="D21" s="374">
        <v>8810</v>
      </c>
      <c r="E21" s="374">
        <v>16580</v>
      </c>
    </row>
    <row r="22" spans="1:5" x14ac:dyDescent="0.2">
      <c r="B22" s="369" t="s">
        <v>482</v>
      </c>
      <c r="C22" s="374">
        <v>10580</v>
      </c>
      <c r="D22" s="374">
        <v>5500</v>
      </c>
      <c r="E22" s="374">
        <v>16080</v>
      </c>
    </row>
    <row r="23" spans="1:5" x14ac:dyDescent="0.2">
      <c r="B23" s="369" t="s">
        <v>483</v>
      </c>
      <c r="C23" s="374">
        <v>9000</v>
      </c>
      <c r="D23" s="374">
        <v>9230</v>
      </c>
      <c r="E23" s="374">
        <v>18230</v>
      </c>
    </row>
    <row r="24" spans="1:5" x14ac:dyDescent="0.2">
      <c r="B24" s="369" t="s">
        <v>484</v>
      </c>
      <c r="C24" s="374">
        <v>8970</v>
      </c>
      <c r="D24" s="374">
        <v>10300</v>
      </c>
      <c r="E24" s="374">
        <v>19270</v>
      </c>
    </row>
    <row r="25" spans="1:5" x14ac:dyDescent="0.2">
      <c r="A25" s="556"/>
      <c r="B25" s="403" t="s">
        <v>485</v>
      </c>
      <c r="C25" s="663">
        <v>4270</v>
      </c>
      <c r="D25" s="663">
        <v>9400</v>
      </c>
      <c r="E25" s="663">
        <v>13670</v>
      </c>
    </row>
    <row r="27" spans="1:5" ht="48.6" customHeight="1" x14ac:dyDescent="0.25">
      <c r="A27" s="797" t="s">
        <v>739</v>
      </c>
      <c r="B27" s="770"/>
      <c r="C27" s="770"/>
      <c r="D27" s="770"/>
      <c r="E27" s="770"/>
    </row>
    <row r="28" spans="1:5" x14ac:dyDescent="0.2">
      <c r="A28" s="728"/>
    </row>
    <row r="29" spans="1:5" x14ac:dyDescent="0.2">
      <c r="A29" s="728" t="s">
        <v>721</v>
      </c>
    </row>
    <row r="30" spans="1:5" x14ac:dyDescent="0.2">
      <c r="A30" s="728"/>
    </row>
    <row r="31" spans="1:5" x14ac:dyDescent="0.2">
      <c r="A31" s="718" t="s">
        <v>179</v>
      </c>
    </row>
  </sheetData>
  <mergeCells count="2">
    <mergeCell ref="A1:E1"/>
    <mergeCell ref="A27:E27"/>
  </mergeCells>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FFFD6-4661-42A6-BBC5-08CE3526C7A0}">
  <dimension ref="A1:L23"/>
  <sheetViews>
    <sheetView zoomScale="90" zoomScaleNormal="90" workbookViewId="0">
      <selection activeCell="E16" sqref="E16"/>
    </sheetView>
  </sheetViews>
  <sheetFormatPr defaultColWidth="8.7109375" defaultRowHeight="12.75" x14ac:dyDescent="0.2"/>
  <cols>
    <col min="1" max="1" width="22.42578125" style="557" customWidth="1"/>
    <col min="2" max="2" width="25.28515625" style="557" customWidth="1"/>
    <col min="3" max="3" width="10.7109375" style="557" customWidth="1"/>
    <col min="4" max="4" width="12.42578125" style="557" customWidth="1"/>
    <col min="5" max="5" width="13" style="557" customWidth="1"/>
    <col min="6" max="6" width="7.28515625" style="557" customWidth="1"/>
    <col min="7" max="7" width="20.42578125" style="557" bestFit="1" customWidth="1"/>
    <col min="8" max="8" width="8.7109375" style="557"/>
    <col min="9" max="9" width="8.42578125" style="557" bestFit="1" customWidth="1"/>
    <col min="10" max="10" width="10.7109375" style="557" bestFit="1" customWidth="1"/>
    <col min="11" max="11" width="7.7109375" style="557" bestFit="1" customWidth="1"/>
    <col min="12" max="12" width="11.42578125" style="557" bestFit="1" customWidth="1"/>
    <col min="13" max="16384" width="8.7109375" style="557"/>
  </cols>
  <sheetData>
    <row r="1" spans="1:12" ht="48.75" customHeight="1" x14ac:dyDescent="0.2">
      <c r="A1" s="805" t="s">
        <v>740</v>
      </c>
      <c r="B1" s="789"/>
      <c r="C1" s="789"/>
      <c r="D1" s="789"/>
      <c r="E1" s="789"/>
      <c r="G1" s="807" t="s">
        <v>498</v>
      </c>
      <c r="H1" s="807"/>
      <c r="I1" s="807"/>
      <c r="J1" s="807"/>
      <c r="K1" s="807"/>
      <c r="L1" s="807"/>
    </row>
    <row r="2" spans="1:12" ht="25.5" x14ac:dyDescent="0.2">
      <c r="A2" s="564"/>
      <c r="B2" s="563"/>
      <c r="C2" s="669" t="s">
        <v>453</v>
      </c>
      <c r="D2" s="669" t="s">
        <v>454</v>
      </c>
      <c r="E2" s="669" t="s">
        <v>465</v>
      </c>
      <c r="F2" s="667"/>
      <c r="G2" s="670"/>
      <c r="H2" s="806" t="s">
        <v>354</v>
      </c>
      <c r="I2" s="806"/>
      <c r="J2" s="806"/>
      <c r="K2" s="806" t="s">
        <v>353</v>
      </c>
      <c r="L2" s="806"/>
    </row>
    <row r="3" spans="1:12" x14ac:dyDescent="0.2">
      <c r="A3" s="557" t="s">
        <v>486</v>
      </c>
      <c r="B3" s="557" t="s">
        <v>487</v>
      </c>
      <c r="C3" s="665">
        <v>660</v>
      </c>
      <c r="D3" s="665">
        <v>580</v>
      </c>
      <c r="E3" s="665">
        <v>1240</v>
      </c>
      <c r="F3" s="559"/>
      <c r="G3" s="671"/>
      <c r="H3" s="678" t="s">
        <v>499</v>
      </c>
      <c r="I3" s="678" t="s">
        <v>500</v>
      </c>
      <c r="J3" s="679" t="s">
        <v>501</v>
      </c>
      <c r="K3" s="672" t="s">
        <v>502</v>
      </c>
      <c r="L3" s="672" t="s">
        <v>503</v>
      </c>
    </row>
    <row r="4" spans="1:12" x14ac:dyDescent="0.2">
      <c r="C4" s="665"/>
      <c r="D4" s="665"/>
      <c r="E4" s="665"/>
      <c r="F4" s="559"/>
      <c r="G4" s="557" t="s">
        <v>504</v>
      </c>
      <c r="H4" s="673">
        <v>0.21310881380855803</v>
      </c>
      <c r="I4" s="673">
        <v>0.2153297940406699</v>
      </c>
      <c r="J4" s="674">
        <v>0.26346924030166596</v>
      </c>
      <c r="K4" s="558">
        <v>0.13279788659892117</v>
      </c>
      <c r="L4" s="558">
        <v>0.20991000812571717</v>
      </c>
    </row>
    <row r="5" spans="1:12" x14ac:dyDescent="0.2">
      <c r="B5" s="557" t="s">
        <v>488</v>
      </c>
      <c r="C5" s="665">
        <v>800</v>
      </c>
      <c r="D5" s="665">
        <v>1130</v>
      </c>
      <c r="E5" s="665">
        <v>1930</v>
      </c>
      <c r="F5" s="559"/>
      <c r="H5" s="675"/>
      <c r="I5" s="675"/>
      <c r="J5" s="676"/>
      <c r="K5" s="558"/>
      <c r="L5" s="558"/>
    </row>
    <row r="6" spans="1:12" x14ac:dyDescent="0.2">
      <c r="B6" s="557" t="s">
        <v>489</v>
      </c>
      <c r="C6" s="665">
        <v>1180</v>
      </c>
      <c r="D6" s="665">
        <v>820</v>
      </c>
      <c r="E6" s="665">
        <v>2000</v>
      </c>
      <c r="F6" s="559"/>
      <c r="G6" s="557" t="s">
        <v>505</v>
      </c>
      <c r="H6" s="675">
        <v>0.44349014388817626</v>
      </c>
      <c r="I6" s="675">
        <v>0.46509580067176143</v>
      </c>
      <c r="J6" s="676">
        <v>0.46991182388233382</v>
      </c>
      <c r="K6" s="558">
        <v>0.18835606091752538</v>
      </c>
      <c r="L6" s="558">
        <v>0.23962427608504022</v>
      </c>
    </row>
    <row r="7" spans="1:12" x14ac:dyDescent="0.2">
      <c r="B7" s="557" t="s">
        <v>490</v>
      </c>
      <c r="C7" s="665">
        <v>1190</v>
      </c>
      <c r="D7" s="665">
        <v>1100</v>
      </c>
      <c r="E7" s="665">
        <v>2290</v>
      </c>
      <c r="F7" s="559"/>
      <c r="G7" s="557" t="s">
        <v>506</v>
      </c>
      <c r="H7" s="675">
        <v>0.62422132576059008</v>
      </c>
      <c r="I7" s="675">
        <v>0.46381786095096267</v>
      </c>
      <c r="J7" s="676">
        <v>0.54514514071316944</v>
      </c>
      <c r="K7" s="558">
        <v>0.20626793454281112</v>
      </c>
      <c r="L7" s="558">
        <v>0.31899480425409599</v>
      </c>
    </row>
    <row r="8" spans="1:12" x14ac:dyDescent="0.2">
      <c r="B8" s="557" t="s">
        <v>484</v>
      </c>
      <c r="C8" s="665">
        <v>600</v>
      </c>
      <c r="D8" s="665">
        <v>1420</v>
      </c>
      <c r="E8" s="665">
        <v>2020</v>
      </c>
      <c r="F8" s="559"/>
      <c r="G8" s="557" t="s">
        <v>507</v>
      </c>
      <c r="H8" s="675">
        <v>0.60620491061799797</v>
      </c>
      <c r="I8" s="675">
        <v>0.50086928578705714</v>
      </c>
      <c r="J8" s="676">
        <v>0.55919304212207377</v>
      </c>
      <c r="K8" s="558">
        <v>0.22687053639744784</v>
      </c>
      <c r="L8" s="558">
        <v>0.29730597069584486</v>
      </c>
    </row>
    <row r="9" spans="1:12" x14ac:dyDescent="0.2">
      <c r="B9" s="557" t="s">
        <v>491</v>
      </c>
      <c r="C9" s="665">
        <v>240</v>
      </c>
      <c r="D9" s="665">
        <v>1220</v>
      </c>
      <c r="E9" s="665">
        <v>1460</v>
      </c>
      <c r="F9" s="559"/>
      <c r="G9" s="557" t="s">
        <v>508</v>
      </c>
      <c r="H9" s="675">
        <v>0.5098395644539061</v>
      </c>
      <c r="I9" s="675">
        <v>0.5312120828216601</v>
      </c>
      <c r="J9" s="676">
        <v>0.51751134923943887</v>
      </c>
      <c r="K9" s="558">
        <v>0.19695293992502977</v>
      </c>
      <c r="L9" s="558">
        <v>0.26155777749796211</v>
      </c>
    </row>
    <row r="10" spans="1:12" x14ac:dyDescent="0.2">
      <c r="C10" s="665"/>
      <c r="D10" s="665"/>
      <c r="E10" s="665"/>
      <c r="F10" s="559"/>
      <c r="G10" s="556" t="s">
        <v>509</v>
      </c>
      <c r="H10" s="561">
        <v>0.30220842655202268</v>
      </c>
      <c r="I10" s="561">
        <v>0.40491439070416085</v>
      </c>
      <c r="J10" s="677">
        <v>0.34915095791080952</v>
      </c>
      <c r="K10" s="561">
        <v>0.13194162072600354</v>
      </c>
      <c r="L10" s="561">
        <v>0.18752202995370981</v>
      </c>
    </row>
    <row r="11" spans="1:12" x14ac:dyDescent="0.2">
      <c r="A11" s="557" t="s">
        <v>492</v>
      </c>
      <c r="B11" s="557" t="s">
        <v>493</v>
      </c>
      <c r="C11" s="665">
        <v>590</v>
      </c>
      <c r="D11" s="665">
        <v>3250</v>
      </c>
      <c r="E11" s="665">
        <v>3840</v>
      </c>
      <c r="F11" s="559"/>
      <c r="G11" s="559"/>
      <c r="H11" s="559"/>
    </row>
    <row r="12" spans="1:12" x14ac:dyDescent="0.2">
      <c r="C12" s="665"/>
      <c r="D12" s="665"/>
      <c r="E12" s="665"/>
      <c r="F12" s="559"/>
    </row>
    <row r="13" spans="1:12" x14ac:dyDescent="0.2">
      <c r="B13" s="557" t="s">
        <v>494</v>
      </c>
      <c r="C13" s="665">
        <v>1100</v>
      </c>
      <c r="D13" s="665">
        <v>4280</v>
      </c>
      <c r="E13" s="665">
        <v>5380</v>
      </c>
      <c r="F13" s="559"/>
      <c r="G13" s="559"/>
    </row>
    <row r="14" spans="1:12" x14ac:dyDescent="0.2">
      <c r="B14" s="557" t="s">
        <v>469</v>
      </c>
      <c r="C14" s="665">
        <v>1540</v>
      </c>
      <c r="D14" s="665">
        <v>4550</v>
      </c>
      <c r="E14" s="665">
        <v>6090</v>
      </c>
      <c r="F14" s="668"/>
      <c r="G14" s="559"/>
    </row>
    <row r="15" spans="1:12" x14ac:dyDescent="0.2">
      <c r="B15" s="557" t="s">
        <v>495</v>
      </c>
      <c r="C15" s="665">
        <v>2700</v>
      </c>
      <c r="D15" s="665">
        <v>3590</v>
      </c>
      <c r="E15" s="665">
        <v>6290</v>
      </c>
      <c r="F15" s="668"/>
      <c r="G15" s="559"/>
    </row>
    <row r="16" spans="1:12" x14ac:dyDescent="0.2">
      <c r="B16" s="557" t="s">
        <v>496</v>
      </c>
      <c r="C16" s="665">
        <v>730</v>
      </c>
      <c r="D16" s="665">
        <v>4980</v>
      </c>
      <c r="E16" s="665">
        <v>5710</v>
      </c>
      <c r="F16" s="668"/>
      <c r="G16" s="559"/>
    </row>
    <row r="17" spans="1:7" x14ac:dyDescent="0.2">
      <c r="A17" s="556"/>
      <c r="B17" s="556" t="s">
        <v>497</v>
      </c>
      <c r="C17" s="666">
        <v>580</v>
      </c>
      <c r="D17" s="666">
        <v>4030</v>
      </c>
      <c r="E17" s="666">
        <v>4610</v>
      </c>
      <c r="F17" s="668"/>
      <c r="G17" s="559"/>
    </row>
    <row r="19" spans="1:7" ht="41.45" customHeight="1" x14ac:dyDescent="0.25">
      <c r="A19" s="797" t="s">
        <v>739</v>
      </c>
      <c r="B19" s="770"/>
      <c r="C19" s="770"/>
      <c r="D19" s="770"/>
      <c r="E19" s="770"/>
    </row>
    <row r="20" spans="1:7" x14ac:dyDescent="0.2">
      <c r="A20" s="728"/>
    </row>
    <row r="21" spans="1:7" x14ac:dyDescent="0.2">
      <c r="A21" s="728" t="s">
        <v>721</v>
      </c>
    </row>
    <row r="22" spans="1:7" x14ac:dyDescent="0.2">
      <c r="A22" s="728"/>
    </row>
    <row r="23" spans="1:7" x14ac:dyDescent="0.2">
      <c r="A23" s="718" t="s">
        <v>179</v>
      </c>
    </row>
  </sheetData>
  <mergeCells count="5">
    <mergeCell ref="A1:E1"/>
    <mergeCell ref="H2:J2"/>
    <mergeCell ref="K2:L2"/>
    <mergeCell ref="G1:L1"/>
    <mergeCell ref="A19:E19"/>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F250-0ECF-4D50-A5F4-2A53915F1A84}">
  <sheetPr>
    <tabColor theme="5" tint="0.39997558519241921"/>
  </sheetPr>
  <dimension ref="A1:AY36"/>
  <sheetViews>
    <sheetView zoomScale="80" zoomScaleNormal="80" workbookViewId="0"/>
  </sheetViews>
  <sheetFormatPr defaultColWidth="11.42578125" defaultRowHeight="12.75" x14ac:dyDescent="0.2"/>
  <cols>
    <col min="1" max="1" width="21.85546875" style="51" customWidth="1"/>
    <col min="2" max="2" width="21.140625" style="51" customWidth="1"/>
    <col min="3" max="3" width="12.140625" style="51" customWidth="1"/>
    <col min="4" max="4" width="9.5703125" style="51" customWidth="1"/>
    <col min="5" max="39" width="11.42578125" style="51" customWidth="1"/>
    <col min="40" max="40" width="9.42578125" style="51" customWidth="1"/>
    <col min="41" max="42" width="11.42578125" style="51" customWidth="1"/>
    <col min="43" max="43" width="12.5703125" style="51" bestFit="1" customWidth="1"/>
    <col min="44" max="44" width="12.28515625" style="51" bestFit="1" customWidth="1"/>
    <col min="45" max="46" width="11.42578125" style="51" customWidth="1"/>
    <col min="47" max="47" width="13.85546875" style="51" customWidth="1"/>
    <col min="48" max="48" width="13.140625" style="51" customWidth="1"/>
    <col min="49" max="49" width="13.42578125" style="51" bestFit="1" customWidth="1"/>
    <col min="50" max="50" width="16.140625" style="51" customWidth="1"/>
    <col min="51" max="51" width="13.7109375" style="51" bestFit="1" customWidth="1"/>
    <col min="52" max="16384" width="11.42578125" style="51"/>
  </cols>
  <sheetData>
    <row r="1" spans="1:51" ht="32.25" customHeight="1" x14ac:dyDescent="0.25">
      <c r="A1" s="63" t="s">
        <v>188</v>
      </c>
      <c r="B1" s="50"/>
    </row>
    <row r="2" spans="1:51" ht="15.75" x14ac:dyDescent="0.25">
      <c r="A2" s="52"/>
      <c r="B2" s="53"/>
    </row>
    <row r="3" spans="1:51" ht="27.75" customHeight="1" x14ac:dyDescent="0.25">
      <c r="A3" s="64"/>
      <c r="B3" s="65"/>
      <c r="C3" s="26" t="s">
        <v>102</v>
      </c>
      <c r="D3" s="26" t="s">
        <v>103</v>
      </c>
      <c r="E3" s="26" t="s">
        <v>104</v>
      </c>
      <c r="F3" s="26" t="s">
        <v>105</v>
      </c>
      <c r="G3" s="26" t="s">
        <v>106</v>
      </c>
      <c r="H3" s="26" t="s">
        <v>107</v>
      </c>
      <c r="I3" s="26" t="s">
        <v>108</v>
      </c>
      <c r="J3" s="26" t="s">
        <v>109</v>
      </c>
      <c r="K3" s="26" t="s">
        <v>110</v>
      </c>
      <c r="L3" s="26" t="s">
        <v>111</v>
      </c>
      <c r="M3" s="26" t="s">
        <v>112</v>
      </c>
      <c r="N3" s="26" t="s">
        <v>113</v>
      </c>
      <c r="O3" s="26" t="s">
        <v>114</v>
      </c>
      <c r="P3" s="26" t="s">
        <v>115</v>
      </c>
      <c r="Q3" s="26" t="s">
        <v>116</v>
      </c>
      <c r="R3" s="26" t="s">
        <v>117</v>
      </c>
      <c r="S3" s="26" t="s">
        <v>118</v>
      </c>
      <c r="T3" s="26" t="s">
        <v>119</v>
      </c>
      <c r="U3" s="26" t="s">
        <v>120</v>
      </c>
      <c r="V3" s="26" t="s">
        <v>121</v>
      </c>
      <c r="W3" s="26" t="s">
        <v>122</v>
      </c>
      <c r="X3" s="26" t="s">
        <v>123</v>
      </c>
      <c r="Y3" s="26" t="s">
        <v>124</v>
      </c>
      <c r="Z3" s="26" t="s">
        <v>125</v>
      </c>
      <c r="AA3" s="26" t="s">
        <v>126</v>
      </c>
      <c r="AB3" s="26" t="s">
        <v>127</v>
      </c>
      <c r="AC3" s="26" t="s">
        <v>128</v>
      </c>
      <c r="AD3" s="26" t="s">
        <v>129</v>
      </c>
      <c r="AE3" s="66" t="s">
        <v>130</v>
      </c>
      <c r="AF3" s="66" t="s">
        <v>131</v>
      </c>
      <c r="AG3" s="66" t="s">
        <v>132</v>
      </c>
      <c r="AH3" s="67" t="s">
        <v>133</v>
      </c>
      <c r="AI3" s="67" t="s">
        <v>134</v>
      </c>
      <c r="AJ3" s="67" t="s">
        <v>135</v>
      </c>
      <c r="AK3" s="67" t="s">
        <v>136</v>
      </c>
      <c r="AL3" s="67" t="s">
        <v>137</v>
      </c>
      <c r="AM3" s="67" t="s">
        <v>138</v>
      </c>
      <c r="AN3" s="67" t="s">
        <v>139</v>
      </c>
      <c r="AO3" s="67" t="s">
        <v>140</v>
      </c>
      <c r="AP3" s="67" t="s">
        <v>141</v>
      </c>
      <c r="AQ3" s="67" t="s">
        <v>142</v>
      </c>
      <c r="AR3" s="67" t="s">
        <v>143</v>
      </c>
      <c r="AS3" s="67" t="s">
        <v>144</v>
      </c>
      <c r="AT3" s="67" t="s">
        <v>145</v>
      </c>
      <c r="AU3" s="67" t="s">
        <v>146</v>
      </c>
      <c r="AV3" s="66" t="s">
        <v>147</v>
      </c>
      <c r="AW3" s="66" t="s">
        <v>148</v>
      </c>
      <c r="AX3" s="66" t="s">
        <v>182</v>
      </c>
      <c r="AY3" s="66" t="s">
        <v>150</v>
      </c>
    </row>
    <row r="4" spans="1:51" s="72" customFormat="1" x14ac:dyDescent="0.2">
      <c r="A4" s="71" t="s">
        <v>151</v>
      </c>
      <c r="AN4" s="49" t="s">
        <v>152</v>
      </c>
      <c r="AO4" s="49" t="s">
        <v>152</v>
      </c>
    </row>
    <row r="5" spans="1:51" s="72" customFormat="1" x14ac:dyDescent="0.2">
      <c r="A5" s="62" t="s">
        <v>153</v>
      </c>
      <c r="B5" s="62"/>
    </row>
    <row r="6" spans="1:51" s="72" customFormat="1" x14ac:dyDescent="0.2">
      <c r="B6" s="72" t="s">
        <v>154</v>
      </c>
      <c r="C6" s="73">
        <v>0</v>
      </c>
      <c r="D6" s="73">
        <v>0</v>
      </c>
      <c r="E6" s="73">
        <v>0</v>
      </c>
      <c r="F6" s="73">
        <v>47.588999999999999</v>
      </c>
      <c r="G6" s="73">
        <v>358.35300000000001</v>
      </c>
      <c r="H6" s="73">
        <v>925.99800000000005</v>
      </c>
      <c r="I6" s="73">
        <v>1475.444</v>
      </c>
      <c r="J6" s="73">
        <v>1524.34</v>
      </c>
      <c r="K6" s="73">
        <v>1540.895</v>
      </c>
      <c r="L6" s="73">
        <v>2357.2220000000002</v>
      </c>
      <c r="M6" s="73">
        <v>2387.1170000000002</v>
      </c>
      <c r="N6" s="73">
        <v>2299.7179999999998</v>
      </c>
      <c r="O6" s="73">
        <v>2420.5169999999998</v>
      </c>
      <c r="P6" s="73">
        <v>2797.0569999999998</v>
      </c>
      <c r="Q6" s="73">
        <v>3052.9990520000001</v>
      </c>
      <c r="R6" s="73">
        <v>3597.3799210000002</v>
      </c>
      <c r="S6" s="73">
        <v>3460.0065509999999</v>
      </c>
      <c r="T6" s="73">
        <v>3754.3294810000002</v>
      </c>
      <c r="U6" s="73">
        <v>4475.6932489999999</v>
      </c>
      <c r="V6" s="73">
        <v>4777.8442320000004</v>
      </c>
      <c r="W6" s="73">
        <v>4935.1910049999997</v>
      </c>
      <c r="X6" s="73">
        <v>5792.7028289999998</v>
      </c>
      <c r="Y6" s="73">
        <v>6175.9023639999996</v>
      </c>
      <c r="Z6" s="73">
        <v>5654.4532650000001</v>
      </c>
      <c r="AA6" s="73">
        <v>5519.4744920000003</v>
      </c>
      <c r="AB6" s="73">
        <v>5471.7077099999997</v>
      </c>
      <c r="AC6" s="73">
        <v>5780.0328879999997</v>
      </c>
      <c r="AD6" s="73">
        <v>6331.091265</v>
      </c>
      <c r="AE6" s="73">
        <v>7232.781489</v>
      </c>
      <c r="AF6" s="73">
        <v>7208.5004909999998</v>
      </c>
      <c r="AG6" s="73">
        <v>7956.3041839999996</v>
      </c>
      <c r="AH6" s="73">
        <v>9975.0923399999992</v>
      </c>
      <c r="AI6" s="73">
        <v>11641.551718000001</v>
      </c>
      <c r="AJ6" s="73">
        <v>12707.897337</v>
      </c>
      <c r="AK6" s="73">
        <v>13149.939759999999</v>
      </c>
      <c r="AL6" s="73">
        <v>12693.127982</v>
      </c>
      <c r="AM6" s="73">
        <v>12817.316257</v>
      </c>
      <c r="AN6" s="73">
        <v>14676.345099</v>
      </c>
      <c r="AO6" s="73">
        <v>18291.082120999999</v>
      </c>
      <c r="AP6" s="73">
        <v>29992.440234000002</v>
      </c>
      <c r="AQ6" s="73">
        <v>35676.927368999997</v>
      </c>
      <c r="AR6" s="73">
        <v>33575.066024</v>
      </c>
      <c r="AS6" s="73">
        <v>32060.935590000001</v>
      </c>
      <c r="AT6" s="73">
        <v>31476.774043000001</v>
      </c>
      <c r="AU6" s="73">
        <v>30626.469238999998</v>
      </c>
      <c r="AV6" s="73">
        <v>28558.923713</v>
      </c>
      <c r="AW6" s="73">
        <v>26893.884227999999</v>
      </c>
      <c r="AX6" s="73">
        <v>28671.733830000001</v>
      </c>
      <c r="AY6" s="73">
        <v>28243.922135559951</v>
      </c>
    </row>
    <row r="7" spans="1:51" s="72" customFormat="1" x14ac:dyDescent="0.2">
      <c r="B7" s="72" t="s">
        <v>155</v>
      </c>
      <c r="C7" s="73">
        <v>164.6</v>
      </c>
      <c r="D7" s="73">
        <v>177.33699999999999</v>
      </c>
      <c r="E7" s="73">
        <v>210.3</v>
      </c>
      <c r="F7" s="73">
        <v>210.3</v>
      </c>
      <c r="G7" s="73">
        <v>210.3</v>
      </c>
      <c r="H7" s="73">
        <v>240.3</v>
      </c>
      <c r="I7" s="73">
        <v>240.09299999999999</v>
      </c>
      <c r="J7" s="73">
        <v>250.09299999999999</v>
      </c>
      <c r="K7" s="73">
        <v>269.96300000000002</v>
      </c>
      <c r="L7" s="73">
        <v>338.42</v>
      </c>
      <c r="M7" s="73">
        <v>368.81099999999998</v>
      </c>
      <c r="N7" s="73">
        <v>366.99</v>
      </c>
      <c r="O7" s="73">
        <v>351.995</v>
      </c>
      <c r="P7" s="73">
        <v>352.99799999999999</v>
      </c>
      <c r="Q7" s="73">
        <v>374.59800000000001</v>
      </c>
      <c r="R7" s="73">
        <v>411.471</v>
      </c>
      <c r="S7" s="73">
        <v>392.995</v>
      </c>
      <c r="T7" s="73">
        <v>411.99700000000001</v>
      </c>
      <c r="U7" s="73">
        <v>408.41399999999999</v>
      </c>
      <c r="V7" s="73">
        <v>436.99900000000002</v>
      </c>
      <c r="W7" s="73">
        <v>457.995</v>
      </c>
      <c r="X7" s="73">
        <v>519.64499999999998</v>
      </c>
      <c r="Y7" s="73">
        <v>579.56100000000004</v>
      </c>
      <c r="Z7" s="73">
        <v>583.28700000000003</v>
      </c>
      <c r="AA7" s="73">
        <v>582.56500000000005</v>
      </c>
      <c r="AB7" s="73">
        <v>582.98</v>
      </c>
      <c r="AC7" s="73">
        <v>583.14499999999998</v>
      </c>
      <c r="AD7" s="73">
        <v>583.20000000000005</v>
      </c>
      <c r="AE7" s="73">
        <v>613.78300000000002</v>
      </c>
      <c r="AF7" s="73">
        <v>618.899</v>
      </c>
      <c r="AG7" s="73">
        <v>620.84199999999998</v>
      </c>
      <c r="AH7" s="73">
        <v>690.63</v>
      </c>
      <c r="AI7" s="73">
        <v>724.70699999999999</v>
      </c>
      <c r="AJ7" s="73">
        <v>759.18899999999996</v>
      </c>
      <c r="AK7" s="73">
        <v>770.18899999999996</v>
      </c>
      <c r="AL7" s="73">
        <v>778.45799999999997</v>
      </c>
      <c r="AM7" s="73">
        <v>770.75</v>
      </c>
      <c r="AN7" s="73">
        <v>770.69</v>
      </c>
      <c r="AO7" s="73">
        <v>757.26800000000003</v>
      </c>
      <c r="AP7" s="73">
        <v>735.70600000000002</v>
      </c>
      <c r="AQ7" s="73">
        <v>757.32500000000005</v>
      </c>
      <c r="AR7" s="73">
        <v>735.70600000000002</v>
      </c>
      <c r="AS7" s="73">
        <v>733.06100000000004</v>
      </c>
      <c r="AT7" s="73">
        <v>732.85799999999995</v>
      </c>
      <c r="AU7" s="73">
        <v>733.13</v>
      </c>
      <c r="AV7" s="73">
        <v>733.13</v>
      </c>
      <c r="AW7" s="73">
        <v>733.12900000000002</v>
      </c>
      <c r="AX7" s="73">
        <v>733.06</v>
      </c>
      <c r="AY7" s="73">
        <v>754.68171529417543</v>
      </c>
    </row>
    <row r="8" spans="1:51" s="72" customFormat="1" x14ac:dyDescent="0.2">
      <c r="B8" s="72" t="s">
        <v>156</v>
      </c>
      <c r="C8" s="73">
        <v>0</v>
      </c>
      <c r="D8" s="73">
        <v>0</v>
      </c>
      <c r="E8" s="73">
        <v>0</v>
      </c>
      <c r="F8" s="73">
        <v>0</v>
      </c>
      <c r="G8" s="73">
        <v>18.899999999999999</v>
      </c>
      <c r="H8" s="73">
        <v>19.7</v>
      </c>
      <c r="I8" s="73">
        <v>43.7</v>
      </c>
      <c r="J8" s="73">
        <v>59.7</v>
      </c>
      <c r="K8" s="73">
        <v>63.6</v>
      </c>
      <c r="L8" s="73">
        <v>76.400000000000006</v>
      </c>
      <c r="M8" s="73">
        <v>72.330025000000006</v>
      </c>
      <c r="N8" s="73">
        <v>77.731472999999994</v>
      </c>
      <c r="O8" s="73">
        <v>73.855197000000004</v>
      </c>
      <c r="P8" s="73">
        <v>60.122323000000002</v>
      </c>
      <c r="Q8" s="73">
        <v>75.951083999999994</v>
      </c>
      <c r="R8" s="73">
        <v>75.831170999999998</v>
      </c>
      <c r="S8" s="73">
        <v>72.707291999999995</v>
      </c>
      <c r="T8" s="73">
        <v>75.382183999999995</v>
      </c>
      <c r="U8" s="73">
        <v>72.298754000000002</v>
      </c>
      <c r="V8" s="73">
        <v>71.439411000000007</v>
      </c>
      <c r="W8" s="73">
        <v>58.839016000000001</v>
      </c>
      <c r="X8" s="73">
        <v>62.308059999999998</v>
      </c>
      <c r="Y8" s="73">
        <v>71.428815999999998</v>
      </c>
      <c r="Z8" s="73">
        <v>71.876865000000009</v>
      </c>
      <c r="AA8" s="73">
        <v>72.353335999999999</v>
      </c>
      <c r="AB8" s="73">
        <v>64.23719100000001</v>
      </c>
      <c r="AC8" s="73">
        <v>31.817015999999999</v>
      </c>
      <c r="AD8" s="73">
        <v>49.809816999999995</v>
      </c>
      <c r="AE8" s="73">
        <v>24.823816000000001</v>
      </c>
      <c r="AF8" s="73">
        <v>25.059591999999999</v>
      </c>
      <c r="AG8" s="73">
        <v>40</v>
      </c>
      <c r="AH8" s="73">
        <v>55</v>
      </c>
      <c r="AI8" s="73">
        <v>66.423181999999997</v>
      </c>
      <c r="AJ8" s="73">
        <v>66.174529999999962</v>
      </c>
      <c r="AK8" s="73">
        <v>65.635941000000003</v>
      </c>
      <c r="AL8" s="73">
        <v>65.004086482442261</v>
      </c>
      <c r="AM8" s="73">
        <v>64.444271999999998</v>
      </c>
      <c r="AN8" s="73">
        <v>64.72164699999999</v>
      </c>
      <c r="AO8" s="73">
        <v>63.865519999999975</v>
      </c>
      <c r="AP8" s="73">
        <v>63.037040000000005</v>
      </c>
      <c r="AQ8" s="73">
        <v>61.120928999999997</v>
      </c>
      <c r="AR8" s="73">
        <v>0</v>
      </c>
      <c r="AS8" s="73">
        <v>0</v>
      </c>
      <c r="AT8" s="73">
        <v>0</v>
      </c>
      <c r="AU8" s="73">
        <v>0</v>
      </c>
      <c r="AV8" s="73">
        <v>0</v>
      </c>
      <c r="AW8" s="73">
        <v>0</v>
      </c>
      <c r="AX8" s="73">
        <v>0</v>
      </c>
      <c r="AY8" s="73">
        <v>0</v>
      </c>
    </row>
    <row r="9" spans="1:51" s="72" customFormat="1" x14ac:dyDescent="0.2">
      <c r="B9" s="72" t="s">
        <v>157</v>
      </c>
      <c r="C9" s="73">
        <v>0</v>
      </c>
      <c r="D9" s="73">
        <v>0</v>
      </c>
      <c r="E9" s="73">
        <v>0</v>
      </c>
      <c r="F9" s="73">
        <v>0</v>
      </c>
      <c r="G9" s="73">
        <v>0</v>
      </c>
      <c r="H9" s="73">
        <v>0</v>
      </c>
      <c r="I9" s="73">
        <v>0</v>
      </c>
      <c r="J9" s="73">
        <v>0</v>
      </c>
      <c r="K9" s="73">
        <v>0</v>
      </c>
      <c r="L9" s="73">
        <v>0</v>
      </c>
      <c r="M9" s="73">
        <v>0</v>
      </c>
      <c r="N9" s="73">
        <v>0</v>
      </c>
      <c r="O9" s="73">
        <v>0</v>
      </c>
      <c r="P9" s="73">
        <v>0</v>
      </c>
      <c r="Q9" s="73">
        <v>0</v>
      </c>
      <c r="R9" s="73">
        <v>0</v>
      </c>
      <c r="S9" s="73">
        <v>0</v>
      </c>
      <c r="T9" s="73">
        <v>0</v>
      </c>
      <c r="U9" s="73">
        <v>0</v>
      </c>
      <c r="V9" s="73">
        <v>0</v>
      </c>
      <c r="W9" s="73">
        <v>0</v>
      </c>
      <c r="X9" s="73">
        <v>0</v>
      </c>
      <c r="Y9" s="73">
        <v>0</v>
      </c>
      <c r="Z9" s="73">
        <v>0</v>
      </c>
      <c r="AA9" s="73">
        <v>0</v>
      </c>
      <c r="AB9" s="73">
        <v>0</v>
      </c>
      <c r="AC9" s="73">
        <v>0</v>
      </c>
      <c r="AD9" s="73">
        <v>0</v>
      </c>
      <c r="AE9" s="73">
        <v>0</v>
      </c>
      <c r="AF9" s="73">
        <v>0</v>
      </c>
      <c r="AG9" s="73">
        <v>0</v>
      </c>
      <c r="AH9" s="73">
        <v>0</v>
      </c>
      <c r="AI9" s="73">
        <v>0</v>
      </c>
      <c r="AJ9" s="73">
        <v>0</v>
      </c>
      <c r="AK9" s="73">
        <v>0</v>
      </c>
      <c r="AL9" s="73">
        <v>0</v>
      </c>
      <c r="AM9" s="73">
        <v>242</v>
      </c>
      <c r="AN9" s="73">
        <v>308.68902300000002</v>
      </c>
      <c r="AO9" s="73">
        <v>339.58818600000001</v>
      </c>
      <c r="AP9" s="73">
        <v>479</v>
      </c>
      <c r="AQ9" s="73">
        <v>553.34</v>
      </c>
      <c r="AR9" s="73">
        <v>0</v>
      </c>
      <c r="AS9" s="73">
        <v>0</v>
      </c>
      <c r="AT9" s="73">
        <v>0</v>
      </c>
      <c r="AU9" s="73">
        <v>0</v>
      </c>
      <c r="AV9" s="73">
        <v>0</v>
      </c>
      <c r="AW9" s="73">
        <v>0</v>
      </c>
      <c r="AX9" s="73">
        <v>0</v>
      </c>
      <c r="AY9" s="73">
        <v>0</v>
      </c>
    </row>
    <row r="10" spans="1:51" s="72" customFormat="1" x14ac:dyDescent="0.2">
      <c r="B10" s="72" t="s">
        <v>158</v>
      </c>
      <c r="C10" s="73">
        <v>0</v>
      </c>
      <c r="D10" s="73">
        <v>0</v>
      </c>
      <c r="E10" s="73">
        <v>0</v>
      </c>
      <c r="F10" s="73">
        <v>0</v>
      </c>
      <c r="G10" s="73">
        <v>0</v>
      </c>
      <c r="H10" s="73">
        <v>0</v>
      </c>
      <c r="I10" s="73">
        <v>0</v>
      </c>
      <c r="J10" s="73">
        <v>0</v>
      </c>
      <c r="K10" s="73">
        <v>0</v>
      </c>
      <c r="L10" s="73">
        <v>0</v>
      </c>
      <c r="M10" s="73">
        <v>0</v>
      </c>
      <c r="N10" s="73">
        <v>0</v>
      </c>
      <c r="O10" s="73">
        <v>0</v>
      </c>
      <c r="P10" s="73">
        <v>0</v>
      </c>
      <c r="Q10" s="73">
        <v>0</v>
      </c>
      <c r="R10" s="73">
        <v>0</v>
      </c>
      <c r="S10" s="73">
        <v>0</v>
      </c>
      <c r="T10" s="73">
        <v>0</v>
      </c>
      <c r="U10" s="73">
        <v>0</v>
      </c>
      <c r="V10" s="73">
        <v>0</v>
      </c>
      <c r="W10" s="73">
        <v>0</v>
      </c>
      <c r="X10" s="73">
        <v>0</v>
      </c>
      <c r="Y10" s="73">
        <v>0</v>
      </c>
      <c r="Z10" s="73">
        <v>0</v>
      </c>
      <c r="AA10" s="73">
        <v>0</v>
      </c>
      <c r="AB10" s="73">
        <v>0</v>
      </c>
      <c r="AC10" s="73">
        <v>0</v>
      </c>
      <c r="AD10" s="73">
        <v>0</v>
      </c>
      <c r="AE10" s="73">
        <v>0</v>
      </c>
      <c r="AF10" s="73">
        <v>0</v>
      </c>
      <c r="AG10" s="73">
        <v>0</v>
      </c>
      <c r="AH10" s="73">
        <v>0</v>
      </c>
      <c r="AI10" s="73">
        <v>0</v>
      </c>
      <c r="AJ10" s="73">
        <v>0</v>
      </c>
      <c r="AK10" s="73">
        <v>0</v>
      </c>
      <c r="AL10" s="73">
        <v>0</v>
      </c>
      <c r="AM10" s="73">
        <v>205</v>
      </c>
      <c r="AN10" s="73">
        <v>204.86950400000001</v>
      </c>
      <c r="AO10" s="73">
        <v>199.783511</v>
      </c>
      <c r="AP10" s="73">
        <v>359</v>
      </c>
      <c r="AQ10" s="73">
        <v>432.65208100000001</v>
      </c>
      <c r="AR10" s="73">
        <v>0</v>
      </c>
      <c r="AS10" s="73">
        <v>0</v>
      </c>
      <c r="AT10" s="73">
        <v>0</v>
      </c>
      <c r="AU10" s="73">
        <v>0</v>
      </c>
      <c r="AV10" s="73">
        <v>0</v>
      </c>
      <c r="AW10" s="73">
        <v>0</v>
      </c>
      <c r="AX10" s="73">
        <v>0</v>
      </c>
      <c r="AY10" s="73">
        <v>0</v>
      </c>
    </row>
    <row r="11" spans="1:51" s="72" customFormat="1" ht="13.5" customHeight="1" x14ac:dyDescent="0.2">
      <c r="A11" s="74"/>
      <c r="B11" s="72" t="s">
        <v>159</v>
      </c>
      <c r="C11" s="73">
        <v>1185.4977936499999</v>
      </c>
      <c r="D11" s="73">
        <v>1180.36238585</v>
      </c>
      <c r="E11" s="73">
        <v>1990.8774100999999</v>
      </c>
      <c r="F11" s="73">
        <v>2341.4619367</v>
      </c>
      <c r="G11" s="73">
        <v>3447.7144863499998</v>
      </c>
      <c r="H11" s="73">
        <v>4276.7823109999999</v>
      </c>
      <c r="I11" s="73">
        <v>3098.0421154000001</v>
      </c>
      <c r="J11" s="73">
        <v>2804.4860515999999</v>
      </c>
      <c r="K11" s="73">
        <v>2292.7522645499998</v>
      </c>
      <c r="L11" s="73">
        <v>2343.0400440499998</v>
      </c>
      <c r="M11" s="73">
        <v>1914.8778843999999</v>
      </c>
      <c r="N11" s="73">
        <v>1582.6412854999999</v>
      </c>
      <c r="O11" s="73">
        <v>1621.8198851</v>
      </c>
      <c r="P11" s="73">
        <v>1106.9034420999999</v>
      </c>
      <c r="Q11" s="73">
        <v>987.45794739999997</v>
      </c>
      <c r="R11" s="73">
        <v>881.01427260000003</v>
      </c>
      <c r="S11" s="73">
        <v>872.2156291</v>
      </c>
      <c r="T11" s="73">
        <v>900.98240005999992</v>
      </c>
      <c r="U11" s="73">
        <v>863.50748639999995</v>
      </c>
      <c r="V11" s="73">
        <v>708.04531179999992</v>
      </c>
      <c r="W11" s="73">
        <v>680.36700771000005</v>
      </c>
      <c r="X11" s="73">
        <v>855.42296779999992</v>
      </c>
      <c r="Y11" s="73">
        <v>940.37923000000001</v>
      </c>
      <c r="Z11" s="73">
        <v>1042.0994631999999</v>
      </c>
      <c r="AA11" s="73">
        <v>1023.755628</v>
      </c>
      <c r="AB11" s="73">
        <v>1020.306134</v>
      </c>
      <c r="AC11" s="73">
        <v>1004.869272</v>
      </c>
      <c r="AD11" s="73">
        <v>1013.873992</v>
      </c>
      <c r="AE11" s="73">
        <v>1156.4138780000001</v>
      </c>
      <c r="AF11" s="73">
        <v>1128.6276780000001</v>
      </c>
      <c r="AG11" s="73">
        <v>1310.439048</v>
      </c>
      <c r="AH11" s="73">
        <v>1601.468048</v>
      </c>
      <c r="AI11" s="73">
        <v>1960.1590000000001</v>
      </c>
      <c r="AJ11" s="73">
        <v>2274.36</v>
      </c>
      <c r="AK11" s="73">
        <v>2448.0700000000002</v>
      </c>
      <c r="AL11" s="73">
        <v>2610.0230000000001</v>
      </c>
      <c r="AM11" s="73">
        <v>2726.78</v>
      </c>
      <c r="AN11" s="73">
        <v>2837.2130000000002</v>
      </c>
      <c r="AO11" s="73">
        <v>3439.127</v>
      </c>
      <c r="AP11" s="73">
        <v>7740.76</v>
      </c>
      <c r="AQ11" s="73">
        <v>9829.9280450000006</v>
      </c>
      <c r="AR11" s="73">
        <v>10054.531622459999</v>
      </c>
      <c r="AS11" s="73">
        <v>11667.140394</v>
      </c>
      <c r="AT11" s="73">
        <v>12005.67539011</v>
      </c>
      <c r="AU11" s="73">
        <v>12354.919361</v>
      </c>
      <c r="AV11" s="73">
        <v>12627.164917</v>
      </c>
      <c r="AW11" s="73">
        <v>12044.73547657</v>
      </c>
      <c r="AX11" s="73">
        <v>11670.365942440001</v>
      </c>
      <c r="AY11" s="73">
        <v>12355.05993528</v>
      </c>
    </row>
    <row r="12" spans="1:51" s="72" customFormat="1" x14ac:dyDescent="0.2">
      <c r="A12" s="62"/>
      <c r="B12" s="62" t="s">
        <v>160</v>
      </c>
      <c r="C12" s="73">
        <v>1350.0977936499999</v>
      </c>
      <c r="D12" s="73">
        <v>1357.69938585</v>
      </c>
      <c r="E12" s="73">
        <v>2201.1774101000001</v>
      </c>
      <c r="F12" s="73">
        <v>2599.3509367000001</v>
      </c>
      <c r="G12" s="73">
        <v>4035.2674863499997</v>
      </c>
      <c r="H12" s="73">
        <v>5462.7803110000004</v>
      </c>
      <c r="I12" s="73">
        <v>4857.2791154000006</v>
      </c>
      <c r="J12" s="73">
        <v>4638.6190515999997</v>
      </c>
      <c r="K12" s="73">
        <v>4167.2102645499999</v>
      </c>
      <c r="L12" s="73">
        <v>5115.0820440500001</v>
      </c>
      <c r="M12" s="73">
        <v>4743.1359093999999</v>
      </c>
      <c r="N12" s="73">
        <v>4327.0807584999993</v>
      </c>
      <c r="O12" s="73">
        <v>4468.1870820999993</v>
      </c>
      <c r="P12" s="73">
        <v>4317.0807650999996</v>
      </c>
      <c r="Q12" s="73">
        <v>4491.0060833999996</v>
      </c>
      <c r="R12" s="73">
        <v>4965.6963646000004</v>
      </c>
      <c r="S12" s="73">
        <v>4797.9244720999995</v>
      </c>
      <c r="T12" s="73">
        <v>5142.6910650600003</v>
      </c>
      <c r="U12" s="73">
        <v>5819.9134893999999</v>
      </c>
      <c r="V12" s="73">
        <v>5994.3279548</v>
      </c>
      <c r="W12" s="73">
        <v>6132.3920287099991</v>
      </c>
      <c r="X12" s="73">
        <v>7230.0788568000007</v>
      </c>
      <c r="Y12" s="73">
        <v>7767.2714099999994</v>
      </c>
      <c r="Z12" s="73">
        <v>7351.7165932000007</v>
      </c>
      <c r="AA12" s="73">
        <v>7198.1484559999999</v>
      </c>
      <c r="AB12" s="73">
        <v>7139.2310350000007</v>
      </c>
      <c r="AC12" s="73">
        <v>7399.864176</v>
      </c>
      <c r="AD12" s="73">
        <v>7977.9750739999999</v>
      </c>
      <c r="AE12" s="73">
        <v>9027.8021829999998</v>
      </c>
      <c r="AF12" s="73">
        <v>8981.0867610000005</v>
      </c>
      <c r="AG12" s="73">
        <v>9927.5852319999995</v>
      </c>
      <c r="AH12" s="73">
        <v>12322.190387999999</v>
      </c>
      <c r="AI12" s="73">
        <v>14392.840900000001</v>
      </c>
      <c r="AJ12" s="73">
        <v>15807.620867000001</v>
      </c>
      <c r="AK12" s="73">
        <v>16433.834701</v>
      </c>
      <c r="AL12" s="73">
        <v>16146.613068482442</v>
      </c>
      <c r="AM12" s="73">
        <v>16826.290529000002</v>
      </c>
      <c r="AN12" s="73">
        <v>18862.528273000004</v>
      </c>
      <c r="AO12" s="73">
        <v>23090.714338000002</v>
      </c>
      <c r="AP12" s="73">
        <v>39369.943273999997</v>
      </c>
      <c r="AQ12" s="73">
        <v>47311.293423999989</v>
      </c>
      <c r="AR12" s="73">
        <v>44365.303646460001</v>
      </c>
      <c r="AS12" s="73">
        <v>44461.136984000004</v>
      </c>
      <c r="AT12" s="73">
        <v>44215.30743311</v>
      </c>
      <c r="AU12" s="73">
        <v>43714.518599999996</v>
      </c>
      <c r="AV12" s="73">
        <v>41919.218630000003</v>
      </c>
      <c r="AW12" s="73">
        <v>39671.748704569996</v>
      </c>
      <c r="AX12" s="73">
        <v>41075.159772440005</v>
      </c>
      <c r="AY12" s="73">
        <v>41353.66378613413</v>
      </c>
    </row>
    <row r="13" spans="1:51" s="72" customFormat="1" x14ac:dyDescent="0.2">
      <c r="A13" s="62" t="s">
        <v>161</v>
      </c>
      <c r="B13" s="62"/>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row>
    <row r="14" spans="1:51" s="72" customFormat="1" x14ac:dyDescent="0.2">
      <c r="B14" s="72" t="s">
        <v>162</v>
      </c>
      <c r="C14" s="59">
        <v>240.541</v>
      </c>
      <c r="D14" s="59">
        <v>311.96499999999997</v>
      </c>
      <c r="E14" s="59">
        <v>397.74900000000002</v>
      </c>
      <c r="F14" s="59">
        <v>433</v>
      </c>
      <c r="G14" s="59">
        <v>440</v>
      </c>
      <c r="H14" s="59">
        <v>460</v>
      </c>
      <c r="I14" s="59">
        <v>559.48699999999997</v>
      </c>
      <c r="J14" s="59">
        <v>614.86800000000005</v>
      </c>
      <c r="K14" s="59">
        <v>640.4</v>
      </c>
      <c r="L14" s="59">
        <v>650.80200000000002</v>
      </c>
      <c r="M14" s="59">
        <v>693.52</v>
      </c>
      <c r="N14" s="59">
        <v>580.18799999999999</v>
      </c>
      <c r="O14" s="59">
        <v>596.83900000000006</v>
      </c>
      <c r="P14" s="59">
        <v>682.02700000000004</v>
      </c>
      <c r="Q14" s="59">
        <v>677.21600000000001</v>
      </c>
      <c r="R14" s="59">
        <v>703</v>
      </c>
      <c r="S14" s="59">
        <v>763.47500000000002</v>
      </c>
      <c r="T14" s="59">
        <v>805.19</v>
      </c>
      <c r="U14" s="59">
        <v>873.73</v>
      </c>
      <c r="V14" s="59">
        <v>902.52099999999996</v>
      </c>
      <c r="W14" s="59">
        <v>870.399</v>
      </c>
      <c r="X14" s="59">
        <v>867.8</v>
      </c>
      <c r="Y14" s="59">
        <v>891.68100000000004</v>
      </c>
      <c r="Z14" s="59">
        <v>918.66099999999994</v>
      </c>
      <c r="AA14" s="59">
        <v>970.95699999999999</v>
      </c>
      <c r="AB14" s="59">
        <v>1029</v>
      </c>
      <c r="AC14" s="59">
        <v>1021.7</v>
      </c>
      <c r="AD14" s="59">
        <v>1062</v>
      </c>
      <c r="AE14" s="59">
        <v>1070.002</v>
      </c>
      <c r="AF14" s="59">
        <v>1100.7</v>
      </c>
      <c r="AG14" s="59">
        <v>1144.442</v>
      </c>
      <c r="AH14" s="59">
        <v>1239.171</v>
      </c>
      <c r="AI14" s="59">
        <v>1460.2070000000001</v>
      </c>
      <c r="AJ14" s="59">
        <v>1638.502</v>
      </c>
      <c r="AK14" s="59">
        <v>1651.76</v>
      </c>
      <c r="AL14" s="59">
        <v>1593.5160000000001</v>
      </c>
      <c r="AM14" s="59">
        <v>1618.1849999999999</v>
      </c>
      <c r="AN14" s="59">
        <v>1383.44</v>
      </c>
      <c r="AO14" s="59">
        <v>961.12900000000002</v>
      </c>
      <c r="AP14" s="59">
        <v>818.30600000000004</v>
      </c>
      <c r="AQ14" s="59">
        <v>856.78899999999999</v>
      </c>
      <c r="AR14" s="59">
        <v>948.51199999999994</v>
      </c>
      <c r="AS14" s="59">
        <v>1010.264</v>
      </c>
      <c r="AT14" s="59">
        <v>1171.5129999999999</v>
      </c>
      <c r="AU14" s="59">
        <v>1160.3520000000001</v>
      </c>
      <c r="AV14" s="59">
        <v>1045.3130000000001</v>
      </c>
      <c r="AW14" s="59">
        <v>886.26800000000003</v>
      </c>
      <c r="AX14" s="59">
        <v>630.59100000000001</v>
      </c>
      <c r="AY14" s="59">
        <v>0</v>
      </c>
    </row>
    <row r="15" spans="1:51" s="72" customFormat="1" x14ac:dyDescent="0.2">
      <c r="B15" s="75" t="s">
        <v>163</v>
      </c>
      <c r="C15" s="59">
        <v>888.73526500000003</v>
      </c>
      <c r="D15" s="59">
        <v>1115.5159880000001</v>
      </c>
      <c r="E15" s="59">
        <v>1025.32906</v>
      </c>
      <c r="F15" s="59">
        <v>997.30981999999995</v>
      </c>
      <c r="G15" s="59">
        <v>1136.5304180000001</v>
      </c>
      <c r="H15" s="59">
        <v>1109.3867789999999</v>
      </c>
      <c r="I15" s="59">
        <v>1160.1716510000001</v>
      </c>
      <c r="J15" s="59">
        <v>1520.919365</v>
      </c>
      <c r="K15" s="59">
        <v>2066.4189409999999</v>
      </c>
      <c r="L15" s="59">
        <v>3437.6104930000001</v>
      </c>
      <c r="M15" s="59">
        <v>5428.8724339999999</v>
      </c>
      <c r="N15" s="59">
        <v>6260.4367890000003</v>
      </c>
      <c r="O15" s="59">
        <v>5688.9357030000001</v>
      </c>
      <c r="P15" s="59">
        <v>6356.9329369999996</v>
      </c>
      <c r="Q15" s="59">
        <v>7130.4354039999998</v>
      </c>
      <c r="R15" s="59">
        <v>7292.0500270000002</v>
      </c>
      <c r="S15" s="59">
        <v>7294.0012150000002</v>
      </c>
      <c r="T15" s="59">
        <v>7984.5809250000002</v>
      </c>
      <c r="U15" s="59">
        <v>8159.8776619999999</v>
      </c>
      <c r="V15" s="59">
        <v>8325.1790070000006</v>
      </c>
      <c r="W15" s="59">
        <v>8757.6135075978109</v>
      </c>
      <c r="X15" s="59">
        <v>9461.1286136170202</v>
      </c>
      <c r="Y15" s="59">
        <v>9576.4508315640105</v>
      </c>
      <c r="Z15" s="59">
        <v>12396.135857118379</v>
      </c>
      <c r="AA15" s="59">
        <v>13630.021083931648</v>
      </c>
      <c r="AB15" s="59">
        <v>15035.483747</v>
      </c>
      <c r="AC15" s="59">
        <v>15984.130209000001</v>
      </c>
      <c r="AD15" s="59">
        <v>16118.515039</v>
      </c>
      <c r="AE15" s="59">
        <v>16308.900801</v>
      </c>
      <c r="AF15" s="59">
        <v>16189.928151</v>
      </c>
      <c r="AG15" s="59">
        <v>16382.713129</v>
      </c>
      <c r="AH15" s="59">
        <v>17391.284070000002</v>
      </c>
      <c r="AI15" s="59">
        <v>19530.213320999999</v>
      </c>
      <c r="AJ15" s="59">
        <v>22039.186315999999</v>
      </c>
      <c r="AK15" s="59">
        <v>23825.598169000001</v>
      </c>
      <c r="AL15" s="59">
        <v>24439.959961</v>
      </c>
      <c r="AM15" s="59">
        <v>25013.912016999999</v>
      </c>
      <c r="AN15" s="59">
        <v>29097.973946999999</v>
      </c>
      <c r="AO15" s="59">
        <v>33028.584770000001</v>
      </c>
      <c r="AP15" s="59">
        <v>38070.052814000002</v>
      </c>
      <c r="AQ15" s="59">
        <v>40611.452138000001</v>
      </c>
      <c r="AR15" s="59">
        <v>40574.518829000001</v>
      </c>
      <c r="AS15" s="59">
        <v>27800.701695</v>
      </c>
      <c r="AT15" s="59">
        <v>26442.801448999999</v>
      </c>
      <c r="AU15" s="59">
        <v>24661.724006</v>
      </c>
      <c r="AV15" s="59">
        <v>22954.854305000001</v>
      </c>
      <c r="AW15" s="59">
        <v>21656.161617000002</v>
      </c>
      <c r="AX15" s="59">
        <v>20911.794854</v>
      </c>
      <c r="AY15" s="59">
        <v>20198.451727206713</v>
      </c>
    </row>
    <row r="16" spans="1:51" s="72" customFormat="1" x14ac:dyDescent="0.2">
      <c r="B16" s="75" t="s">
        <v>164</v>
      </c>
      <c r="C16" s="59">
        <v>0</v>
      </c>
      <c r="D16" s="59">
        <v>0</v>
      </c>
      <c r="E16" s="59">
        <v>0</v>
      </c>
      <c r="F16" s="59">
        <v>0</v>
      </c>
      <c r="G16" s="59">
        <v>0</v>
      </c>
      <c r="H16" s="59">
        <v>0</v>
      </c>
      <c r="I16" s="59">
        <v>0</v>
      </c>
      <c r="J16" s="59">
        <v>0</v>
      </c>
      <c r="K16" s="59">
        <v>0</v>
      </c>
      <c r="L16" s="59">
        <v>0</v>
      </c>
      <c r="M16" s="59">
        <v>0</v>
      </c>
      <c r="N16" s="59">
        <v>0</v>
      </c>
      <c r="O16" s="59">
        <v>0</v>
      </c>
      <c r="P16" s="59">
        <v>0</v>
      </c>
      <c r="Q16" s="59">
        <v>0</v>
      </c>
      <c r="R16" s="59">
        <v>0</v>
      </c>
      <c r="S16" s="59">
        <v>0</v>
      </c>
      <c r="T16" s="59">
        <v>0</v>
      </c>
      <c r="U16" s="59">
        <v>0</v>
      </c>
      <c r="V16" s="59">
        <v>0</v>
      </c>
      <c r="W16" s="59">
        <v>0</v>
      </c>
      <c r="X16" s="59">
        <v>0</v>
      </c>
      <c r="Y16" s="59">
        <v>274.69279899999998</v>
      </c>
      <c r="Z16" s="59">
        <v>1726.990448</v>
      </c>
      <c r="AA16" s="59">
        <v>6229.4822680574034</v>
      </c>
      <c r="AB16" s="59">
        <v>7747.7710520000001</v>
      </c>
      <c r="AC16" s="59">
        <v>9136.6580620000004</v>
      </c>
      <c r="AD16" s="59">
        <v>10174.475408</v>
      </c>
      <c r="AE16" s="59">
        <v>10900.190801999999</v>
      </c>
      <c r="AF16" s="59">
        <v>12166.118332</v>
      </c>
      <c r="AG16" s="59">
        <v>13107.688574</v>
      </c>
      <c r="AH16" s="59">
        <v>14681.040297</v>
      </c>
      <c r="AI16" s="59">
        <v>16996.219073</v>
      </c>
      <c r="AJ16" s="59">
        <v>19599.153845000001</v>
      </c>
      <c r="AK16" s="59">
        <v>21845.065827999999</v>
      </c>
      <c r="AL16" s="59">
        <v>23608.854858999999</v>
      </c>
      <c r="AM16" s="59">
        <v>24348.796128999998</v>
      </c>
      <c r="AN16" s="59">
        <v>27389.620944999999</v>
      </c>
      <c r="AO16" s="59">
        <v>40424.222253</v>
      </c>
      <c r="AP16" s="59">
        <v>46567.573505</v>
      </c>
      <c r="AQ16" s="59">
        <v>47181.347657999999</v>
      </c>
      <c r="AR16" s="59">
        <v>46957.459363000002</v>
      </c>
      <c r="AS16" s="59">
        <v>56494.186156999996</v>
      </c>
      <c r="AT16" s="59">
        <v>55324.911364</v>
      </c>
      <c r="AU16" s="59">
        <v>52728.546520000004</v>
      </c>
      <c r="AV16" s="59">
        <v>50723.326712000002</v>
      </c>
      <c r="AW16" s="59">
        <v>49919.293767000003</v>
      </c>
      <c r="AX16" s="59">
        <v>48778.948256999996</v>
      </c>
      <c r="AY16" s="59">
        <v>49002.212051007584</v>
      </c>
    </row>
    <row r="17" spans="1:51" s="72" customFormat="1" x14ac:dyDescent="0.2">
      <c r="B17" s="75" t="s">
        <v>165</v>
      </c>
      <c r="C17" s="59">
        <v>0</v>
      </c>
      <c r="D17" s="59">
        <v>0</v>
      </c>
      <c r="E17" s="59">
        <v>0</v>
      </c>
      <c r="F17" s="59">
        <v>0</v>
      </c>
      <c r="G17" s="59">
        <v>0</v>
      </c>
      <c r="H17" s="59">
        <v>0</v>
      </c>
      <c r="I17" s="59">
        <v>0</v>
      </c>
      <c r="J17" s="59">
        <v>0</v>
      </c>
      <c r="K17" s="59">
        <v>0</v>
      </c>
      <c r="L17" s="59">
        <v>0</v>
      </c>
      <c r="M17" s="59">
        <v>2.0059670000000001</v>
      </c>
      <c r="N17" s="59">
        <v>46.435726000000003</v>
      </c>
      <c r="O17" s="59">
        <v>102.290019</v>
      </c>
      <c r="P17" s="59">
        <v>144.49568199999999</v>
      </c>
      <c r="Q17" s="59">
        <v>209.27029200000001</v>
      </c>
      <c r="R17" s="59">
        <v>208.50473400000001</v>
      </c>
      <c r="S17" s="59">
        <v>216.86186900000001</v>
      </c>
      <c r="T17" s="59">
        <v>375.69083000000001</v>
      </c>
      <c r="U17" s="59">
        <v>560.63269300000002</v>
      </c>
      <c r="V17" s="59">
        <v>696.47166600000003</v>
      </c>
      <c r="W17" s="59">
        <v>824.28853500000002</v>
      </c>
      <c r="X17" s="59">
        <v>1004.177631</v>
      </c>
      <c r="Y17" s="59">
        <v>1102.0750410000001</v>
      </c>
      <c r="Z17" s="59">
        <v>1315.689404</v>
      </c>
      <c r="AA17" s="59">
        <v>1584.5487094947382</v>
      </c>
      <c r="AB17" s="59">
        <v>2064.8559949999999</v>
      </c>
      <c r="AC17" s="59">
        <v>2362.2952</v>
      </c>
      <c r="AD17" s="59">
        <v>2677.5621609999998</v>
      </c>
      <c r="AE17" s="59">
        <v>2956.7343559999999</v>
      </c>
      <c r="AF17" s="59">
        <v>3285.2421039999999</v>
      </c>
      <c r="AG17" s="59">
        <v>3691.2633080000001</v>
      </c>
      <c r="AH17" s="59">
        <v>4122.0504570000003</v>
      </c>
      <c r="AI17" s="59">
        <v>4864.0767750000005</v>
      </c>
      <c r="AJ17" s="59">
        <v>6232.7643749999997</v>
      </c>
      <c r="AK17" s="59">
        <v>7363.0974809999998</v>
      </c>
      <c r="AL17" s="59">
        <v>8183.361527</v>
      </c>
      <c r="AM17" s="59">
        <v>8130.7850010000002</v>
      </c>
      <c r="AN17" s="59">
        <v>7694.7759020000003</v>
      </c>
      <c r="AO17" s="59">
        <v>7688.170384</v>
      </c>
      <c r="AP17" s="59">
        <v>8902.8164620000007</v>
      </c>
      <c r="AQ17" s="59">
        <v>10591.442356</v>
      </c>
      <c r="AR17" s="59">
        <v>11076.472408</v>
      </c>
      <c r="AS17" s="59">
        <v>9821.1706630000008</v>
      </c>
      <c r="AT17" s="59">
        <v>10283.530865000001</v>
      </c>
      <c r="AU17" s="59">
        <v>10716.397419999999</v>
      </c>
      <c r="AV17" s="59">
        <v>11961.759368999999</v>
      </c>
      <c r="AW17" s="59">
        <v>12568.075113999999</v>
      </c>
      <c r="AX17" s="59">
        <v>12749.133899</v>
      </c>
      <c r="AY17" s="59">
        <v>12898.361500634701</v>
      </c>
    </row>
    <row r="18" spans="1:51" s="72" customFormat="1" x14ac:dyDescent="0.2">
      <c r="B18" s="75" t="s">
        <v>166</v>
      </c>
      <c r="C18" s="59">
        <v>0</v>
      </c>
      <c r="D18" s="59">
        <v>0</v>
      </c>
      <c r="E18" s="59">
        <v>0</v>
      </c>
      <c r="F18" s="59">
        <v>0</v>
      </c>
      <c r="G18" s="59">
        <v>0</v>
      </c>
      <c r="H18" s="59">
        <v>0</v>
      </c>
      <c r="I18" s="59">
        <v>0</v>
      </c>
      <c r="J18" s="59">
        <v>0</v>
      </c>
      <c r="K18" s="59">
        <v>0</v>
      </c>
      <c r="L18" s="59">
        <v>0</v>
      </c>
      <c r="M18" s="59">
        <v>0</v>
      </c>
      <c r="N18" s="59">
        <v>0</v>
      </c>
      <c r="O18" s="59">
        <v>0</v>
      </c>
      <c r="P18" s="59">
        <v>0</v>
      </c>
      <c r="Q18" s="59">
        <v>0</v>
      </c>
      <c r="R18" s="59">
        <v>0</v>
      </c>
      <c r="S18" s="59">
        <v>0</v>
      </c>
      <c r="T18" s="59">
        <v>0</v>
      </c>
      <c r="U18" s="59">
        <v>0</v>
      </c>
      <c r="V18" s="59">
        <v>0</v>
      </c>
      <c r="W18" s="59">
        <v>0</v>
      </c>
      <c r="X18" s="59">
        <v>0</v>
      </c>
      <c r="Y18" s="59">
        <v>0</v>
      </c>
      <c r="Z18" s="59">
        <v>0</v>
      </c>
      <c r="AA18" s="59">
        <v>0</v>
      </c>
      <c r="AB18" s="59">
        <v>0</v>
      </c>
      <c r="AC18" s="59">
        <v>0</v>
      </c>
      <c r="AD18" s="59">
        <v>0</v>
      </c>
      <c r="AE18" s="59">
        <v>0</v>
      </c>
      <c r="AF18" s="59">
        <v>0</v>
      </c>
      <c r="AG18" s="59">
        <v>0</v>
      </c>
      <c r="AH18" s="59">
        <v>0</v>
      </c>
      <c r="AI18" s="59">
        <v>0</v>
      </c>
      <c r="AJ18" s="59">
        <v>0</v>
      </c>
      <c r="AK18" s="59">
        <v>0</v>
      </c>
      <c r="AL18" s="59">
        <v>0</v>
      </c>
      <c r="AM18" s="59">
        <v>2090.5302809999998</v>
      </c>
      <c r="AN18" s="59">
        <v>3078.9312920000002</v>
      </c>
      <c r="AO18" s="59">
        <v>4326.5579109999999</v>
      </c>
      <c r="AP18" s="59">
        <v>5684.0968810000004</v>
      </c>
      <c r="AQ18" s="59">
        <v>6959.2758709999998</v>
      </c>
      <c r="AR18" s="59">
        <v>7479.4088380000003</v>
      </c>
      <c r="AS18" s="59">
        <v>7603.7954060000002</v>
      </c>
      <c r="AT18" s="59">
        <v>8107.8260010000004</v>
      </c>
      <c r="AU18" s="59">
        <v>8350.9492900000005</v>
      </c>
      <c r="AV18" s="59">
        <v>8842.9630479999996</v>
      </c>
      <c r="AW18" s="59">
        <v>9644.6643349999995</v>
      </c>
      <c r="AX18" s="59">
        <v>10295.44074</v>
      </c>
      <c r="AY18" s="59">
        <v>10957.237788879229</v>
      </c>
    </row>
    <row r="19" spans="1:51" s="72" customFormat="1" x14ac:dyDescent="0.2">
      <c r="A19" s="62"/>
      <c r="B19" s="62" t="s">
        <v>167</v>
      </c>
      <c r="C19" s="73">
        <v>1129.276265</v>
      </c>
      <c r="D19" s="73">
        <v>1427.480988</v>
      </c>
      <c r="E19" s="73">
        <v>1423.0780600000001</v>
      </c>
      <c r="F19" s="73">
        <v>1430.3098199999999</v>
      </c>
      <c r="G19" s="73">
        <v>1576.5304180000001</v>
      </c>
      <c r="H19" s="73">
        <v>1569.3867789999999</v>
      </c>
      <c r="I19" s="73">
        <v>1719.6586510000002</v>
      </c>
      <c r="J19" s="73">
        <v>2135.7873650000001</v>
      </c>
      <c r="K19" s="73">
        <v>2706.818941</v>
      </c>
      <c r="L19" s="73">
        <v>4088.4124930000003</v>
      </c>
      <c r="M19" s="73">
        <v>6124.3984009999995</v>
      </c>
      <c r="N19" s="73">
        <v>6887.0605150000001</v>
      </c>
      <c r="O19" s="73">
        <v>6388.0647220000001</v>
      </c>
      <c r="P19" s="73">
        <v>7183.4556189999994</v>
      </c>
      <c r="Q19" s="73">
        <v>8016.9216960000003</v>
      </c>
      <c r="R19" s="73">
        <v>8203.5547609999994</v>
      </c>
      <c r="S19" s="73">
        <v>8274.3380840000009</v>
      </c>
      <c r="T19" s="73">
        <v>9165.4617550000003</v>
      </c>
      <c r="U19" s="73">
        <v>9594.2403549999999</v>
      </c>
      <c r="V19" s="73">
        <v>9924.1716730000007</v>
      </c>
      <c r="W19" s="73">
        <v>10452.30104259781</v>
      </c>
      <c r="X19" s="73">
        <v>11333.10624461702</v>
      </c>
      <c r="Y19" s="73">
        <v>11844.899671564011</v>
      </c>
      <c r="Z19" s="73">
        <v>16357.47670911838</v>
      </c>
      <c r="AA19" s="73">
        <v>22415.00906148379</v>
      </c>
      <c r="AB19" s="73">
        <v>25877.110794</v>
      </c>
      <c r="AC19" s="73">
        <v>28504.783471000002</v>
      </c>
      <c r="AD19" s="73">
        <v>30032.552607999998</v>
      </c>
      <c r="AE19" s="73">
        <v>31235.827959000002</v>
      </c>
      <c r="AF19" s="73">
        <v>32741.988587000003</v>
      </c>
      <c r="AG19" s="73">
        <v>34326.107011</v>
      </c>
      <c r="AH19" s="73">
        <v>37433.545823999993</v>
      </c>
      <c r="AI19" s="73">
        <v>42850.716168999999</v>
      </c>
      <c r="AJ19" s="73">
        <v>49509.606535999999</v>
      </c>
      <c r="AK19" s="73">
        <v>54685.521477999995</v>
      </c>
      <c r="AL19" s="73">
        <v>57825.692347000004</v>
      </c>
      <c r="AM19" s="73">
        <v>61202.208427999998</v>
      </c>
      <c r="AN19" s="73">
        <v>68644.742085999984</v>
      </c>
      <c r="AO19" s="73">
        <v>86428.664317999996</v>
      </c>
      <c r="AP19" s="73">
        <v>100042.84566200001</v>
      </c>
      <c r="AQ19" s="73">
        <v>106200.307023</v>
      </c>
      <c r="AR19" s="73">
        <v>107036.371438</v>
      </c>
      <c r="AS19" s="73">
        <v>102730.117921</v>
      </c>
      <c r="AT19" s="73">
        <v>101330.582679</v>
      </c>
      <c r="AU19" s="73">
        <v>97617.969236000004</v>
      </c>
      <c r="AV19" s="73">
        <v>95528.216434000002</v>
      </c>
      <c r="AW19" s="73">
        <v>94674.462833000012</v>
      </c>
      <c r="AX19" s="73">
        <v>93365.908750000017</v>
      </c>
      <c r="AY19" s="73">
        <v>93056.263067728214</v>
      </c>
    </row>
    <row r="20" spans="1:51" s="72" customFormat="1" x14ac:dyDescent="0.2">
      <c r="A20" s="62"/>
      <c r="B20" s="62"/>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row>
    <row r="21" spans="1:51" s="72" customFormat="1" x14ac:dyDescent="0.2">
      <c r="A21" s="62" t="s">
        <v>168</v>
      </c>
      <c r="C21" s="59">
        <v>146.53899999999999</v>
      </c>
      <c r="D21" s="59">
        <v>312.69200000000001</v>
      </c>
      <c r="E21" s="59">
        <v>272.17500000000001</v>
      </c>
      <c r="F21" s="59">
        <v>270.2</v>
      </c>
      <c r="G21" s="59">
        <v>269.7</v>
      </c>
      <c r="H21" s="59">
        <v>419.3</v>
      </c>
      <c r="I21" s="59">
        <v>389.3</v>
      </c>
      <c r="J21" s="59">
        <v>389.3</v>
      </c>
      <c r="K21" s="59">
        <v>433.80200000000002</v>
      </c>
      <c r="L21" s="59">
        <v>547.02300000000002</v>
      </c>
      <c r="M21" s="59">
        <v>547.72199999999998</v>
      </c>
      <c r="N21" s="59">
        <v>545.99900000000002</v>
      </c>
      <c r="O21" s="59">
        <v>523.91</v>
      </c>
      <c r="P21" s="59">
        <v>584.04300000000001</v>
      </c>
      <c r="Q21" s="59">
        <v>553.45600000000002</v>
      </c>
      <c r="R21" s="59">
        <v>590.399</v>
      </c>
      <c r="S21" s="59">
        <v>563.95699999999999</v>
      </c>
      <c r="T21" s="59">
        <v>590.94200000000001</v>
      </c>
      <c r="U21" s="59">
        <v>588.24800000000005</v>
      </c>
      <c r="V21" s="59">
        <v>608.99699999999996</v>
      </c>
      <c r="W21" s="59">
        <v>600.99900000000002</v>
      </c>
      <c r="X21" s="59">
        <v>594.49900000000002</v>
      </c>
      <c r="Y21" s="59">
        <v>614.79700000000003</v>
      </c>
      <c r="Z21" s="59">
        <v>616.50599999999997</v>
      </c>
      <c r="AA21" s="59">
        <v>615.78700000000003</v>
      </c>
      <c r="AB21" s="59">
        <v>614.91999999999996</v>
      </c>
      <c r="AC21" s="59">
        <v>614.96299999999997</v>
      </c>
      <c r="AD21" s="59">
        <v>814.63800000000003</v>
      </c>
      <c r="AE21" s="59">
        <v>814.61800000000005</v>
      </c>
      <c r="AF21" s="59">
        <v>850.12199999999996</v>
      </c>
      <c r="AG21" s="59">
        <v>930.35199999999998</v>
      </c>
      <c r="AH21" s="59">
        <v>1003.004</v>
      </c>
      <c r="AI21" s="59">
        <v>1005.716</v>
      </c>
      <c r="AJ21" s="59">
        <v>1000.26</v>
      </c>
      <c r="AK21" s="59">
        <v>993.87099999999998</v>
      </c>
      <c r="AL21" s="59">
        <v>983.95399999999995</v>
      </c>
      <c r="AM21" s="59">
        <v>973.98</v>
      </c>
      <c r="AN21" s="59">
        <v>973.88400000000001</v>
      </c>
      <c r="AO21" s="59">
        <v>973.96400000000006</v>
      </c>
      <c r="AP21" s="59">
        <v>972.43100000000004</v>
      </c>
      <c r="AQ21" s="59">
        <v>974.26</v>
      </c>
      <c r="AR21" s="59">
        <v>972.43100000000004</v>
      </c>
      <c r="AS21" s="59">
        <v>965.24400000000003</v>
      </c>
      <c r="AT21" s="59">
        <v>980.73199999999997</v>
      </c>
      <c r="AU21" s="59">
        <v>981.33799999999997</v>
      </c>
      <c r="AV21" s="59">
        <v>981.33799999999997</v>
      </c>
      <c r="AW21" s="59">
        <v>981.14400000000001</v>
      </c>
      <c r="AX21" s="59">
        <v>981.10900000000004</v>
      </c>
      <c r="AY21" s="59">
        <v>1010.0469579714526</v>
      </c>
    </row>
    <row r="22" spans="1:51" s="72" customFormat="1" x14ac:dyDescent="0.2">
      <c r="A22" s="62" t="s">
        <v>169</v>
      </c>
      <c r="B22" s="62"/>
      <c r="C22" s="59">
        <v>0</v>
      </c>
      <c r="D22" s="59">
        <v>0</v>
      </c>
      <c r="E22" s="59">
        <v>0</v>
      </c>
      <c r="F22" s="59">
        <v>0</v>
      </c>
      <c r="G22" s="59">
        <v>0</v>
      </c>
      <c r="H22" s="59">
        <v>0</v>
      </c>
      <c r="I22" s="59">
        <v>0</v>
      </c>
      <c r="J22" s="59">
        <v>0</v>
      </c>
      <c r="K22" s="59">
        <v>0</v>
      </c>
      <c r="L22" s="59">
        <v>0</v>
      </c>
      <c r="M22" s="59">
        <v>0</v>
      </c>
      <c r="N22" s="59">
        <v>0</v>
      </c>
      <c r="O22" s="59">
        <v>0</v>
      </c>
      <c r="P22" s="59">
        <v>0</v>
      </c>
      <c r="Q22" s="59">
        <v>0</v>
      </c>
      <c r="R22" s="59">
        <v>0</v>
      </c>
      <c r="S22" s="59">
        <v>0</v>
      </c>
      <c r="T22" s="59">
        <v>0</v>
      </c>
      <c r="U22" s="59">
        <v>0</v>
      </c>
      <c r="V22" s="59">
        <v>0</v>
      </c>
      <c r="W22" s="59">
        <v>0</v>
      </c>
      <c r="X22" s="59">
        <v>0</v>
      </c>
      <c r="Y22" s="59">
        <v>0</v>
      </c>
      <c r="Z22" s="59">
        <v>0</v>
      </c>
      <c r="AA22" s="59">
        <v>0</v>
      </c>
      <c r="AB22" s="59">
        <v>0</v>
      </c>
      <c r="AC22" s="59">
        <v>0</v>
      </c>
      <c r="AD22" s="37">
        <v>1590</v>
      </c>
      <c r="AE22" s="37">
        <v>3810</v>
      </c>
      <c r="AF22" s="37">
        <v>4480</v>
      </c>
      <c r="AG22" s="37">
        <v>4610</v>
      </c>
      <c r="AH22" s="37">
        <v>5100</v>
      </c>
      <c r="AI22" s="37">
        <v>5860</v>
      </c>
      <c r="AJ22" s="37">
        <v>6540</v>
      </c>
      <c r="AK22" s="37">
        <v>6930</v>
      </c>
      <c r="AL22" s="37">
        <v>7220</v>
      </c>
      <c r="AM22" s="37">
        <v>7480</v>
      </c>
      <c r="AN22" s="37">
        <v>7710</v>
      </c>
      <c r="AO22" s="37">
        <v>12370</v>
      </c>
      <c r="AP22" s="37">
        <v>18800</v>
      </c>
      <c r="AQ22" s="37">
        <v>21480</v>
      </c>
      <c r="AR22" s="37">
        <v>20170</v>
      </c>
      <c r="AS22" s="37">
        <v>18420</v>
      </c>
      <c r="AT22" s="37">
        <v>18470</v>
      </c>
      <c r="AU22" s="37">
        <v>18020</v>
      </c>
      <c r="AV22" s="37">
        <v>17170</v>
      </c>
      <c r="AW22" s="37">
        <v>16010</v>
      </c>
      <c r="AX22" s="37">
        <v>16155</v>
      </c>
      <c r="AY22" s="37">
        <v>16300</v>
      </c>
    </row>
    <row r="23" spans="1:51" s="72" customFormat="1" x14ac:dyDescent="0.2">
      <c r="A23" s="62" t="s">
        <v>170</v>
      </c>
      <c r="C23" s="73">
        <v>2625.9130586499996</v>
      </c>
      <c r="D23" s="73">
        <v>3097.8723738500003</v>
      </c>
      <c r="E23" s="73">
        <v>3896.4304701000001</v>
      </c>
      <c r="F23" s="73">
        <v>4299.8607566999999</v>
      </c>
      <c r="G23" s="73">
        <v>5881.4979043499998</v>
      </c>
      <c r="H23" s="73">
        <v>7451.467090000001</v>
      </c>
      <c r="I23" s="73">
        <v>6966.2377664000005</v>
      </c>
      <c r="J23" s="73">
        <v>7163.7064166</v>
      </c>
      <c r="K23" s="73">
        <v>7307.8312055499991</v>
      </c>
      <c r="L23" s="73">
        <v>9750.5175370500001</v>
      </c>
      <c r="M23" s="73">
        <v>11415.256310399998</v>
      </c>
      <c r="N23" s="73">
        <v>11760.140273499999</v>
      </c>
      <c r="O23" s="73">
        <v>11380.1618041</v>
      </c>
      <c r="P23" s="73">
        <v>12084.5793841</v>
      </c>
      <c r="Q23" s="73">
        <v>13061.383779400001</v>
      </c>
      <c r="R23" s="73">
        <v>13759.650125599999</v>
      </c>
      <c r="S23" s="73">
        <v>13636.219556100001</v>
      </c>
      <c r="T23" s="73">
        <v>14899.09482006</v>
      </c>
      <c r="U23" s="73">
        <v>16002.401844399999</v>
      </c>
      <c r="V23" s="73">
        <v>16527.496627799999</v>
      </c>
      <c r="W23" s="73">
        <v>17185.692071307811</v>
      </c>
      <c r="X23" s="73">
        <v>19157.68410141702</v>
      </c>
      <c r="Y23" s="73">
        <v>20226.968081564009</v>
      </c>
      <c r="Z23" s="73">
        <v>24325.699302318382</v>
      </c>
      <c r="AA23" s="73">
        <v>30228.944517483789</v>
      </c>
      <c r="AB23" s="73">
        <v>33631.261828999995</v>
      </c>
      <c r="AC23" s="73">
        <v>36519.610647000009</v>
      </c>
      <c r="AD23" s="73">
        <v>40415.165681999999</v>
      </c>
      <c r="AE23" s="73">
        <v>44888.248142000004</v>
      </c>
      <c r="AF23" s="73">
        <v>47053.197348000009</v>
      </c>
      <c r="AG23" s="73">
        <v>49794.044242999997</v>
      </c>
      <c r="AH23" s="73">
        <v>55858.74021199999</v>
      </c>
      <c r="AI23" s="73">
        <v>64109.273069000003</v>
      </c>
      <c r="AJ23" s="73">
        <v>72857.487402999992</v>
      </c>
      <c r="AK23" s="73">
        <v>79043.227178999994</v>
      </c>
      <c r="AL23" s="73">
        <v>82176.259415482447</v>
      </c>
      <c r="AM23" s="73">
        <v>86482.478956999999</v>
      </c>
      <c r="AN23" s="73">
        <v>96191.154358999993</v>
      </c>
      <c r="AO23" s="73">
        <v>122863.34265600001</v>
      </c>
      <c r="AP23" s="73">
        <v>159185.21993600001</v>
      </c>
      <c r="AQ23" s="73">
        <v>175965.86044700001</v>
      </c>
      <c r="AR23" s="73">
        <v>172544.10608446001</v>
      </c>
      <c r="AS23" s="73">
        <v>166576.49890500001</v>
      </c>
      <c r="AT23" s="73">
        <v>164996.62211211</v>
      </c>
      <c r="AU23" s="73">
        <v>160333.82583599997</v>
      </c>
      <c r="AV23" s="73">
        <v>155598.77306400001</v>
      </c>
      <c r="AW23" s="73">
        <v>151337.35553756999</v>
      </c>
      <c r="AX23" s="73">
        <v>151577.17752244003</v>
      </c>
      <c r="AY23" s="73">
        <v>151719.9738118338</v>
      </c>
    </row>
    <row r="24" spans="1:51" s="72" customFormat="1" x14ac:dyDescent="0.2">
      <c r="A24" s="62"/>
      <c r="B24" s="62"/>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row>
    <row r="25" spans="1:51" s="72" customFormat="1" x14ac:dyDescent="0.2">
      <c r="A25" s="72" t="s">
        <v>171</v>
      </c>
      <c r="B25" s="62"/>
      <c r="C25" s="59">
        <v>236</v>
      </c>
      <c r="D25" s="59">
        <v>274</v>
      </c>
      <c r="E25" s="59">
        <v>325</v>
      </c>
      <c r="F25" s="59">
        <v>363.88678900000002</v>
      </c>
      <c r="G25" s="59">
        <v>440.55799999999999</v>
      </c>
      <c r="H25" s="59">
        <v>508.74</v>
      </c>
      <c r="I25" s="59">
        <v>649.86800000000005</v>
      </c>
      <c r="J25" s="59">
        <v>735.447</v>
      </c>
      <c r="K25" s="59">
        <v>787.25199999999995</v>
      </c>
      <c r="L25" s="59">
        <v>862.39700000000005</v>
      </c>
      <c r="M25" s="59">
        <v>871.76599999999996</v>
      </c>
      <c r="N25" s="59">
        <v>996.32799999999997</v>
      </c>
      <c r="O25" s="59">
        <v>1096.989</v>
      </c>
      <c r="P25" s="59">
        <v>1184.3510000000001</v>
      </c>
      <c r="Q25" s="59">
        <v>1349.693</v>
      </c>
      <c r="R25" s="59">
        <v>1449.528</v>
      </c>
      <c r="S25" s="59">
        <v>1582.096</v>
      </c>
      <c r="T25" s="59">
        <v>1620.836</v>
      </c>
      <c r="U25" s="59">
        <v>1714.73</v>
      </c>
      <c r="V25" s="59">
        <v>1856.2829999999999</v>
      </c>
      <c r="W25" s="59">
        <v>1929.066</v>
      </c>
      <c r="X25" s="59">
        <v>1993.944</v>
      </c>
      <c r="Y25" s="59">
        <v>2207.634</v>
      </c>
      <c r="Z25" s="59">
        <v>2501.2750000000001</v>
      </c>
      <c r="AA25" s="59">
        <v>2859.7581420000001</v>
      </c>
      <c r="AB25" s="59">
        <v>2913.6854739999999</v>
      </c>
      <c r="AC25" s="59">
        <v>3090.74325</v>
      </c>
      <c r="AD25" s="59">
        <v>3389.2340199999999</v>
      </c>
      <c r="AE25" s="59">
        <v>3686.2429229999998</v>
      </c>
      <c r="AF25" s="59">
        <v>4150.0407459999997</v>
      </c>
      <c r="AG25" s="59">
        <v>4680.8512140000003</v>
      </c>
      <c r="AH25" s="59">
        <v>5140.5189200000004</v>
      </c>
      <c r="AI25" s="59">
        <v>5783.7495150000004</v>
      </c>
      <c r="AJ25" s="59">
        <v>6166.4164460000002</v>
      </c>
      <c r="AK25" s="59">
        <v>6684.0493340000003</v>
      </c>
      <c r="AL25" s="59">
        <v>7042.7301829999997</v>
      </c>
      <c r="AM25" s="59">
        <v>7642.2957269999997</v>
      </c>
      <c r="AN25" s="59">
        <v>8048.2005550000003</v>
      </c>
      <c r="AO25" s="59">
        <v>8563.3522470000007</v>
      </c>
      <c r="AP25" s="59">
        <v>8874.912558</v>
      </c>
      <c r="AQ25" s="59">
        <v>9242.7737429999997</v>
      </c>
      <c r="AR25" s="59">
        <v>9397.2556509999995</v>
      </c>
      <c r="AS25" s="59">
        <v>9591.3765409999996</v>
      </c>
      <c r="AT25" s="59">
        <v>9938.2198540000009</v>
      </c>
      <c r="AU25" s="59">
        <v>10507.929864</v>
      </c>
      <c r="AV25" s="59">
        <v>10738.345300999999</v>
      </c>
      <c r="AW25" s="59">
        <v>10988.764278000001</v>
      </c>
      <c r="AX25" s="59">
        <v>11935.882657</v>
      </c>
      <c r="AY25" s="59">
        <v>12589.430591234814</v>
      </c>
    </row>
    <row r="26" spans="1:51" s="72" customFormat="1" x14ac:dyDescent="0.2">
      <c r="A26" s="72" t="s">
        <v>172</v>
      </c>
      <c r="C26" s="59">
        <v>840</v>
      </c>
      <c r="D26" s="59">
        <v>940</v>
      </c>
      <c r="E26" s="59">
        <v>980</v>
      </c>
      <c r="F26" s="59">
        <v>1010</v>
      </c>
      <c r="G26" s="59">
        <v>1019.6</v>
      </c>
      <c r="H26" s="59">
        <v>1170</v>
      </c>
      <c r="I26" s="59">
        <v>1200</v>
      </c>
      <c r="J26" s="59">
        <v>1230</v>
      </c>
      <c r="K26" s="59">
        <v>1280</v>
      </c>
      <c r="L26" s="59">
        <v>1459.64</v>
      </c>
      <c r="M26" s="59">
        <v>1620</v>
      </c>
      <c r="N26" s="59">
        <v>1750</v>
      </c>
      <c r="O26" s="59">
        <v>1959.6473684</v>
      </c>
      <c r="P26" s="59">
        <v>2279.5680124</v>
      </c>
      <c r="Q26" s="59">
        <v>2560</v>
      </c>
      <c r="R26" s="59">
        <v>2960</v>
      </c>
      <c r="S26" s="59">
        <v>3370</v>
      </c>
      <c r="T26" s="59">
        <v>3810</v>
      </c>
      <c r="U26" s="59">
        <v>3980</v>
      </c>
      <c r="V26" s="59">
        <v>4950</v>
      </c>
      <c r="W26" s="59">
        <v>6130</v>
      </c>
      <c r="X26" s="59">
        <v>7090</v>
      </c>
      <c r="Y26" s="59">
        <v>7930</v>
      </c>
      <c r="Z26" s="59">
        <v>8850</v>
      </c>
      <c r="AA26" s="59">
        <v>9670</v>
      </c>
      <c r="AB26" s="59">
        <v>10440</v>
      </c>
      <c r="AC26" s="59">
        <v>11450</v>
      </c>
      <c r="AD26" s="59">
        <v>12580</v>
      </c>
      <c r="AE26" s="59">
        <v>13870</v>
      </c>
      <c r="AF26" s="59">
        <v>15310</v>
      </c>
      <c r="AG26" s="59">
        <v>16240</v>
      </c>
      <c r="AH26" s="59">
        <v>16940</v>
      </c>
      <c r="AI26" s="59">
        <v>17660</v>
      </c>
      <c r="AJ26" s="59">
        <v>19849.593272999999</v>
      </c>
      <c r="AK26" s="59">
        <v>21632.023594999999</v>
      </c>
      <c r="AL26" s="59">
        <v>23811.003027999999</v>
      </c>
      <c r="AM26" s="59">
        <v>26163.204633000001</v>
      </c>
      <c r="AN26" s="59">
        <v>28543.270289</v>
      </c>
      <c r="AO26" s="59">
        <v>31682.012518</v>
      </c>
      <c r="AP26" s="59">
        <v>35051.298974999998</v>
      </c>
      <c r="AQ26" s="59">
        <v>38325.131780000003</v>
      </c>
      <c r="AR26" s="59">
        <v>41661.153226000002</v>
      </c>
      <c r="AS26" s="59">
        <v>45263.778286000001</v>
      </c>
      <c r="AT26" s="59">
        <v>48317.586506</v>
      </c>
      <c r="AU26" s="59">
        <v>51778.421188</v>
      </c>
      <c r="AV26" s="59">
        <v>54662.016853000001</v>
      </c>
      <c r="AW26" s="59">
        <v>57879.981997000003</v>
      </c>
      <c r="AX26" s="59">
        <v>61179.140970828994</v>
      </c>
      <c r="AY26" s="59">
        <v>64666.352006166242</v>
      </c>
    </row>
    <row r="27" spans="1:51" s="72" customFormat="1" x14ac:dyDescent="0.2">
      <c r="A27" s="72" t="s">
        <v>173</v>
      </c>
      <c r="C27" s="59">
        <v>0</v>
      </c>
      <c r="D27" s="59">
        <v>0</v>
      </c>
      <c r="E27" s="59">
        <v>0</v>
      </c>
      <c r="F27" s="59">
        <v>0</v>
      </c>
      <c r="G27" s="59">
        <v>0</v>
      </c>
      <c r="H27" s="59">
        <v>0</v>
      </c>
      <c r="I27" s="59">
        <v>0</v>
      </c>
      <c r="J27" s="59">
        <v>0</v>
      </c>
      <c r="K27" s="59">
        <v>0</v>
      </c>
      <c r="L27" s="59">
        <v>0</v>
      </c>
      <c r="M27" s="59">
        <v>0</v>
      </c>
      <c r="N27" s="59">
        <v>0</v>
      </c>
      <c r="O27" s="59">
        <v>0</v>
      </c>
      <c r="P27" s="59">
        <v>0</v>
      </c>
      <c r="Q27" s="59">
        <v>0</v>
      </c>
      <c r="R27" s="59">
        <v>0</v>
      </c>
      <c r="S27" s="59">
        <v>0</v>
      </c>
      <c r="T27" s="59">
        <v>0</v>
      </c>
      <c r="U27" s="59">
        <v>700</v>
      </c>
      <c r="V27" s="59">
        <v>1230</v>
      </c>
      <c r="W27" s="59">
        <v>2020</v>
      </c>
      <c r="X27" s="59">
        <v>2420</v>
      </c>
      <c r="Y27" s="59">
        <v>2810</v>
      </c>
      <c r="Z27" s="59">
        <v>2820</v>
      </c>
      <c r="AA27" s="59">
        <v>2830</v>
      </c>
      <c r="AB27" s="59">
        <v>2840</v>
      </c>
      <c r="AC27" s="59">
        <v>3320</v>
      </c>
      <c r="AD27" s="59">
        <v>3890</v>
      </c>
      <c r="AE27" s="59">
        <v>4550</v>
      </c>
      <c r="AF27" s="59">
        <v>5330</v>
      </c>
      <c r="AG27" s="59">
        <v>5850</v>
      </c>
      <c r="AH27" s="59">
        <v>6410</v>
      </c>
      <c r="AI27" s="59">
        <v>7030</v>
      </c>
      <c r="AJ27" s="59">
        <v>7700</v>
      </c>
      <c r="AK27" s="59">
        <v>8520</v>
      </c>
      <c r="AL27" s="59">
        <v>9430</v>
      </c>
      <c r="AM27" s="59">
        <v>10440</v>
      </c>
      <c r="AN27" s="59">
        <v>11520</v>
      </c>
      <c r="AO27" s="59">
        <v>12430</v>
      </c>
      <c r="AP27" s="59">
        <v>12440</v>
      </c>
      <c r="AQ27" s="59">
        <v>13290</v>
      </c>
      <c r="AR27" s="59">
        <v>14090</v>
      </c>
      <c r="AS27" s="59">
        <v>14420</v>
      </c>
      <c r="AT27" s="59">
        <v>14760</v>
      </c>
      <c r="AU27" s="59">
        <v>15110</v>
      </c>
      <c r="AV27" s="59">
        <v>15470</v>
      </c>
      <c r="AW27" s="59">
        <v>15860</v>
      </c>
      <c r="AX27" s="59">
        <v>16540</v>
      </c>
      <c r="AY27" s="59">
        <v>17040</v>
      </c>
    </row>
    <row r="28" spans="1:51" s="72" customFormat="1" x14ac:dyDescent="0.2">
      <c r="A28" s="62" t="s">
        <v>174</v>
      </c>
      <c r="B28" s="62"/>
      <c r="C28" s="61">
        <v>3701.9130586499996</v>
      </c>
      <c r="D28" s="61">
        <v>4311.8723738500003</v>
      </c>
      <c r="E28" s="61">
        <v>5201.4304701000001</v>
      </c>
      <c r="F28" s="61">
        <v>5673.7475457</v>
      </c>
      <c r="G28" s="61">
        <v>7341.6559043500001</v>
      </c>
      <c r="H28" s="61">
        <v>9130.2070899999999</v>
      </c>
      <c r="I28" s="61">
        <v>8816.1057664</v>
      </c>
      <c r="J28" s="61">
        <v>9129.1534166000001</v>
      </c>
      <c r="K28" s="61">
        <v>9375.0832055499995</v>
      </c>
      <c r="L28" s="61">
        <v>12072.55453705</v>
      </c>
      <c r="M28" s="61">
        <v>13907.022310399998</v>
      </c>
      <c r="N28" s="61">
        <v>14506.468273499999</v>
      </c>
      <c r="O28" s="61">
        <v>14436.798172499999</v>
      </c>
      <c r="P28" s="61">
        <v>15548.498396499999</v>
      </c>
      <c r="Q28" s="61">
        <v>16971.076779399998</v>
      </c>
      <c r="R28" s="61">
        <v>18169.178125599999</v>
      </c>
      <c r="S28" s="61">
        <v>18588.315556100002</v>
      </c>
      <c r="T28" s="61">
        <v>20329.930820059999</v>
      </c>
      <c r="U28" s="61">
        <v>22397.131844399999</v>
      </c>
      <c r="V28" s="61">
        <v>24563.779627799999</v>
      </c>
      <c r="W28" s="61">
        <v>27264.75807130781</v>
      </c>
      <c r="X28" s="61">
        <v>30661.62810141702</v>
      </c>
      <c r="Y28" s="61">
        <v>33174.602081564008</v>
      </c>
      <c r="Z28" s="61">
        <v>38496.974302318384</v>
      </c>
      <c r="AA28" s="61">
        <v>45588.702659483788</v>
      </c>
      <c r="AB28" s="61">
        <v>49824.947302999994</v>
      </c>
      <c r="AC28" s="61">
        <v>54380.353897000008</v>
      </c>
      <c r="AD28" s="61">
        <v>60274.399701999995</v>
      </c>
      <c r="AE28" s="61">
        <v>66994.491065000009</v>
      </c>
      <c r="AF28" s="61">
        <v>71843.238094</v>
      </c>
      <c r="AG28" s="61">
        <v>76564.895457000006</v>
      </c>
      <c r="AH28" s="61">
        <v>84349.259131999992</v>
      </c>
      <c r="AI28" s="61">
        <v>94583.022584000006</v>
      </c>
      <c r="AJ28" s="61">
        <v>106573.497122</v>
      </c>
      <c r="AK28" s="61">
        <v>115879.300108</v>
      </c>
      <c r="AL28" s="61">
        <v>122459.99262648245</v>
      </c>
      <c r="AM28" s="61">
        <v>130727.979317</v>
      </c>
      <c r="AN28" s="61">
        <v>144302.625203</v>
      </c>
      <c r="AO28" s="61">
        <v>175538.707421</v>
      </c>
      <c r="AP28" s="61">
        <v>215551.431469</v>
      </c>
      <c r="AQ28" s="61">
        <v>236823.76597000001</v>
      </c>
      <c r="AR28" s="61">
        <v>237692.51496145999</v>
      </c>
      <c r="AS28" s="61">
        <v>235851.65373200004</v>
      </c>
      <c r="AT28" s="61">
        <v>238012.42847210998</v>
      </c>
      <c r="AU28" s="61">
        <v>237730.17688799999</v>
      </c>
      <c r="AV28" s="61">
        <v>236469.13521800001</v>
      </c>
      <c r="AW28" s="61">
        <v>236066.10181256998</v>
      </c>
      <c r="AX28" s="61">
        <v>241232.20115026904</v>
      </c>
      <c r="AY28" s="61">
        <v>246015.75640923486</v>
      </c>
    </row>
    <row r="29" spans="1:51" s="72" customFormat="1" x14ac:dyDescent="0.2">
      <c r="A29" s="62" t="s">
        <v>152</v>
      </c>
      <c r="B29" s="62"/>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row>
    <row r="30" spans="1:51" s="72" customFormat="1" x14ac:dyDescent="0.2">
      <c r="A30" s="72" t="s">
        <v>175</v>
      </c>
      <c r="B30" s="62"/>
      <c r="C30" s="73">
        <v>0</v>
      </c>
      <c r="D30" s="73">
        <v>0</v>
      </c>
      <c r="E30" s="73">
        <v>0</v>
      </c>
      <c r="F30" s="73">
        <v>0</v>
      </c>
      <c r="G30" s="73">
        <v>0</v>
      </c>
      <c r="H30" s="73">
        <v>0</v>
      </c>
      <c r="I30" s="73">
        <v>0</v>
      </c>
      <c r="J30" s="73">
        <v>0</v>
      </c>
      <c r="K30" s="73">
        <v>0</v>
      </c>
      <c r="L30" s="73">
        <v>0</v>
      </c>
      <c r="M30" s="73">
        <v>0</v>
      </c>
      <c r="N30" s="73">
        <v>0</v>
      </c>
      <c r="O30" s="73">
        <v>0</v>
      </c>
      <c r="P30" s="73">
        <v>0</v>
      </c>
      <c r="Q30" s="73">
        <v>0</v>
      </c>
      <c r="R30" s="73">
        <v>0</v>
      </c>
      <c r="S30" s="73">
        <v>0</v>
      </c>
      <c r="T30" s="73">
        <v>0</v>
      </c>
      <c r="U30" s="73">
        <v>0</v>
      </c>
      <c r="V30" s="73">
        <v>0</v>
      </c>
      <c r="W30" s="73">
        <v>0</v>
      </c>
      <c r="X30" s="73">
        <v>0</v>
      </c>
      <c r="Y30" s="73">
        <v>0</v>
      </c>
      <c r="Z30" s="73">
        <v>0</v>
      </c>
      <c r="AA30" s="73">
        <v>0</v>
      </c>
      <c r="AB30" s="73">
        <v>1330</v>
      </c>
      <c r="AC30" s="73">
        <v>1860</v>
      </c>
      <c r="AD30" s="73">
        <v>2310</v>
      </c>
      <c r="AE30" s="73">
        <v>2900</v>
      </c>
      <c r="AF30" s="73">
        <v>4560</v>
      </c>
      <c r="AG30" s="73">
        <v>5090</v>
      </c>
      <c r="AH30" s="73">
        <v>6220</v>
      </c>
      <c r="AI30" s="73">
        <v>8260</v>
      </c>
      <c r="AJ30" s="73">
        <v>10820</v>
      </c>
      <c r="AK30" s="73">
        <v>14050</v>
      </c>
      <c r="AL30" s="73">
        <v>17090</v>
      </c>
      <c r="AM30" s="73">
        <v>20230</v>
      </c>
      <c r="AN30" s="73">
        <v>22350</v>
      </c>
      <c r="AO30" s="73">
        <v>11570</v>
      </c>
      <c r="AP30" s="73">
        <v>8100</v>
      </c>
      <c r="AQ30" s="73">
        <v>7700</v>
      </c>
      <c r="AR30" s="73">
        <v>8320</v>
      </c>
      <c r="AS30" s="73">
        <v>9230</v>
      </c>
      <c r="AT30" s="73">
        <v>9530</v>
      </c>
      <c r="AU30" s="73">
        <v>10100</v>
      </c>
      <c r="AV30" s="73">
        <v>10700</v>
      </c>
      <c r="AW30" s="73">
        <v>11300</v>
      </c>
      <c r="AX30" s="73">
        <v>11900</v>
      </c>
      <c r="AY30" s="73">
        <v>13100</v>
      </c>
    </row>
    <row r="31" spans="1:51" s="72" customFormat="1" x14ac:dyDescent="0.2">
      <c r="B31" s="62"/>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row>
    <row r="32" spans="1:51" s="72" customFormat="1" x14ac:dyDescent="0.2">
      <c r="A32" s="76" t="s">
        <v>176</v>
      </c>
      <c r="B32" s="77"/>
      <c r="C32" s="70">
        <v>3701.9130586499996</v>
      </c>
      <c r="D32" s="70">
        <v>4311.8723738500003</v>
      </c>
      <c r="E32" s="70">
        <v>5201.4304701000001</v>
      </c>
      <c r="F32" s="70">
        <v>5673.7475457</v>
      </c>
      <c r="G32" s="70">
        <v>7341.6559043500001</v>
      </c>
      <c r="H32" s="70">
        <v>9130.2070899999999</v>
      </c>
      <c r="I32" s="70">
        <v>8816.1057664</v>
      </c>
      <c r="J32" s="70">
        <v>9129.1534166000001</v>
      </c>
      <c r="K32" s="70">
        <v>9375.0832055499995</v>
      </c>
      <c r="L32" s="70">
        <v>12072.55453705</v>
      </c>
      <c r="M32" s="70">
        <v>13907.022310399998</v>
      </c>
      <c r="N32" s="70">
        <v>14506.468273499999</v>
      </c>
      <c r="O32" s="70">
        <v>14436.798172499999</v>
      </c>
      <c r="P32" s="70">
        <v>15548.498396499999</v>
      </c>
      <c r="Q32" s="70">
        <v>16971.076779399998</v>
      </c>
      <c r="R32" s="70">
        <v>18169.178125599999</v>
      </c>
      <c r="S32" s="70">
        <v>18588.315556100002</v>
      </c>
      <c r="T32" s="70">
        <v>20329.930820059999</v>
      </c>
      <c r="U32" s="70">
        <v>22397.131844399999</v>
      </c>
      <c r="V32" s="70">
        <v>24563.779627799999</v>
      </c>
      <c r="W32" s="70">
        <v>27264.75807130781</v>
      </c>
      <c r="X32" s="70">
        <v>30661.62810141702</v>
      </c>
      <c r="Y32" s="70">
        <v>33174.602081564008</v>
      </c>
      <c r="Z32" s="70">
        <v>38496.974302318384</v>
      </c>
      <c r="AA32" s="70">
        <v>45588.702659483788</v>
      </c>
      <c r="AB32" s="70">
        <v>51154.947302999994</v>
      </c>
      <c r="AC32" s="70">
        <v>56240.353897000008</v>
      </c>
      <c r="AD32" s="70">
        <v>62584.399701999995</v>
      </c>
      <c r="AE32" s="70">
        <v>69894.491065000009</v>
      </c>
      <c r="AF32" s="70">
        <v>76403.238094</v>
      </c>
      <c r="AG32" s="70">
        <v>81654.895457000006</v>
      </c>
      <c r="AH32" s="70">
        <v>90569.259131999992</v>
      </c>
      <c r="AI32" s="70">
        <v>102843.02258400001</v>
      </c>
      <c r="AJ32" s="70">
        <v>117393.497122</v>
      </c>
      <c r="AK32" s="70">
        <v>129929.300108</v>
      </c>
      <c r="AL32" s="70">
        <v>139549.99262648245</v>
      </c>
      <c r="AM32" s="70">
        <v>150957.97931700002</v>
      </c>
      <c r="AN32" s="70">
        <v>166652.625203</v>
      </c>
      <c r="AO32" s="70">
        <v>187108.707421</v>
      </c>
      <c r="AP32" s="70">
        <v>223651.431469</v>
      </c>
      <c r="AQ32" s="70">
        <v>244523.76597000001</v>
      </c>
      <c r="AR32" s="70">
        <v>246012.51496145999</v>
      </c>
      <c r="AS32" s="70">
        <v>245081.65373200004</v>
      </c>
      <c r="AT32" s="70">
        <v>247542.42847210998</v>
      </c>
      <c r="AU32" s="70">
        <v>247830.17688799999</v>
      </c>
      <c r="AV32" s="70">
        <v>247169.13521800001</v>
      </c>
      <c r="AW32" s="70">
        <v>247366.10181256998</v>
      </c>
      <c r="AX32" s="70">
        <v>253132.20115026904</v>
      </c>
      <c r="AY32" s="70">
        <v>259115.75640923486</v>
      </c>
    </row>
    <row r="33" spans="1:1" s="72" customFormat="1" x14ac:dyDescent="0.2"/>
    <row r="34" spans="1:1" ht="24" customHeight="1" x14ac:dyDescent="0.2">
      <c r="A34" s="735" t="s">
        <v>773</v>
      </c>
    </row>
    <row r="35" spans="1:1" ht="33.75" customHeight="1" x14ac:dyDescent="0.2">
      <c r="A35" s="735" t="s">
        <v>766</v>
      </c>
    </row>
    <row r="36" spans="1:1" ht="39" customHeight="1" x14ac:dyDescent="0.2">
      <c r="A36" s="735" t="s">
        <v>179</v>
      </c>
    </row>
  </sheetData>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94A58-E158-4050-BC37-920A897AA859}">
  <dimension ref="A1:F14"/>
  <sheetViews>
    <sheetView workbookViewId="0">
      <selection activeCell="C6" sqref="C6"/>
    </sheetView>
  </sheetViews>
  <sheetFormatPr defaultColWidth="9.140625" defaultRowHeight="12.75" x14ac:dyDescent="0.2"/>
  <cols>
    <col min="1" max="1" width="58.28515625" style="369" bestFit="1" customWidth="1"/>
    <col min="2" max="16384" width="9.140625" style="369"/>
  </cols>
  <sheetData>
    <row r="1" spans="1:6" ht="51" customHeight="1" x14ac:dyDescent="0.2">
      <c r="A1" s="808" t="s">
        <v>510</v>
      </c>
      <c r="B1" s="808"/>
      <c r="C1" s="808"/>
      <c r="D1" s="808"/>
      <c r="F1" s="278"/>
    </row>
    <row r="2" spans="1:6" ht="27.75" customHeight="1" x14ac:dyDescent="0.2">
      <c r="A2" s="404"/>
      <c r="B2" s="682" t="s">
        <v>240</v>
      </c>
      <c r="C2" s="682" t="s">
        <v>245</v>
      </c>
      <c r="D2" s="682" t="s">
        <v>319</v>
      </c>
    </row>
    <row r="3" spans="1:6" x14ac:dyDescent="0.2">
      <c r="A3" s="369" t="s">
        <v>511</v>
      </c>
      <c r="B3" s="680">
        <v>12.636732283464566</v>
      </c>
      <c r="C3" s="680">
        <v>19.796187006626827</v>
      </c>
      <c r="D3" s="680">
        <v>16.3</v>
      </c>
    </row>
    <row r="4" spans="1:6" x14ac:dyDescent="0.2">
      <c r="A4" s="369" t="s">
        <v>512</v>
      </c>
      <c r="B4" s="680">
        <v>5.0867716535433072</v>
      </c>
      <c r="C4" s="680">
        <v>4.7359815236562266</v>
      </c>
      <c r="D4" s="683" t="s">
        <v>322</v>
      </c>
    </row>
    <row r="5" spans="1:6" x14ac:dyDescent="0.2">
      <c r="A5" s="369" t="s">
        <v>513</v>
      </c>
      <c r="B5" s="680">
        <v>1.3748031496062991</v>
      </c>
      <c r="C5" s="680">
        <v>1.9634365314474562</v>
      </c>
      <c r="D5" s="680">
        <v>2.2000000000000002</v>
      </c>
    </row>
    <row r="6" spans="1:6" x14ac:dyDescent="0.2">
      <c r="A6" s="403" t="s">
        <v>514</v>
      </c>
      <c r="B6" s="681">
        <v>1.4320866141732282</v>
      </c>
      <c r="C6" s="681">
        <v>1.8663435161560984</v>
      </c>
      <c r="D6" s="681">
        <v>1.98</v>
      </c>
    </row>
    <row r="8" spans="1:6" ht="60.75" customHeight="1" x14ac:dyDescent="0.25">
      <c r="A8" s="769" t="s">
        <v>762</v>
      </c>
      <c r="B8" s="770"/>
      <c r="C8" s="770"/>
      <c r="D8" s="770"/>
    </row>
    <row r="9" spans="1:6" x14ac:dyDescent="0.2">
      <c r="A9" s="280"/>
    </row>
    <row r="10" spans="1:6" ht="26.25" customHeight="1" x14ac:dyDescent="0.25">
      <c r="A10" s="769" t="s">
        <v>763</v>
      </c>
      <c r="B10" s="770"/>
      <c r="C10" s="770"/>
      <c r="D10" s="770"/>
    </row>
    <row r="11" spans="1:6" x14ac:dyDescent="0.2">
      <c r="A11" s="280"/>
    </row>
    <row r="12" spans="1:6" x14ac:dyDescent="0.2">
      <c r="A12" s="718" t="s">
        <v>179</v>
      </c>
    </row>
    <row r="14" spans="1:6" x14ac:dyDescent="0.2">
      <c r="A14" s="280"/>
    </row>
  </sheetData>
  <mergeCells count="3">
    <mergeCell ref="A1:D1"/>
    <mergeCell ref="A8:D8"/>
    <mergeCell ref="A10:D10"/>
  </mergeCells>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C8970-95D6-48F2-B71A-36AF9DDCD8BA}">
  <dimension ref="A1:E19"/>
  <sheetViews>
    <sheetView workbookViewId="0">
      <selection activeCell="C11" sqref="C11"/>
    </sheetView>
  </sheetViews>
  <sheetFormatPr defaultColWidth="9.140625" defaultRowHeight="12.75" x14ac:dyDescent="0.2"/>
  <cols>
    <col min="1" max="1" width="23.140625" style="369" customWidth="1"/>
    <col min="2" max="2" width="21.7109375" style="369" customWidth="1"/>
    <col min="3" max="3" width="14.5703125" style="369" customWidth="1"/>
    <col min="4" max="16384" width="9.140625" style="369"/>
  </cols>
  <sheetData>
    <row r="1" spans="1:5" ht="62.25" customHeight="1" x14ac:dyDescent="0.2">
      <c r="A1" s="808" t="s">
        <v>515</v>
      </c>
      <c r="B1" s="808"/>
      <c r="C1" s="808"/>
    </row>
    <row r="2" spans="1:5" ht="27" customHeight="1" x14ac:dyDescent="0.2">
      <c r="A2" s="687"/>
      <c r="B2" s="687" t="s">
        <v>692</v>
      </c>
      <c r="C2" s="688" t="s">
        <v>693</v>
      </c>
    </row>
    <row r="3" spans="1:5" x14ac:dyDescent="0.2">
      <c r="A3" s="684" t="s">
        <v>516</v>
      </c>
      <c r="B3" s="684" t="s">
        <v>517</v>
      </c>
      <c r="C3" s="685">
        <v>0.1146957069971928</v>
      </c>
      <c r="E3" s="686"/>
    </row>
    <row r="4" spans="1:5" x14ac:dyDescent="0.2">
      <c r="B4" s="369" t="s">
        <v>518</v>
      </c>
      <c r="C4" s="378">
        <v>0.30265648543008866</v>
      </c>
    </row>
    <row r="5" spans="1:5" x14ac:dyDescent="0.2">
      <c r="B5" s="369" t="s">
        <v>519</v>
      </c>
      <c r="C5" s="378">
        <v>0.23970210871320755</v>
      </c>
    </row>
    <row r="6" spans="1:5" x14ac:dyDescent="0.2">
      <c r="B6" s="369" t="s">
        <v>520</v>
      </c>
      <c r="C6" s="378">
        <v>0.14385550701568933</v>
      </c>
    </row>
    <row r="7" spans="1:5" x14ac:dyDescent="0.2">
      <c r="B7" s="369" t="s">
        <v>521</v>
      </c>
      <c r="C7" s="378">
        <v>0.19909019184382171</v>
      </c>
    </row>
    <row r="8" spans="1:5" x14ac:dyDescent="0.2">
      <c r="C8" s="378"/>
    </row>
    <row r="9" spans="1:5" x14ac:dyDescent="0.2">
      <c r="A9" s="369" t="s">
        <v>522</v>
      </c>
      <c r="B9" s="369" t="s">
        <v>517</v>
      </c>
      <c r="C9" s="378">
        <v>5.07286750536107E-2</v>
      </c>
    </row>
    <row r="10" spans="1:5" x14ac:dyDescent="0.2">
      <c r="B10" s="369" t="s">
        <v>518</v>
      </c>
      <c r="C10" s="378">
        <v>0.23509610189383645</v>
      </c>
    </row>
    <row r="11" spans="1:5" x14ac:dyDescent="0.2">
      <c r="B11" s="369" t="s">
        <v>519</v>
      </c>
      <c r="C11" s="378">
        <v>0.26772175617549804</v>
      </c>
    </row>
    <row r="12" spans="1:5" x14ac:dyDescent="0.2">
      <c r="B12" s="369" t="s">
        <v>520</v>
      </c>
      <c r="C12" s="378">
        <v>0.16630392434625216</v>
      </c>
    </row>
    <row r="13" spans="1:5" x14ac:dyDescent="0.2">
      <c r="A13" s="403"/>
      <c r="B13" s="403" t="s">
        <v>523</v>
      </c>
      <c r="C13" s="484">
        <v>0.28014954253080254</v>
      </c>
    </row>
    <row r="15" spans="1:5" ht="45" customHeight="1" x14ac:dyDescent="0.25">
      <c r="A15" s="769" t="s">
        <v>765</v>
      </c>
      <c r="B15" s="770"/>
      <c r="C15" s="770"/>
    </row>
    <row r="16" spans="1:5" x14ac:dyDescent="0.2">
      <c r="A16" s="280"/>
    </row>
    <row r="17" spans="1:1" x14ac:dyDescent="0.2">
      <c r="A17" s="280" t="s">
        <v>764</v>
      </c>
    </row>
    <row r="19" spans="1:1" x14ac:dyDescent="0.2">
      <c r="A19" s="718" t="s">
        <v>179</v>
      </c>
    </row>
  </sheetData>
  <mergeCells count="2">
    <mergeCell ref="A1:C1"/>
    <mergeCell ref="A15:C15"/>
  </mergeCells>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2959-33FE-48D0-BB76-57F279462EFE}">
  <dimension ref="A1:I27"/>
  <sheetViews>
    <sheetView zoomScale="90" zoomScaleNormal="90" workbookViewId="0">
      <selection activeCell="F10" sqref="F10"/>
    </sheetView>
  </sheetViews>
  <sheetFormatPr defaultColWidth="12.85546875" defaultRowHeight="12" x14ac:dyDescent="0.2"/>
  <cols>
    <col min="1" max="1" width="33.5703125" style="737" bestFit="1" customWidth="1"/>
    <col min="2" max="2" width="10" style="737" customWidth="1"/>
    <col min="3" max="3" width="7.42578125" style="737" customWidth="1"/>
    <col min="4" max="4" width="10" style="737" customWidth="1"/>
    <col min="5" max="5" width="9.7109375" style="737" customWidth="1"/>
    <col min="6" max="6" width="12.140625" style="737" customWidth="1"/>
    <col min="7" max="7" width="10.5703125" style="737" customWidth="1"/>
    <col min="8" max="16384" width="12.85546875" style="737"/>
  </cols>
  <sheetData>
    <row r="1" spans="1:9" ht="33.75" customHeight="1" x14ac:dyDescent="0.2">
      <c r="A1" s="809" t="s">
        <v>793</v>
      </c>
      <c r="B1" s="809"/>
      <c r="C1" s="809"/>
      <c r="D1" s="809"/>
      <c r="E1" s="809"/>
      <c r="F1" s="809"/>
      <c r="G1" s="809"/>
      <c r="H1" s="809"/>
    </row>
    <row r="2" spans="1:9" ht="25.5" x14ac:dyDescent="0.2">
      <c r="A2" s="738" t="s">
        <v>776</v>
      </c>
      <c r="B2" s="739" t="s">
        <v>375</v>
      </c>
      <c r="C2" s="739" t="s">
        <v>376</v>
      </c>
      <c r="D2" s="739" t="s">
        <v>377</v>
      </c>
      <c r="E2" s="739" t="s">
        <v>378</v>
      </c>
      <c r="F2" s="739" t="s">
        <v>379</v>
      </c>
      <c r="G2" s="739" t="s">
        <v>380</v>
      </c>
      <c r="H2" s="739" t="s">
        <v>381</v>
      </c>
      <c r="I2" s="740"/>
    </row>
    <row r="3" spans="1:9" ht="12.75" x14ac:dyDescent="0.2">
      <c r="A3" s="740" t="s">
        <v>777</v>
      </c>
      <c r="B3" s="741">
        <v>0.13123799999999999</v>
      </c>
      <c r="C3" s="741">
        <v>7.0153999999999994E-2</v>
      </c>
      <c r="D3" s="741">
        <v>8.1257999999999997E-2</v>
      </c>
      <c r="E3" s="741">
        <v>0.108975</v>
      </c>
      <c r="F3" s="741">
        <v>0.13730700000000001</v>
      </c>
      <c r="G3" s="741">
        <v>0.15208199999999999</v>
      </c>
      <c r="H3" s="741">
        <v>0.31898599999999999</v>
      </c>
      <c r="I3" s="740"/>
    </row>
    <row r="4" spans="1:9" ht="12.75" x14ac:dyDescent="0.2">
      <c r="A4" s="740" t="s">
        <v>778</v>
      </c>
      <c r="B4" s="741">
        <v>0.27898000000000001</v>
      </c>
      <c r="C4" s="741">
        <v>9.182499999999999E-2</v>
      </c>
      <c r="D4" s="741">
        <v>0.12100799999999999</v>
      </c>
      <c r="E4" s="741">
        <v>0.188777</v>
      </c>
      <c r="F4" s="741">
        <v>0.12060999999999999</v>
      </c>
      <c r="G4" s="741">
        <v>8.2278000000000004E-2</v>
      </c>
      <c r="H4" s="741">
        <v>0.116523</v>
      </c>
      <c r="I4" s="740"/>
    </row>
    <row r="5" spans="1:9" ht="12.75" x14ac:dyDescent="0.2">
      <c r="A5" s="740" t="s">
        <v>779</v>
      </c>
      <c r="B5" s="741">
        <v>0.311029</v>
      </c>
      <c r="C5" s="741">
        <v>0.11375299999999999</v>
      </c>
      <c r="D5" s="741">
        <v>0.14005699999999999</v>
      </c>
      <c r="E5" s="741">
        <v>0.17995899999999998</v>
      </c>
      <c r="F5" s="741">
        <v>0.118391</v>
      </c>
      <c r="G5" s="741">
        <v>6.2671000000000004E-2</v>
      </c>
      <c r="H5" s="741">
        <v>7.4139999999999998E-2</v>
      </c>
      <c r="I5" s="740"/>
    </row>
    <row r="6" spans="1:9" ht="12.75" x14ac:dyDescent="0.2">
      <c r="A6" s="740"/>
      <c r="B6" s="742"/>
      <c r="C6" s="742"/>
      <c r="D6" s="742"/>
      <c r="E6" s="742"/>
      <c r="F6" s="742"/>
      <c r="G6" s="742"/>
      <c r="H6" s="742"/>
      <c r="I6" s="740"/>
    </row>
    <row r="7" spans="1:9" ht="12.75" x14ac:dyDescent="0.2">
      <c r="A7" s="743" t="s">
        <v>356</v>
      </c>
      <c r="B7" s="744">
        <v>0.28708699999999998</v>
      </c>
      <c r="C7" s="744">
        <v>0.107753</v>
      </c>
      <c r="D7" s="744">
        <v>0.128746</v>
      </c>
      <c r="E7" s="744">
        <v>0.17282699999999998</v>
      </c>
      <c r="F7" s="744">
        <v>0.118896</v>
      </c>
      <c r="G7" s="744">
        <v>7.6235999999999998E-2</v>
      </c>
      <c r="H7" s="744">
        <v>0.108455</v>
      </c>
      <c r="I7" s="740"/>
    </row>
    <row r="8" spans="1:9" ht="12.75" x14ac:dyDescent="0.2">
      <c r="A8" s="740"/>
      <c r="B8" s="745"/>
      <c r="C8" s="745"/>
      <c r="D8" s="745"/>
      <c r="E8" s="745"/>
      <c r="F8" s="745"/>
      <c r="G8" s="745"/>
      <c r="H8" s="740"/>
      <c r="I8" s="740"/>
    </row>
    <row r="9" spans="1:9" ht="25.5" x14ac:dyDescent="0.2">
      <c r="A9" s="738" t="s">
        <v>780</v>
      </c>
      <c r="B9" s="739" t="s">
        <v>375</v>
      </c>
      <c r="C9" s="739" t="s">
        <v>376</v>
      </c>
      <c r="D9" s="739" t="s">
        <v>377</v>
      </c>
      <c r="E9" s="739" t="s">
        <v>378</v>
      </c>
      <c r="F9" s="739" t="s">
        <v>379</v>
      </c>
      <c r="G9" s="739" t="s">
        <v>781</v>
      </c>
      <c r="H9" s="740"/>
      <c r="I9" s="740"/>
    </row>
    <row r="10" spans="1:9" ht="12.75" x14ac:dyDescent="0.2">
      <c r="A10" s="740" t="s">
        <v>782</v>
      </c>
      <c r="B10" s="741">
        <v>0.118344</v>
      </c>
      <c r="C10" s="741">
        <v>0.122058</v>
      </c>
      <c r="D10" s="741">
        <v>0.185309</v>
      </c>
      <c r="E10" s="741">
        <v>0.24609899999999998</v>
      </c>
      <c r="F10" s="741">
        <v>0.17154699999999998</v>
      </c>
      <c r="G10" s="741">
        <v>0.156642</v>
      </c>
      <c r="H10" s="740"/>
      <c r="I10" s="740"/>
    </row>
    <row r="11" spans="1:9" ht="12.75" x14ac:dyDescent="0.2">
      <c r="A11" s="740" t="s">
        <v>783</v>
      </c>
      <c r="B11" s="741">
        <v>0.585538</v>
      </c>
      <c r="C11" s="741">
        <v>0.17829200000000001</v>
      </c>
      <c r="D11" s="741">
        <v>0.115312</v>
      </c>
      <c r="E11" s="741">
        <v>6.8836000000000008E-2</v>
      </c>
      <c r="F11" s="741">
        <v>2.6259000000000001E-2</v>
      </c>
      <c r="G11" s="741">
        <v>2.5762999999999998E-2</v>
      </c>
      <c r="H11" s="740"/>
      <c r="I11" s="740"/>
    </row>
    <row r="12" spans="1:9" ht="12.75" x14ac:dyDescent="0.2">
      <c r="A12" s="740"/>
      <c r="B12" s="742"/>
      <c r="C12" s="742"/>
      <c r="D12" s="742"/>
      <c r="E12" s="742"/>
      <c r="F12" s="742"/>
      <c r="G12" s="742"/>
      <c r="H12" s="740"/>
      <c r="I12" s="740"/>
    </row>
    <row r="13" spans="1:9" ht="12.75" x14ac:dyDescent="0.2">
      <c r="A13" s="743" t="s">
        <v>356</v>
      </c>
      <c r="B13" s="744">
        <v>0.50783800000000001</v>
      </c>
      <c r="C13" s="744">
        <v>0.17059999999999997</v>
      </c>
      <c r="D13" s="744">
        <v>0.13000400000000001</v>
      </c>
      <c r="E13" s="744">
        <v>9.6156000000000005E-2</v>
      </c>
      <c r="F13" s="744">
        <v>4.9321999999999998E-2</v>
      </c>
      <c r="G13" s="744">
        <v>4.6079999999999996E-2</v>
      </c>
      <c r="H13" s="740"/>
      <c r="I13" s="740"/>
    </row>
    <row r="14" spans="1:9" ht="12.75" x14ac:dyDescent="0.2">
      <c r="A14" s="740"/>
      <c r="B14" s="740"/>
      <c r="C14" s="740"/>
      <c r="D14" s="740"/>
      <c r="E14" s="740"/>
      <c r="F14" s="740"/>
      <c r="G14" s="740"/>
      <c r="H14" s="740"/>
      <c r="I14" s="740"/>
    </row>
    <row r="15" spans="1:9" ht="25.5" x14ac:dyDescent="0.2">
      <c r="A15" s="738" t="s">
        <v>784</v>
      </c>
      <c r="B15" s="739" t="s">
        <v>375</v>
      </c>
      <c r="C15" s="739" t="s">
        <v>376</v>
      </c>
      <c r="D15" s="739" t="s">
        <v>377</v>
      </c>
      <c r="E15" s="739" t="s">
        <v>378</v>
      </c>
      <c r="F15" s="739" t="s">
        <v>785</v>
      </c>
      <c r="G15" s="740"/>
      <c r="H15" s="740"/>
      <c r="I15" s="740"/>
    </row>
    <row r="16" spans="1:9" ht="12.75" x14ac:dyDescent="0.2">
      <c r="A16" s="740" t="s">
        <v>786</v>
      </c>
      <c r="B16" s="741">
        <v>0.14574600000000001</v>
      </c>
      <c r="C16" s="741">
        <v>0.38455100000000003</v>
      </c>
      <c r="D16" s="741">
        <v>0.29904599999999998</v>
      </c>
      <c r="E16" s="741">
        <v>0.10333100000000001</v>
      </c>
      <c r="F16" s="741">
        <v>6.7324999999999996E-2</v>
      </c>
      <c r="G16" s="745"/>
      <c r="H16" s="740"/>
      <c r="I16" s="740"/>
    </row>
    <row r="17" spans="1:9" ht="12.75" x14ac:dyDescent="0.2">
      <c r="A17" s="740" t="s">
        <v>787</v>
      </c>
      <c r="B17" s="741">
        <v>0.16930599999999998</v>
      </c>
      <c r="C17" s="741">
        <v>0.34393600000000002</v>
      </c>
      <c r="D17" s="741">
        <v>0.28674700000000003</v>
      </c>
      <c r="E17" s="741">
        <v>0.109011</v>
      </c>
      <c r="F17" s="741">
        <v>9.1000999999999999E-2</v>
      </c>
      <c r="G17" s="745"/>
      <c r="H17" s="740"/>
      <c r="I17" s="740"/>
    </row>
    <row r="18" spans="1:9" ht="12.75" x14ac:dyDescent="0.2">
      <c r="A18" s="740" t="s">
        <v>788</v>
      </c>
      <c r="B18" s="741">
        <v>0.17274599999999998</v>
      </c>
      <c r="C18" s="741">
        <v>0.317112</v>
      </c>
      <c r="D18" s="741">
        <v>0.29429899999999998</v>
      </c>
      <c r="E18" s="741">
        <v>0.139567</v>
      </c>
      <c r="F18" s="741">
        <v>7.6276999999999998E-2</v>
      </c>
      <c r="G18" s="745"/>
      <c r="H18" s="740"/>
      <c r="I18" s="740"/>
    </row>
    <row r="19" spans="1:9" ht="12.75" x14ac:dyDescent="0.2">
      <c r="A19" s="740" t="s">
        <v>789</v>
      </c>
      <c r="B19" s="741">
        <v>0.69113200000000008</v>
      </c>
      <c r="C19" s="741">
        <v>0.18923799999999999</v>
      </c>
      <c r="D19" s="741">
        <v>6.4268000000000006E-2</v>
      </c>
      <c r="E19" s="741">
        <v>2.6349000000000001E-2</v>
      </c>
      <c r="F19" s="741">
        <v>2.9014000000000002E-2</v>
      </c>
      <c r="G19" s="740"/>
      <c r="H19" s="740"/>
      <c r="I19" s="740"/>
    </row>
    <row r="20" spans="1:9" ht="12.75" x14ac:dyDescent="0.2">
      <c r="A20" s="740" t="s">
        <v>790</v>
      </c>
      <c r="B20" s="741">
        <v>0.52108699999999997</v>
      </c>
      <c r="C20" s="741">
        <v>0.219865</v>
      </c>
      <c r="D20" s="741">
        <v>0.110891</v>
      </c>
      <c r="E20" s="741">
        <v>7.0487000000000008E-2</v>
      </c>
      <c r="F20" s="741">
        <v>7.7670000000000003E-2</v>
      </c>
      <c r="G20" s="745"/>
      <c r="H20" s="740"/>
      <c r="I20" s="740"/>
    </row>
    <row r="21" spans="1:9" ht="12.75" x14ac:dyDescent="0.2">
      <c r="A21" s="740"/>
      <c r="B21" s="742"/>
      <c r="C21" s="742"/>
      <c r="D21" s="742"/>
      <c r="E21" s="742"/>
      <c r="F21" s="742"/>
      <c r="G21" s="745"/>
      <c r="H21" s="740"/>
      <c r="I21" s="740"/>
    </row>
    <row r="22" spans="1:9" ht="12.75" x14ac:dyDescent="0.2">
      <c r="A22" s="743" t="s">
        <v>356</v>
      </c>
      <c r="B22" s="744">
        <v>0.33058700000000002</v>
      </c>
      <c r="C22" s="744">
        <v>0.29698000000000002</v>
      </c>
      <c r="D22" s="744">
        <v>0.207283</v>
      </c>
      <c r="E22" s="744">
        <v>8.886200000000001E-2</v>
      </c>
      <c r="F22" s="744">
        <v>7.6288999999999996E-2</v>
      </c>
      <c r="G22" s="745"/>
      <c r="H22" s="740"/>
      <c r="I22" s="740"/>
    </row>
    <row r="23" spans="1:9" x14ac:dyDescent="0.2">
      <c r="G23" s="746"/>
    </row>
    <row r="24" spans="1:9" ht="84.75" customHeight="1" x14ac:dyDescent="0.2">
      <c r="A24" s="810" t="s">
        <v>791</v>
      </c>
      <c r="B24" s="810"/>
      <c r="C24" s="810"/>
      <c r="D24" s="810"/>
      <c r="E24" s="810"/>
      <c r="F24" s="810"/>
    </row>
    <row r="25" spans="1:9" ht="26.25" customHeight="1" x14ac:dyDescent="0.2">
      <c r="A25" s="737" t="s">
        <v>720</v>
      </c>
    </row>
    <row r="27" spans="1:9" x14ac:dyDescent="0.2">
      <c r="A27" s="747" t="s">
        <v>792</v>
      </c>
    </row>
  </sheetData>
  <mergeCells count="2">
    <mergeCell ref="A1:H1"/>
    <mergeCell ref="A24:F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9E41-2057-4875-BA1E-5C14429077F5}">
  <sheetPr>
    <tabColor theme="5" tint="0.39997558519241921"/>
  </sheetPr>
  <dimension ref="A1:AE36"/>
  <sheetViews>
    <sheetView zoomScale="70" zoomScaleNormal="70" zoomScalePageLayoutView="90" workbookViewId="0"/>
  </sheetViews>
  <sheetFormatPr defaultColWidth="11.42578125" defaultRowHeight="12.75" x14ac:dyDescent="0.2"/>
  <cols>
    <col min="1" max="1" width="21.85546875" style="51" customWidth="1"/>
    <col min="2" max="2" width="38.85546875" style="51" customWidth="1"/>
    <col min="3" max="26" width="11.42578125" style="51" customWidth="1"/>
    <col min="27" max="27" width="13.85546875" style="51" customWidth="1"/>
    <col min="28" max="28" width="13.140625" style="51" customWidth="1"/>
    <col min="29" max="16384" width="11.42578125" style="51"/>
  </cols>
  <sheetData>
    <row r="1" spans="1:31" ht="38.25" customHeight="1" x14ac:dyDescent="0.25">
      <c r="A1" s="78" t="s">
        <v>189</v>
      </c>
      <c r="B1" s="50"/>
    </row>
    <row r="2" spans="1:31" ht="15.75" x14ac:dyDescent="0.25">
      <c r="A2" s="52"/>
      <c r="B2" s="53"/>
    </row>
    <row r="3" spans="1:31" ht="30.75" customHeight="1" x14ac:dyDescent="0.25">
      <c r="A3" s="64"/>
      <c r="B3" s="65"/>
      <c r="C3" s="26" t="s">
        <v>122</v>
      </c>
      <c r="D3" s="26" t="s">
        <v>123</v>
      </c>
      <c r="E3" s="26" t="s">
        <v>124</v>
      </c>
      <c r="F3" s="26" t="s">
        <v>125</v>
      </c>
      <c r="G3" s="26" t="s">
        <v>126</v>
      </c>
      <c r="H3" s="26" t="s">
        <v>127</v>
      </c>
      <c r="I3" s="26" t="s">
        <v>128</v>
      </c>
      <c r="J3" s="26" t="s">
        <v>129</v>
      </c>
      <c r="K3" s="66" t="s">
        <v>130</v>
      </c>
      <c r="L3" s="66" t="s">
        <v>131</v>
      </c>
      <c r="M3" s="66" t="s">
        <v>132</v>
      </c>
      <c r="N3" s="67" t="s">
        <v>133</v>
      </c>
      <c r="O3" s="67" t="s">
        <v>134</v>
      </c>
      <c r="P3" s="67" t="s">
        <v>135</v>
      </c>
      <c r="Q3" s="67" t="s">
        <v>136</v>
      </c>
      <c r="R3" s="67" t="s">
        <v>137</v>
      </c>
      <c r="S3" s="67" t="s">
        <v>138</v>
      </c>
      <c r="T3" s="67" t="s">
        <v>139</v>
      </c>
      <c r="U3" s="67" t="s">
        <v>140</v>
      </c>
      <c r="V3" s="67" t="s">
        <v>141</v>
      </c>
      <c r="W3" s="67" t="s">
        <v>142</v>
      </c>
      <c r="X3" s="67" t="s">
        <v>143</v>
      </c>
      <c r="Y3" s="67" t="s">
        <v>144</v>
      </c>
      <c r="Z3" s="67" t="s">
        <v>145</v>
      </c>
      <c r="AA3" s="67" t="s">
        <v>146</v>
      </c>
      <c r="AB3" s="66" t="s">
        <v>147</v>
      </c>
      <c r="AC3" s="66" t="s">
        <v>148</v>
      </c>
      <c r="AD3" s="66" t="s">
        <v>182</v>
      </c>
      <c r="AE3" s="66" t="s">
        <v>150</v>
      </c>
    </row>
    <row r="4" spans="1:31" ht="15" x14ac:dyDescent="0.25">
      <c r="A4" s="54" t="s">
        <v>151</v>
      </c>
      <c r="B4" s="55"/>
      <c r="T4" s="43" t="s">
        <v>152</v>
      </c>
      <c r="U4" s="43" t="s">
        <v>152</v>
      </c>
    </row>
    <row r="5" spans="1:31" ht="15" x14ac:dyDescent="0.25">
      <c r="A5" s="56" t="s">
        <v>153</v>
      </c>
      <c r="B5" s="56"/>
    </row>
    <row r="6" spans="1:31" ht="14.25" x14ac:dyDescent="0.2">
      <c r="A6" s="55"/>
      <c r="B6" s="55" t="s">
        <v>154</v>
      </c>
      <c r="C6" s="57">
        <v>4935.1910049999997</v>
      </c>
      <c r="D6" s="57">
        <v>5792.7028289999998</v>
      </c>
      <c r="E6" s="57">
        <v>6175.9023639999996</v>
      </c>
      <c r="F6" s="57">
        <v>5654.4532650000001</v>
      </c>
      <c r="G6" s="57">
        <v>5519.4744920000003</v>
      </c>
      <c r="H6" s="57">
        <v>5471.7077099999997</v>
      </c>
      <c r="I6" s="57">
        <v>5780.0328879999997</v>
      </c>
      <c r="J6" s="57">
        <v>6331.091265</v>
      </c>
      <c r="K6" s="57">
        <v>7232.781489</v>
      </c>
      <c r="L6" s="57">
        <v>7208.5004909999998</v>
      </c>
      <c r="M6" s="57">
        <v>7956.3041839999996</v>
      </c>
      <c r="N6" s="57">
        <v>9975.0923399999992</v>
      </c>
      <c r="O6" s="57">
        <v>11641.551718000001</v>
      </c>
      <c r="P6" s="57">
        <v>12707.897337</v>
      </c>
      <c r="Q6" s="57">
        <v>13149.939759999999</v>
      </c>
      <c r="R6" s="57">
        <v>12693.127982</v>
      </c>
      <c r="S6" s="57">
        <v>12817.316257</v>
      </c>
      <c r="T6" s="57">
        <v>14676.345099</v>
      </c>
      <c r="U6" s="57">
        <v>18291.082120999999</v>
      </c>
      <c r="V6" s="57">
        <v>29992.440234000002</v>
      </c>
      <c r="W6" s="57">
        <v>35676.927368999997</v>
      </c>
      <c r="X6" s="57">
        <v>33575.066024</v>
      </c>
      <c r="Y6" s="57">
        <v>32060.935590000001</v>
      </c>
      <c r="Z6" s="57">
        <v>31476.774043000001</v>
      </c>
      <c r="AA6" s="57">
        <v>30626.469238999998</v>
      </c>
      <c r="AB6" s="57">
        <v>28558.923713</v>
      </c>
      <c r="AC6" s="57">
        <v>26893.884227999999</v>
      </c>
      <c r="AD6" s="57">
        <v>28671.733830000001</v>
      </c>
      <c r="AE6" s="57">
        <v>28243.922135559951</v>
      </c>
    </row>
    <row r="7" spans="1:31" ht="14.25" x14ac:dyDescent="0.2">
      <c r="A7" s="55"/>
      <c r="B7" s="55" t="s">
        <v>155</v>
      </c>
      <c r="C7" s="57">
        <v>457.995</v>
      </c>
      <c r="D7" s="57">
        <v>519.64499999999998</v>
      </c>
      <c r="E7" s="57">
        <v>579.56100000000004</v>
      </c>
      <c r="F7" s="57">
        <v>583.28700000000003</v>
      </c>
      <c r="G7" s="57">
        <v>582.56500000000005</v>
      </c>
      <c r="H7" s="57">
        <v>582.98</v>
      </c>
      <c r="I7" s="57">
        <v>583.14499999999998</v>
      </c>
      <c r="J7" s="57">
        <v>583.20000000000005</v>
      </c>
      <c r="K7" s="57">
        <v>613.78300000000002</v>
      </c>
      <c r="L7" s="57">
        <v>618.899</v>
      </c>
      <c r="M7" s="57">
        <v>620.84199999999998</v>
      </c>
      <c r="N7" s="57">
        <v>690.63</v>
      </c>
      <c r="O7" s="57">
        <v>724.70699999999999</v>
      </c>
      <c r="P7" s="57">
        <v>759.18899999999996</v>
      </c>
      <c r="Q7" s="57">
        <v>770.18899999999996</v>
      </c>
      <c r="R7" s="57">
        <v>778.45799999999997</v>
      </c>
      <c r="S7" s="57">
        <v>770.75</v>
      </c>
      <c r="T7" s="57">
        <v>770.69</v>
      </c>
      <c r="U7" s="57">
        <v>757.26800000000003</v>
      </c>
      <c r="V7" s="57">
        <v>735.70600000000002</v>
      </c>
      <c r="W7" s="57">
        <v>757.32500000000005</v>
      </c>
      <c r="X7" s="57">
        <v>735.70600000000002</v>
      </c>
      <c r="Y7" s="57">
        <v>733.06100000000004</v>
      </c>
      <c r="Z7" s="57">
        <v>732.85799999999995</v>
      </c>
      <c r="AA7" s="57">
        <v>733.13</v>
      </c>
      <c r="AB7" s="57">
        <v>733.13</v>
      </c>
      <c r="AC7" s="57">
        <v>733.12900000000002</v>
      </c>
      <c r="AD7" s="57">
        <v>733.06</v>
      </c>
      <c r="AE7" s="57">
        <v>754.68171529417543</v>
      </c>
    </row>
    <row r="8" spans="1:31" ht="14.25" x14ac:dyDescent="0.2">
      <c r="A8" s="55"/>
      <c r="B8" s="55" t="s">
        <v>156</v>
      </c>
      <c r="C8" s="57">
        <v>58.839016000000001</v>
      </c>
      <c r="D8" s="57">
        <v>62.308059999999998</v>
      </c>
      <c r="E8" s="57">
        <v>71.428815999999998</v>
      </c>
      <c r="F8" s="57">
        <v>71.876865000000009</v>
      </c>
      <c r="G8" s="57">
        <v>72.353335999999999</v>
      </c>
      <c r="H8" s="57">
        <v>64.23719100000001</v>
      </c>
      <c r="I8" s="57">
        <v>31.817015999999999</v>
      </c>
      <c r="J8" s="57">
        <v>49.809816999999995</v>
      </c>
      <c r="K8" s="57">
        <v>24.823816000000001</v>
      </c>
      <c r="L8" s="57">
        <v>25.059591999999999</v>
      </c>
      <c r="M8" s="57">
        <v>40</v>
      </c>
      <c r="N8" s="57">
        <v>55</v>
      </c>
      <c r="O8" s="57">
        <v>66.423181999999997</v>
      </c>
      <c r="P8" s="57">
        <v>66.174529999999962</v>
      </c>
      <c r="Q8" s="57">
        <v>65.635941000000003</v>
      </c>
      <c r="R8" s="57">
        <v>65.004086482442261</v>
      </c>
      <c r="S8" s="57">
        <v>64.444271999999998</v>
      </c>
      <c r="T8" s="57">
        <v>64.72164699999999</v>
      </c>
      <c r="U8" s="57">
        <v>63.865519999999975</v>
      </c>
      <c r="V8" s="57">
        <v>63.037040000000005</v>
      </c>
      <c r="W8" s="57">
        <v>61.120928999999997</v>
      </c>
      <c r="X8" s="57">
        <v>0</v>
      </c>
      <c r="Y8" s="57">
        <v>0</v>
      </c>
      <c r="Z8" s="57">
        <v>0</v>
      </c>
      <c r="AA8" s="57">
        <v>0</v>
      </c>
      <c r="AB8" s="57">
        <v>0</v>
      </c>
      <c r="AC8" s="57">
        <v>0</v>
      </c>
      <c r="AD8" s="57">
        <v>0</v>
      </c>
      <c r="AE8" s="57">
        <v>0</v>
      </c>
    </row>
    <row r="9" spans="1:31" ht="14.25" x14ac:dyDescent="0.2">
      <c r="A9" s="55"/>
      <c r="B9" s="55" t="s">
        <v>157</v>
      </c>
      <c r="C9" s="57">
        <v>0</v>
      </c>
      <c r="D9" s="57">
        <v>0</v>
      </c>
      <c r="E9" s="57">
        <v>0</v>
      </c>
      <c r="F9" s="57">
        <v>0</v>
      </c>
      <c r="G9" s="57">
        <v>0</v>
      </c>
      <c r="H9" s="57">
        <v>0</v>
      </c>
      <c r="I9" s="57">
        <v>0</v>
      </c>
      <c r="J9" s="57">
        <v>0</v>
      </c>
      <c r="K9" s="57">
        <v>0</v>
      </c>
      <c r="L9" s="57">
        <v>0</v>
      </c>
      <c r="M9" s="57">
        <v>0</v>
      </c>
      <c r="N9" s="57">
        <v>0</v>
      </c>
      <c r="O9" s="57">
        <v>0</v>
      </c>
      <c r="P9" s="57">
        <v>0</v>
      </c>
      <c r="Q9" s="57">
        <v>0</v>
      </c>
      <c r="R9" s="57">
        <v>0</v>
      </c>
      <c r="S9" s="57">
        <v>242</v>
      </c>
      <c r="T9" s="57">
        <v>308.68902300000002</v>
      </c>
      <c r="U9" s="57">
        <v>339.58818600000001</v>
      </c>
      <c r="V9" s="57">
        <v>479</v>
      </c>
      <c r="W9" s="57">
        <v>553.34</v>
      </c>
      <c r="X9" s="57">
        <v>0</v>
      </c>
      <c r="Y9" s="57">
        <v>0</v>
      </c>
      <c r="Z9" s="57">
        <v>0</v>
      </c>
      <c r="AA9" s="57">
        <v>0</v>
      </c>
      <c r="AB9" s="57">
        <v>0</v>
      </c>
      <c r="AC9" s="57">
        <v>0</v>
      </c>
      <c r="AD9" s="57">
        <v>0</v>
      </c>
      <c r="AE9" s="57">
        <v>0</v>
      </c>
    </row>
    <row r="10" spans="1:31" ht="14.25" x14ac:dyDescent="0.2">
      <c r="A10" s="55"/>
      <c r="B10" s="55" t="s">
        <v>158</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205</v>
      </c>
      <c r="T10" s="57">
        <v>204.86950400000001</v>
      </c>
      <c r="U10" s="57">
        <v>199.783511</v>
      </c>
      <c r="V10" s="57">
        <v>359</v>
      </c>
      <c r="W10" s="57">
        <v>432.65208100000001</v>
      </c>
      <c r="X10" s="57">
        <v>0</v>
      </c>
      <c r="Y10" s="57">
        <v>0</v>
      </c>
      <c r="Z10" s="57">
        <v>0</v>
      </c>
      <c r="AA10" s="57">
        <v>0</v>
      </c>
      <c r="AB10" s="57">
        <v>0</v>
      </c>
      <c r="AC10" s="57">
        <v>0</v>
      </c>
      <c r="AD10" s="57">
        <v>0</v>
      </c>
      <c r="AE10" s="57">
        <v>0</v>
      </c>
    </row>
    <row r="11" spans="1:31" ht="13.5" customHeight="1" x14ac:dyDescent="0.2">
      <c r="A11" s="58"/>
      <c r="B11" s="55" t="s">
        <v>159</v>
      </c>
      <c r="C11" s="57">
        <v>633.89791364944858</v>
      </c>
      <c r="D11" s="57">
        <v>796.99754460664383</v>
      </c>
      <c r="E11" s="57">
        <v>876.15129067275245</v>
      </c>
      <c r="F11" s="57">
        <v>968.43846233231977</v>
      </c>
      <c r="G11" s="57">
        <v>948.95570301196403</v>
      </c>
      <c r="H11" s="57">
        <v>943.33710255922028</v>
      </c>
      <c r="I11" s="57">
        <v>925.78108500399674</v>
      </c>
      <c r="J11" s="57">
        <v>930.77876934718597</v>
      </c>
      <c r="K11" s="57">
        <v>1057.8876078443213</v>
      </c>
      <c r="L11" s="57">
        <v>1028.8230369295413</v>
      </c>
      <c r="M11" s="57">
        <v>1194.4110785820424</v>
      </c>
      <c r="N11" s="57">
        <v>1459.4968336023937</v>
      </c>
      <c r="O11" s="57">
        <v>1786.1752258667427</v>
      </c>
      <c r="P11" s="57">
        <v>2072.23903675359</v>
      </c>
      <c r="Q11" s="57">
        <v>2230.1917699999999</v>
      </c>
      <c r="R11" s="57">
        <v>2377.7309530000002</v>
      </c>
      <c r="S11" s="57">
        <v>2484.0965799999999</v>
      </c>
      <c r="T11" s="57">
        <v>2584.701043</v>
      </c>
      <c r="U11" s="57">
        <v>3118.0060824544003</v>
      </c>
      <c r="V11" s="57">
        <v>6984.2972435615739</v>
      </c>
      <c r="W11" s="57">
        <v>8826.7295046256986</v>
      </c>
      <c r="X11" s="57">
        <v>8988.7512704792389</v>
      </c>
      <c r="Y11" s="57">
        <v>10305.258430089169</v>
      </c>
      <c r="Z11" s="57">
        <v>10477.025590215162</v>
      </c>
      <c r="AA11" s="57">
        <v>10652.419666441363</v>
      </c>
      <c r="AB11" s="57">
        <v>10754.556359808901</v>
      </c>
      <c r="AC11" s="57">
        <v>10258.501205394668</v>
      </c>
      <c r="AD11" s="57">
        <v>9939.6506731761492</v>
      </c>
      <c r="AE11" s="57">
        <v>10522.804546877976</v>
      </c>
    </row>
    <row r="12" spans="1:31" ht="15" x14ac:dyDescent="0.25">
      <c r="A12" s="56"/>
      <c r="B12" s="56" t="s">
        <v>160</v>
      </c>
      <c r="C12" s="57">
        <v>6085.9229346494485</v>
      </c>
      <c r="D12" s="57">
        <v>7171.6534336066443</v>
      </c>
      <c r="E12" s="57">
        <v>7703.043470672751</v>
      </c>
      <c r="F12" s="57">
        <v>7278.05559233232</v>
      </c>
      <c r="G12" s="57">
        <v>7123.348531011964</v>
      </c>
      <c r="H12" s="57">
        <v>7062.2620035592208</v>
      </c>
      <c r="I12" s="57">
        <v>7320.775989003997</v>
      </c>
      <c r="J12" s="57">
        <v>7894.8798513471866</v>
      </c>
      <c r="K12" s="57">
        <v>8929.2759128443213</v>
      </c>
      <c r="L12" s="57">
        <v>8881.2821199295413</v>
      </c>
      <c r="M12" s="57">
        <v>9811.5572625820423</v>
      </c>
      <c r="N12" s="57">
        <v>12180.219173602392</v>
      </c>
      <c r="O12" s="57">
        <v>14218.857125866743</v>
      </c>
      <c r="P12" s="57">
        <v>15605.499903753591</v>
      </c>
      <c r="Q12" s="57">
        <v>16215.956471</v>
      </c>
      <c r="R12" s="57">
        <v>15914.321021482443</v>
      </c>
      <c r="S12" s="57">
        <v>16583.607109</v>
      </c>
      <c r="T12" s="57">
        <v>18610.016316000001</v>
      </c>
      <c r="U12" s="57">
        <v>22769.593420454403</v>
      </c>
      <c r="V12" s="57">
        <v>38613.480517561577</v>
      </c>
      <c r="W12" s="57">
        <v>46308.094883625687</v>
      </c>
      <c r="X12" s="57">
        <v>43299.523294479237</v>
      </c>
      <c r="Y12" s="57">
        <v>43099.255020089171</v>
      </c>
      <c r="Z12" s="57">
        <v>42686.65763321516</v>
      </c>
      <c r="AA12" s="57">
        <v>42012.018905441364</v>
      </c>
      <c r="AB12" s="57">
        <v>40046.6100728089</v>
      </c>
      <c r="AC12" s="57">
        <v>37885.514433394666</v>
      </c>
      <c r="AD12" s="57">
        <v>39344.44450317615</v>
      </c>
      <c r="AE12" s="57">
        <v>39521.408397732106</v>
      </c>
    </row>
    <row r="13" spans="1:31" ht="15" x14ac:dyDescent="0.25">
      <c r="A13" s="56" t="s">
        <v>161</v>
      </c>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row>
    <row r="14" spans="1:31" ht="14.25" x14ac:dyDescent="0.2">
      <c r="B14" s="55" t="s">
        <v>162</v>
      </c>
      <c r="C14" s="59">
        <v>741.43600000000004</v>
      </c>
      <c r="D14" s="59">
        <v>741.43600000000015</v>
      </c>
      <c r="E14" s="59">
        <v>741.43600000000004</v>
      </c>
      <c r="F14" s="59">
        <v>741.43600000000015</v>
      </c>
      <c r="G14" s="59">
        <v>780.19899999999996</v>
      </c>
      <c r="H14" s="59">
        <v>840.67499999999984</v>
      </c>
      <c r="I14" s="59">
        <v>834.37128299999995</v>
      </c>
      <c r="J14" s="59">
        <v>860.555026</v>
      </c>
      <c r="K14" s="59">
        <v>863.33775100000014</v>
      </c>
      <c r="L14" s="59">
        <v>888.09299999999996</v>
      </c>
      <c r="M14" s="59">
        <v>911.79868599999998</v>
      </c>
      <c r="N14" s="59">
        <v>977.078666</v>
      </c>
      <c r="O14" s="59">
        <v>1130.0893579999999</v>
      </c>
      <c r="P14" s="59">
        <v>1241.5259390000003</v>
      </c>
      <c r="Q14" s="59">
        <v>1248.876315</v>
      </c>
      <c r="R14" s="59">
        <v>1214.6646249999997</v>
      </c>
      <c r="S14" s="59">
        <v>1248.391793</v>
      </c>
      <c r="T14" s="59">
        <v>1087.6159809999999</v>
      </c>
      <c r="U14" s="59">
        <v>758.21562951714702</v>
      </c>
      <c r="V14" s="59">
        <v>654.3931916865663</v>
      </c>
      <c r="W14" s="59">
        <v>674.34122956367491</v>
      </c>
      <c r="X14" s="59">
        <v>752.39969955913557</v>
      </c>
      <c r="Y14" s="59">
        <v>796.17499296784888</v>
      </c>
      <c r="Z14" s="59">
        <v>917.25193982192252</v>
      </c>
      <c r="AA14" s="59">
        <v>902.60794765192713</v>
      </c>
      <c r="AB14" s="59">
        <v>808.44507419999991</v>
      </c>
      <c r="AC14" s="59">
        <v>685.43967119999991</v>
      </c>
      <c r="AD14" s="59">
        <v>487.69907939999996</v>
      </c>
      <c r="AE14" s="59">
        <v>0</v>
      </c>
    </row>
    <row r="15" spans="1:31" ht="14.25" x14ac:dyDescent="0.2">
      <c r="B15" s="60" t="s">
        <v>163</v>
      </c>
      <c r="C15" s="59">
        <v>6155.7606329476002</v>
      </c>
      <c r="D15" s="59">
        <v>6650.2641401599103</v>
      </c>
      <c r="E15" s="59">
        <v>6731.3245761709695</v>
      </c>
      <c r="F15" s="59">
        <v>8713.2921592985895</v>
      </c>
      <c r="G15" s="59">
        <v>9577.6264656368185</v>
      </c>
      <c r="H15" s="59">
        <v>10571.693406</v>
      </c>
      <c r="I15" s="59">
        <v>11278.18159</v>
      </c>
      <c r="J15" s="59">
        <v>11450.714891</v>
      </c>
      <c r="K15" s="59">
        <v>11500.137269000001</v>
      </c>
      <c r="L15" s="59">
        <v>11314.583568</v>
      </c>
      <c r="M15" s="59">
        <v>11388.326886999999</v>
      </c>
      <c r="N15" s="59">
        <v>12072.588551999999</v>
      </c>
      <c r="O15" s="59">
        <v>13437.648522</v>
      </c>
      <c r="P15" s="59">
        <v>15092.857754000001</v>
      </c>
      <c r="Q15" s="59">
        <v>16258.163769999999</v>
      </c>
      <c r="R15" s="59">
        <v>16555.011591999999</v>
      </c>
      <c r="S15" s="59">
        <v>16844.099891999998</v>
      </c>
      <c r="T15" s="59">
        <v>20365.815102</v>
      </c>
      <c r="U15" s="59">
        <v>23339.894938000001</v>
      </c>
      <c r="V15" s="59">
        <v>27190.381085000001</v>
      </c>
      <c r="W15" s="59">
        <v>28944.705193000002</v>
      </c>
      <c r="X15" s="59">
        <v>28973.143466000001</v>
      </c>
      <c r="Y15" s="59">
        <v>27800.701695</v>
      </c>
      <c r="Z15" s="59">
        <v>26442.801448999999</v>
      </c>
      <c r="AA15" s="59">
        <v>24661.724006</v>
      </c>
      <c r="AB15" s="59">
        <v>22954.854305000001</v>
      </c>
      <c r="AC15" s="59">
        <v>21656.161617000002</v>
      </c>
      <c r="AD15" s="59">
        <v>20911.794854</v>
      </c>
      <c r="AE15" s="59">
        <v>20198.451727206713</v>
      </c>
    </row>
    <row r="16" spans="1:31" ht="14.25" x14ac:dyDescent="0.2">
      <c r="B16" s="60" t="s">
        <v>164</v>
      </c>
      <c r="C16" s="59">
        <v>0</v>
      </c>
      <c r="D16" s="59">
        <v>0</v>
      </c>
      <c r="E16" s="59">
        <v>160.01556019999998</v>
      </c>
      <c r="F16" s="59">
        <v>1006.015974</v>
      </c>
      <c r="G16" s="59">
        <v>3651.5551786000001</v>
      </c>
      <c r="H16" s="59">
        <v>4627.3748079999996</v>
      </c>
      <c r="I16" s="59">
        <v>5471.8766880000003</v>
      </c>
      <c r="J16" s="59">
        <v>6096.1714000000002</v>
      </c>
      <c r="K16" s="59">
        <v>6392.6584240000002</v>
      </c>
      <c r="L16" s="59">
        <v>7095.8187690000004</v>
      </c>
      <c r="M16" s="59">
        <v>7703.3353100000004</v>
      </c>
      <c r="N16" s="59">
        <v>8686.7799300000006</v>
      </c>
      <c r="O16" s="59">
        <v>9806.0749030000006</v>
      </c>
      <c r="P16" s="59">
        <v>11161.962266</v>
      </c>
      <c r="Q16" s="59">
        <v>12304.707665</v>
      </c>
      <c r="R16" s="59">
        <v>13308.824043000001</v>
      </c>
      <c r="S16" s="59">
        <v>13642.417121</v>
      </c>
      <c r="T16" s="59">
        <v>14672.353612999999</v>
      </c>
      <c r="U16" s="59">
        <v>26126.746698999999</v>
      </c>
      <c r="V16" s="59">
        <v>30933.893244999999</v>
      </c>
      <c r="W16" s="59">
        <v>30688.797731999999</v>
      </c>
      <c r="X16" s="59">
        <v>30492.581932000001</v>
      </c>
      <c r="Y16" s="59">
        <v>29519.016303</v>
      </c>
      <c r="Z16" s="59">
        <v>28008.719529000002</v>
      </c>
      <c r="AA16" s="59">
        <v>26142.398474000001</v>
      </c>
      <c r="AB16" s="59">
        <v>24090.667958999999</v>
      </c>
      <c r="AC16" s="59">
        <v>22895.398093</v>
      </c>
      <c r="AD16" s="59">
        <v>21659.727717000002</v>
      </c>
      <c r="AE16" s="59">
        <v>21123.087267086768</v>
      </c>
    </row>
    <row r="17" spans="1:31" ht="14.25" x14ac:dyDescent="0.2">
      <c r="B17" s="60" t="s">
        <v>185</v>
      </c>
      <c r="C17" s="59">
        <v>824.2885354</v>
      </c>
      <c r="D17" s="59">
        <v>1004.177631</v>
      </c>
      <c r="E17" s="59">
        <v>1102.0750410000001</v>
      </c>
      <c r="F17" s="59">
        <v>1315.689404</v>
      </c>
      <c r="G17" s="59">
        <v>1584.5487095000001</v>
      </c>
      <c r="H17" s="59">
        <v>2064.8559949999999</v>
      </c>
      <c r="I17" s="59">
        <v>2362.2952</v>
      </c>
      <c r="J17" s="59">
        <v>2677.5621609999998</v>
      </c>
      <c r="K17" s="59">
        <v>2956.7343559999999</v>
      </c>
      <c r="L17" s="59">
        <v>3285.2421039999999</v>
      </c>
      <c r="M17" s="59">
        <v>3691.2633080000001</v>
      </c>
      <c r="N17" s="59">
        <v>4122.0504570000003</v>
      </c>
      <c r="O17" s="59">
        <v>4864.0767750000005</v>
      </c>
      <c r="P17" s="59">
        <v>6232.7643749999997</v>
      </c>
      <c r="Q17" s="59">
        <v>7363.0974809999998</v>
      </c>
      <c r="R17" s="59">
        <v>8183.361527</v>
      </c>
      <c r="S17" s="59">
        <v>8130.7850010000002</v>
      </c>
      <c r="T17" s="59">
        <v>7694.7759020000003</v>
      </c>
      <c r="U17" s="59">
        <v>7688.170384</v>
      </c>
      <c r="V17" s="59">
        <v>8902.8164620000007</v>
      </c>
      <c r="W17" s="59">
        <v>10591.442356</v>
      </c>
      <c r="X17" s="59">
        <v>11076.472408</v>
      </c>
      <c r="Y17" s="59">
        <v>9821.1706630000008</v>
      </c>
      <c r="Z17" s="59">
        <v>10283.530865000001</v>
      </c>
      <c r="AA17" s="59">
        <v>10716.397419999999</v>
      </c>
      <c r="AB17" s="59">
        <v>11961.759368999999</v>
      </c>
      <c r="AC17" s="59">
        <v>12568.075113999999</v>
      </c>
      <c r="AD17" s="59">
        <v>12749.133899</v>
      </c>
      <c r="AE17" s="59">
        <v>12898.361500634701</v>
      </c>
    </row>
    <row r="18" spans="1:31" ht="14.25" x14ac:dyDescent="0.2">
      <c r="B18" s="60" t="s">
        <v>186</v>
      </c>
      <c r="C18" s="59">
        <v>0</v>
      </c>
      <c r="D18" s="59">
        <v>0</v>
      </c>
      <c r="E18" s="59">
        <v>0</v>
      </c>
      <c r="F18" s="59">
        <v>0</v>
      </c>
      <c r="G18" s="59">
        <v>0</v>
      </c>
      <c r="H18" s="59">
        <v>0</v>
      </c>
      <c r="I18" s="59">
        <v>0</v>
      </c>
      <c r="J18" s="59">
        <v>0</v>
      </c>
      <c r="K18" s="59">
        <v>0</v>
      </c>
      <c r="L18" s="59">
        <v>0</v>
      </c>
      <c r="M18" s="59">
        <v>0</v>
      </c>
      <c r="N18" s="59">
        <v>0</v>
      </c>
      <c r="O18" s="59">
        <v>0</v>
      </c>
      <c r="P18" s="59">
        <v>0</v>
      </c>
      <c r="Q18" s="59">
        <v>0</v>
      </c>
      <c r="R18" s="59">
        <v>0</v>
      </c>
      <c r="S18" s="59">
        <v>0</v>
      </c>
      <c r="T18" s="59">
        <v>0</v>
      </c>
      <c r="U18" s="59">
        <v>0</v>
      </c>
      <c r="V18" s="59">
        <v>0</v>
      </c>
      <c r="W18" s="59">
        <v>0</v>
      </c>
      <c r="X18" s="59">
        <v>0</v>
      </c>
      <c r="Y18" s="59">
        <v>0</v>
      </c>
      <c r="Z18" s="59">
        <v>0</v>
      </c>
      <c r="AA18" s="59">
        <v>0</v>
      </c>
      <c r="AB18" s="59">
        <v>0</v>
      </c>
      <c r="AC18" s="59">
        <v>0</v>
      </c>
      <c r="AD18" s="59">
        <v>0</v>
      </c>
      <c r="AE18" s="59">
        <v>0</v>
      </c>
    </row>
    <row r="19" spans="1:31" ht="15" x14ac:dyDescent="0.25">
      <c r="A19" s="56"/>
      <c r="B19" s="56" t="s">
        <v>167</v>
      </c>
      <c r="C19" s="57">
        <v>7721.4851683475999</v>
      </c>
      <c r="D19" s="57">
        <v>8395.8777711599105</v>
      </c>
      <c r="E19" s="57">
        <v>8734.8511773709688</v>
      </c>
      <c r="F19" s="57">
        <v>11776.43353729859</v>
      </c>
      <c r="G19" s="57">
        <v>15593.929353736819</v>
      </c>
      <c r="H19" s="57">
        <v>18104.599209</v>
      </c>
      <c r="I19" s="57">
        <v>19946.724761000001</v>
      </c>
      <c r="J19" s="57">
        <v>21085.003477999999</v>
      </c>
      <c r="K19" s="57">
        <v>21712.867800000004</v>
      </c>
      <c r="L19" s="57">
        <v>22583.737441000001</v>
      </c>
      <c r="M19" s="57">
        <v>23694.724191000001</v>
      </c>
      <c r="N19" s="57">
        <v>25858.497605</v>
      </c>
      <c r="O19" s="57">
        <v>29237.889558000003</v>
      </c>
      <c r="P19" s="57">
        <v>33729.110334000005</v>
      </c>
      <c r="Q19" s="57">
        <v>37174.845230999999</v>
      </c>
      <c r="R19" s="57">
        <v>39261.861787000002</v>
      </c>
      <c r="S19" s="57">
        <v>39865.693807000003</v>
      </c>
      <c r="T19" s="57">
        <v>43820.560598000004</v>
      </c>
      <c r="U19" s="57">
        <v>57913.02765051715</v>
      </c>
      <c r="V19" s="57">
        <v>67681.483983686572</v>
      </c>
      <c r="W19" s="57">
        <v>70899.286510563674</v>
      </c>
      <c r="X19" s="57">
        <v>71294.597505559141</v>
      </c>
      <c r="Y19" s="57">
        <v>67937.063653967853</v>
      </c>
      <c r="Z19" s="57">
        <v>65652.303782821924</v>
      </c>
      <c r="AA19" s="57">
        <v>62423.127847651929</v>
      </c>
      <c r="AB19" s="57">
        <v>59815.726707200003</v>
      </c>
      <c r="AC19" s="57">
        <v>57805.074495200002</v>
      </c>
      <c r="AD19" s="57">
        <v>55808.355549400003</v>
      </c>
      <c r="AE19" s="57">
        <v>54219.900494928188</v>
      </c>
    </row>
    <row r="20" spans="1:31" ht="15" x14ac:dyDescent="0.25">
      <c r="A20" s="56"/>
      <c r="B20" s="56"/>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row>
    <row r="21" spans="1:31" ht="15" x14ac:dyDescent="0.25">
      <c r="A21" s="56" t="s">
        <v>168</v>
      </c>
      <c r="C21" s="59">
        <v>575.63378136886058</v>
      </c>
      <c r="D21" s="59">
        <v>545.4214009507017</v>
      </c>
      <c r="E21" s="59">
        <v>549.44575131354441</v>
      </c>
      <c r="F21" s="59">
        <v>557.10671757116052</v>
      </c>
      <c r="G21" s="59">
        <v>555.1298394481629</v>
      </c>
      <c r="H21" s="59">
        <v>555.52309210422948</v>
      </c>
      <c r="I21" s="59">
        <v>555.97060810462574</v>
      </c>
      <c r="J21" s="59">
        <v>734.7928706067961</v>
      </c>
      <c r="K21" s="59">
        <v>735.9919125055294</v>
      </c>
      <c r="L21" s="59">
        <v>766.96055071841272</v>
      </c>
      <c r="M21" s="59">
        <v>832.59873907564975</v>
      </c>
      <c r="N21" s="59">
        <v>896.053757911351</v>
      </c>
      <c r="O21" s="59">
        <v>892.93610872750321</v>
      </c>
      <c r="P21" s="59">
        <v>883.29933272456162</v>
      </c>
      <c r="Q21" s="59">
        <v>878.56882903980954</v>
      </c>
      <c r="R21" s="59">
        <v>870.46902980644484</v>
      </c>
      <c r="S21" s="59">
        <v>859.95842350598014</v>
      </c>
      <c r="T21" s="59">
        <v>861.85607852614703</v>
      </c>
      <c r="U21" s="59">
        <v>859.4562349619531</v>
      </c>
      <c r="V21" s="59">
        <v>857.30980881431924</v>
      </c>
      <c r="W21" s="59">
        <v>864.11903487155803</v>
      </c>
      <c r="X21" s="59">
        <v>868.5978017920612</v>
      </c>
      <c r="Y21" s="59">
        <v>862.60929670205167</v>
      </c>
      <c r="Z21" s="59">
        <v>876.88867793385202</v>
      </c>
      <c r="AA21" s="59">
        <v>877.86922779817894</v>
      </c>
      <c r="AB21" s="59">
        <v>878.49377760000004</v>
      </c>
      <c r="AC21" s="59">
        <v>878.32010879999996</v>
      </c>
      <c r="AD21" s="59">
        <v>878.28877679999994</v>
      </c>
      <c r="AE21" s="59">
        <v>904.19403677604441</v>
      </c>
    </row>
    <row r="22" spans="1:31" ht="15" x14ac:dyDescent="0.25">
      <c r="A22" s="56" t="s">
        <v>169</v>
      </c>
      <c r="B22" s="56"/>
      <c r="C22" s="59">
        <v>0</v>
      </c>
      <c r="D22" s="59">
        <v>0</v>
      </c>
      <c r="E22" s="59">
        <v>0</v>
      </c>
      <c r="F22" s="59">
        <v>0</v>
      </c>
      <c r="G22" s="59">
        <v>0</v>
      </c>
      <c r="H22" s="59">
        <v>0</v>
      </c>
      <c r="I22" s="59">
        <v>0</v>
      </c>
      <c r="J22" s="59">
        <v>1365.6069015635662</v>
      </c>
      <c r="K22" s="59">
        <v>3272.3033301617534</v>
      </c>
      <c r="L22" s="59">
        <v>3847.7477478017463</v>
      </c>
      <c r="M22" s="59">
        <v>3959.4011422692074</v>
      </c>
      <c r="N22" s="59">
        <v>4380.2485521850231</v>
      </c>
      <c r="O22" s="59">
        <v>5032.9914736871051</v>
      </c>
      <c r="P22" s="59">
        <v>5617.0246139784422</v>
      </c>
      <c r="Q22" s="59">
        <v>5906.4471831229957</v>
      </c>
      <c r="R22" s="59">
        <v>6106.1712968551928</v>
      </c>
      <c r="S22" s="59">
        <v>6276.9094113222018</v>
      </c>
      <c r="T22" s="59">
        <v>6445.56</v>
      </c>
      <c r="U22" s="59">
        <v>10562.624248</v>
      </c>
      <c r="V22" s="59">
        <v>16396.676705728001</v>
      </c>
      <c r="W22" s="59">
        <v>19134.984511367711</v>
      </c>
      <c r="X22" s="59">
        <v>18354.7</v>
      </c>
      <c r="Y22" s="59">
        <v>16762.2</v>
      </c>
      <c r="Z22" s="59">
        <v>16807.7</v>
      </c>
      <c r="AA22" s="59">
        <v>16398.2</v>
      </c>
      <c r="AB22" s="59">
        <v>15624.7</v>
      </c>
      <c r="AC22" s="59">
        <v>14569.1</v>
      </c>
      <c r="AD22" s="59">
        <v>14701.05</v>
      </c>
      <c r="AE22" s="59">
        <v>14833</v>
      </c>
    </row>
    <row r="23" spans="1:31" ht="15" x14ac:dyDescent="0.25">
      <c r="A23" s="56" t="s">
        <v>170</v>
      </c>
      <c r="B23" s="55"/>
      <c r="C23" s="57">
        <v>14383.041884365908</v>
      </c>
      <c r="D23" s="57">
        <v>16112.952605717255</v>
      </c>
      <c r="E23" s="57">
        <v>16987.340399357265</v>
      </c>
      <c r="F23" s="57">
        <v>19611.595847202072</v>
      </c>
      <c r="G23" s="57">
        <v>23272.407724196946</v>
      </c>
      <c r="H23" s="57">
        <v>25722.38430466345</v>
      </c>
      <c r="I23" s="57">
        <v>27823.471358108622</v>
      </c>
      <c r="J23" s="57">
        <v>31080.283101517547</v>
      </c>
      <c r="K23" s="57">
        <v>34650.438955511607</v>
      </c>
      <c r="L23" s="57">
        <v>36079.727859449704</v>
      </c>
      <c r="M23" s="57">
        <v>38298.281334926898</v>
      </c>
      <c r="N23" s="57">
        <v>43315.019088698769</v>
      </c>
      <c r="O23" s="57">
        <v>49382.674266281356</v>
      </c>
      <c r="P23" s="57">
        <v>55834.934184456601</v>
      </c>
      <c r="Q23" s="57">
        <v>60175.817714162804</v>
      </c>
      <c r="R23" s="57">
        <v>62152.823135144085</v>
      </c>
      <c r="S23" s="57">
        <v>63586.16875082819</v>
      </c>
      <c r="T23" s="57">
        <v>69737.992992526153</v>
      </c>
      <c r="U23" s="57">
        <v>92104.701553933497</v>
      </c>
      <c r="V23" s="57">
        <v>123548.95101579046</v>
      </c>
      <c r="W23" s="57">
        <v>137206.48494042864</v>
      </c>
      <c r="X23" s="57">
        <v>133817.41860183043</v>
      </c>
      <c r="Y23" s="57">
        <v>128661.12797075907</v>
      </c>
      <c r="Z23" s="57">
        <v>126023.55009397093</v>
      </c>
      <c r="AA23" s="57">
        <v>121711.21598089146</v>
      </c>
      <c r="AB23" s="57">
        <v>116365.5305576089</v>
      </c>
      <c r="AC23" s="57">
        <v>111138.00903739467</v>
      </c>
      <c r="AD23" s="57">
        <v>110732.13882937614</v>
      </c>
      <c r="AE23" s="57">
        <v>109478.50292943633</v>
      </c>
    </row>
    <row r="24" spans="1:31" ht="15" x14ac:dyDescent="0.25">
      <c r="A24" s="56"/>
      <c r="B24" s="56"/>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row>
    <row r="25" spans="1:31" ht="15" x14ac:dyDescent="0.25">
      <c r="A25" s="55" t="s">
        <v>171</v>
      </c>
      <c r="B25" s="56"/>
      <c r="C25" s="59">
        <v>1837.2075504088259</v>
      </c>
      <c r="D25" s="59">
        <v>1898.9961835895588</v>
      </c>
      <c r="E25" s="59">
        <v>2102.5106726982062</v>
      </c>
      <c r="F25" s="59">
        <v>2401.2263998090407</v>
      </c>
      <c r="G25" s="59">
        <v>2767.3335245506255</v>
      </c>
      <c r="H25" s="59">
        <v>2842.0741211527079</v>
      </c>
      <c r="I25" s="59">
        <v>3013.4746687500001</v>
      </c>
      <c r="J25" s="59">
        <v>3304.5031694999998</v>
      </c>
      <c r="K25" s="59">
        <v>3594.0868499249996</v>
      </c>
      <c r="L25" s="59">
        <v>4046.2897273499998</v>
      </c>
      <c r="M25" s="59">
        <v>4563.8299336499995</v>
      </c>
      <c r="N25" s="59">
        <v>5012.0059469999997</v>
      </c>
      <c r="O25" s="59">
        <v>5639.155777125</v>
      </c>
      <c r="P25" s="59">
        <v>6012.2560348499992</v>
      </c>
      <c r="Q25" s="59">
        <v>6514.6459746709606</v>
      </c>
      <c r="R25" s="59">
        <v>6864.2362652816746</v>
      </c>
      <c r="S25" s="59">
        <v>7448.6061678050492</v>
      </c>
      <c r="T25" s="59">
        <v>7894.3915225281598</v>
      </c>
      <c r="U25" s="59">
        <v>8458.5189207617132</v>
      </c>
      <c r="V25" s="59">
        <v>8752.3126314302117</v>
      </c>
      <c r="W25" s="59">
        <v>9120.0640125651025</v>
      </c>
      <c r="X25" s="59">
        <v>9250.898668378959</v>
      </c>
      <c r="Y25" s="59">
        <v>9411.7818465158962</v>
      </c>
      <c r="Z25" s="59">
        <v>9720.9238389229922</v>
      </c>
      <c r="AA25" s="59">
        <v>10245.28715339163</v>
      </c>
      <c r="AB25" s="59">
        <v>10440.8931361623</v>
      </c>
      <c r="AC25" s="59">
        <v>10684.375507499401</v>
      </c>
      <c r="AD25" s="59">
        <v>11605.258707401101</v>
      </c>
      <c r="AE25" s="59">
        <v>12240.70336385761</v>
      </c>
    </row>
    <row r="26" spans="1:31" ht="14.25" x14ac:dyDescent="0.2">
      <c r="A26" s="55" t="s">
        <v>172</v>
      </c>
      <c r="B26" s="55"/>
      <c r="C26" s="59">
        <v>4869.5288293783824</v>
      </c>
      <c r="D26" s="59">
        <v>5632.1304078780968</v>
      </c>
      <c r="E26" s="59">
        <v>6299.4067890653459</v>
      </c>
      <c r="F26" s="59">
        <v>6956.1</v>
      </c>
      <c r="G26" s="59">
        <v>7523.26</v>
      </c>
      <c r="H26" s="59">
        <v>8042.3746552118619</v>
      </c>
      <c r="I26" s="59">
        <v>8679.1</v>
      </c>
      <c r="J26" s="59">
        <v>9372.1</v>
      </c>
      <c r="K26" s="59">
        <v>10333.15</v>
      </c>
      <c r="L26" s="59">
        <v>11405.95</v>
      </c>
      <c r="M26" s="59">
        <v>12098.8</v>
      </c>
      <c r="N26" s="59">
        <v>12721.94</v>
      </c>
      <c r="O26" s="59">
        <v>13545.22</v>
      </c>
      <c r="P26" s="59">
        <v>15461.235798454632</v>
      </c>
      <c r="Q26" s="59">
        <v>16819.84206889378</v>
      </c>
      <c r="R26" s="59">
        <v>18481.332067351566</v>
      </c>
      <c r="S26" s="59">
        <v>20271.037070762868</v>
      </c>
      <c r="T26" s="59">
        <v>22075.819784135874</v>
      </c>
      <c r="U26" s="59">
        <v>24603.241822370033</v>
      </c>
      <c r="V26" s="59">
        <v>27330.211932257218</v>
      </c>
      <c r="W26" s="59">
        <v>30003.695487981229</v>
      </c>
      <c r="X26" s="59">
        <v>32746.700570910551</v>
      </c>
      <c r="Y26" s="59">
        <v>35863.080920698143</v>
      </c>
      <c r="Z26" s="59">
        <v>38588.914160880282</v>
      </c>
      <c r="AA26" s="59">
        <v>41683.738378869806</v>
      </c>
      <c r="AB26" s="59">
        <v>44330.895667783007</v>
      </c>
      <c r="AC26" s="59">
        <v>46940.665399566999</v>
      </c>
      <c r="AD26" s="59">
        <v>49616.283327342317</v>
      </c>
      <c r="AE26" s="59">
        <v>52444.411477000831</v>
      </c>
    </row>
    <row r="27" spans="1:31" ht="14.25" x14ac:dyDescent="0.2">
      <c r="A27" s="55" t="s">
        <v>173</v>
      </c>
      <c r="B27" s="55"/>
      <c r="C27" s="59">
        <v>1569.7464004623739</v>
      </c>
      <c r="D27" s="59">
        <v>1880.5872718410619</v>
      </c>
      <c r="E27" s="59">
        <v>2183.6571214352825</v>
      </c>
      <c r="F27" s="59">
        <v>2087.3353064168118</v>
      </c>
      <c r="G27" s="59">
        <v>1995.2371874448575</v>
      </c>
      <c r="H27" s="59">
        <v>1907.1788394901357</v>
      </c>
      <c r="I27" s="59">
        <v>2231.04</v>
      </c>
      <c r="J27" s="59">
        <v>2614.08</v>
      </c>
      <c r="K27" s="59">
        <v>3057.6</v>
      </c>
      <c r="L27" s="59">
        <v>3581.76</v>
      </c>
      <c r="M27" s="59">
        <v>3992.9198400000005</v>
      </c>
      <c r="N27" s="59">
        <v>4443.8378886048013</v>
      </c>
      <c r="O27" s="59">
        <v>4950.1795925889164</v>
      </c>
      <c r="P27" s="59">
        <v>5468.4830166397969</v>
      </c>
      <c r="Q27" s="59">
        <v>5851.9626418059133</v>
      </c>
      <c r="R27" s="59">
        <v>6256.8762068263686</v>
      </c>
      <c r="S27" s="59">
        <v>6683.3228804265163</v>
      </c>
      <c r="T27" s="59">
        <v>7105.7952302572785</v>
      </c>
      <c r="U27" s="59">
        <v>7846.6217165394373</v>
      </c>
      <c r="V27" s="59">
        <v>8032.5967968115556</v>
      </c>
      <c r="W27" s="59">
        <v>8773.3862662236279</v>
      </c>
      <c r="X27" s="59">
        <v>9504.9980870400159</v>
      </c>
      <c r="Y27" s="59">
        <v>9970.8037065645804</v>
      </c>
      <c r="Z27" s="59">
        <v>10461.046413080136</v>
      </c>
      <c r="AA27" s="59">
        <v>10976.834118169501</v>
      </c>
      <c r="AB27" s="59">
        <v>11523.602999999999</v>
      </c>
      <c r="AC27" s="59">
        <v>11814.114</v>
      </c>
      <c r="AD27" s="59">
        <v>12320.646000000001</v>
      </c>
      <c r="AE27" s="59">
        <v>12693.096</v>
      </c>
    </row>
    <row r="28" spans="1:31" ht="15" x14ac:dyDescent="0.25">
      <c r="A28" s="56" t="s">
        <v>174</v>
      </c>
      <c r="B28" s="56"/>
      <c r="C28" s="61">
        <v>22659.524664615488</v>
      </c>
      <c r="D28" s="61">
        <v>25524.666469025971</v>
      </c>
      <c r="E28" s="61">
        <v>27572.914982556096</v>
      </c>
      <c r="F28" s="61">
        <v>31056.257553427924</v>
      </c>
      <c r="G28" s="61">
        <v>35558.238436192427</v>
      </c>
      <c r="H28" s="61">
        <v>38514.011920518162</v>
      </c>
      <c r="I28" s="61">
        <v>41747.086026858626</v>
      </c>
      <c r="J28" s="61">
        <v>46370.966271017547</v>
      </c>
      <c r="K28" s="61">
        <v>51635.275805436606</v>
      </c>
      <c r="L28" s="61">
        <v>55113.727586799701</v>
      </c>
      <c r="M28" s="61">
        <v>58953.831108576895</v>
      </c>
      <c r="N28" s="61">
        <v>65492.802924303571</v>
      </c>
      <c r="O28" s="61">
        <v>73517.229635995274</v>
      </c>
      <c r="P28" s="61">
        <v>82776.909034401033</v>
      </c>
      <c r="Q28" s="61">
        <v>89362.268399533466</v>
      </c>
      <c r="R28" s="61">
        <v>93755.267674603703</v>
      </c>
      <c r="S28" s="61">
        <v>97989.134869822621</v>
      </c>
      <c r="T28" s="61">
        <v>106813.99952944748</v>
      </c>
      <c r="U28" s="61">
        <v>133013.08401360468</v>
      </c>
      <c r="V28" s="61">
        <v>167664.07237628946</v>
      </c>
      <c r="W28" s="61">
        <v>185103.63070719858</v>
      </c>
      <c r="X28" s="61">
        <v>185320.01592815996</v>
      </c>
      <c r="Y28" s="61">
        <v>183906.79444453772</v>
      </c>
      <c r="Z28" s="61">
        <v>184794.43450685433</v>
      </c>
      <c r="AA28" s="61">
        <v>184617.0756313224</v>
      </c>
      <c r="AB28" s="61">
        <v>182660.9223615542</v>
      </c>
      <c r="AC28" s="61">
        <v>180577.16394446106</v>
      </c>
      <c r="AD28" s="61">
        <v>184274.32686411956</v>
      </c>
      <c r="AE28" s="61">
        <v>186856.71377029477</v>
      </c>
    </row>
    <row r="29" spans="1:31" ht="15" x14ac:dyDescent="0.25">
      <c r="A29" s="56" t="s">
        <v>152</v>
      </c>
      <c r="B29" s="56"/>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row>
    <row r="30" spans="1:31" ht="15" x14ac:dyDescent="0.25">
      <c r="A30" s="55" t="s">
        <v>175</v>
      </c>
      <c r="B30" s="56"/>
      <c r="C30" s="57">
        <v>0</v>
      </c>
      <c r="D30" s="57">
        <v>0</v>
      </c>
      <c r="E30" s="57">
        <v>0</v>
      </c>
      <c r="F30" s="57">
        <v>0</v>
      </c>
      <c r="G30" s="57">
        <v>0</v>
      </c>
      <c r="H30" s="57">
        <v>480.50846495599859</v>
      </c>
      <c r="I30" s="57">
        <v>763.88885486023537</v>
      </c>
      <c r="J30" s="57">
        <v>1070.3643706876649</v>
      </c>
      <c r="K30" s="57">
        <v>1534.0397383794591</v>
      </c>
      <c r="L30" s="57">
        <v>3380.2664012966616</v>
      </c>
      <c r="M30" s="57">
        <v>3766.5097225251016</v>
      </c>
      <c r="N30" s="57">
        <v>4589.171046225918</v>
      </c>
      <c r="O30" s="57">
        <v>6020.1281498701483</v>
      </c>
      <c r="P30" s="57">
        <v>8384.9291022062152</v>
      </c>
      <c r="Q30" s="57">
        <v>10947.300621355851</v>
      </c>
      <c r="R30" s="57">
        <v>13768.310429478248</v>
      </c>
      <c r="S30" s="57">
        <v>16846.186043894864</v>
      </c>
      <c r="T30" s="57">
        <v>19205.774501176573</v>
      </c>
      <c r="U30" s="57">
        <v>9907.9997829680888</v>
      </c>
      <c r="V30" s="57">
        <v>6888.7807177898212</v>
      </c>
      <c r="W30" s="57">
        <v>6639.4311697784742</v>
      </c>
      <c r="X30" s="57">
        <v>7303.2960000000003</v>
      </c>
      <c r="Y30" s="57">
        <v>7989.4880000000003</v>
      </c>
      <c r="Z30" s="57">
        <v>8191.0349999999999</v>
      </c>
      <c r="AA30" s="57">
        <v>8729.43</v>
      </c>
      <c r="AB30" s="57">
        <v>9270.48</v>
      </c>
      <c r="AC30" s="57">
        <v>9878.4599999999991</v>
      </c>
      <c r="AD30" s="57">
        <v>10611.23</v>
      </c>
      <c r="AE30" s="57">
        <v>11681.27</v>
      </c>
    </row>
    <row r="31" spans="1:31" ht="15" x14ac:dyDescent="0.25">
      <c r="A31" s="79"/>
      <c r="B31" s="80"/>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row>
    <row r="32" spans="1:31" ht="15" x14ac:dyDescent="0.25">
      <c r="A32" s="68" t="s">
        <v>176</v>
      </c>
      <c r="B32" s="69"/>
      <c r="C32" s="70">
        <v>22659.524664615488</v>
      </c>
      <c r="D32" s="70">
        <v>25524.666469025971</v>
      </c>
      <c r="E32" s="70">
        <v>27572.914982556096</v>
      </c>
      <c r="F32" s="70">
        <v>31056.257553427924</v>
      </c>
      <c r="G32" s="70">
        <v>35558.238436192427</v>
      </c>
      <c r="H32" s="70">
        <v>38994.520385474163</v>
      </c>
      <c r="I32" s="70">
        <v>42510.974881718859</v>
      </c>
      <c r="J32" s="70">
        <v>47441.330641705215</v>
      </c>
      <c r="K32" s="70">
        <v>53169.315543816068</v>
      </c>
      <c r="L32" s="70">
        <v>58493.993988096365</v>
      </c>
      <c r="M32" s="70">
        <v>62720.340831101996</v>
      </c>
      <c r="N32" s="70">
        <v>70081.973970529478</v>
      </c>
      <c r="O32" s="70">
        <v>79537.357785865432</v>
      </c>
      <c r="P32" s="70">
        <v>91161.838136607257</v>
      </c>
      <c r="Q32" s="70">
        <v>100309.56902088932</v>
      </c>
      <c r="R32" s="70">
        <v>107523.57810408196</v>
      </c>
      <c r="S32" s="70">
        <v>114835.32091371749</v>
      </c>
      <c r="T32" s="70">
        <v>126019.77403062404</v>
      </c>
      <c r="U32" s="70">
        <v>142921.08379657278</v>
      </c>
      <c r="V32" s="70">
        <v>174552.8530940793</v>
      </c>
      <c r="W32" s="70">
        <v>191743.06187697707</v>
      </c>
      <c r="X32" s="70">
        <v>192623.31192815996</v>
      </c>
      <c r="Y32" s="70">
        <v>191896.28244453773</v>
      </c>
      <c r="Z32" s="70">
        <v>192985.46950685434</v>
      </c>
      <c r="AA32" s="70">
        <v>193346.50563132239</v>
      </c>
      <c r="AB32" s="70">
        <v>191931.40236155421</v>
      </c>
      <c r="AC32" s="70">
        <v>190455.62394446105</v>
      </c>
      <c r="AD32" s="70">
        <v>194885.55686411957</v>
      </c>
      <c r="AE32" s="70">
        <v>198537.98377029476</v>
      </c>
    </row>
    <row r="33" spans="1:31" ht="15" x14ac:dyDescent="0.25">
      <c r="A33" s="56"/>
      <c r="B33" s="55"/>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row>
    <row r="34" spans="1:31" ht="27" customHeight="1" x14ac:dyDescent="0.2">
      <c r="A34" s="718" t="s">
        <v>773</v>
      </c>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row>
    <row r="35" spans="1:31" ht="27.75" customHeight="1" x14ac:dyDescent="0.2">
      <c r="A35" s="718" t="s">
        <v>766</v>
      </c>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row>
    <row r="36" spans="1:31" ht="25.5" customHeight="1" x14ac:dyDescent="0.2">
      <c r="A36" s="718" t="s">
        <v>179</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2A182-9863-492E-B2C8-6412900597A1}">
  <sheetPr>
    <tabColor theme="5" tint="0.39997558519241921"/>
  </sheetPr>
  <dimension ref="A1:AE36"/>
  <sheetViews>
    <sheetView zoomScale="70" zoomScaleNormal="70" zoomScalePageLayoutView="90" workbookViewId="0"/>
  </sheetViews>
  <sheetFormatPr defaultColWidth="11.42578125" defaultRowHeight="12.75" x14ac:dyDescent="0.2"/>
  <cols>
    <col min="1" max="1" width="21.85546875" style="51" customWidth="1"/>
    <col min="2" max="2" width="49.42578125" style="51" customWidth="1"/>
    <col min="3" max="26" width="11.42578125" style="51" customWidth="1"/>
    <col min="27" max="27" width="13.85546875" style="51" customWidth="1"/>
    <col min="28" max="28" width="13.140625" style="51" customWidth="1"/>
    <col min="29" max="16384" width="11.42578125" style="51"/>
  </cols>
  <sheetData>
    <row r="1" spans="1:31" ht="33" customHeight="1" x14ac:dyDescent="0.2">
      <c r="A1" s="39" t="s">
        <v>190</v>
      </c>
    </row>
    <row r="2" spans="1:31" ht="15.75" x14ac:dyDescent="0.25">
      <c r="A2" s="52"/>
    </row>
    <row r="3" spans="1:31" ht="30" customHeight="1" x14ac:dyDescent="0.2">
      <c r="A3" s="82"/>
      <c r="B3" s="65"/>
      <c r="C3" s="26" t="s">
        <v>122</v>
      </c>
      <c r="D3" s="26" t="s">
        <v>123</v>
      </c>
      <c r="E3" s="26" t="s">
        <v>124</v>
      </c>
      <c r="F3" s="26" t="s">
        <v>125</v>
      </c>
      <c r="G3" s="26" t="s">
        <v>126</v>
      </c>
      <c r="H3" s="26" t="s">
        <v>127</v>
      </c>
      <c r="I3" s="26" t="s">
        <v>128</v>
      </c>
      <c r="J3" s="26" t="s">
        <v>129</v>
      </c>
      <c r="K3" s="66" t="s">
        <v>130</v>
      </c>
      <c r="L3" s="66" t="s">
        <v>131</v>
      </c>
      <c r="M3" s="66" t="s">
        <v>132</v>
      </c>
      <c r="N3" s="67" t="s">
        <v>133</v>
      </c>
      <c r="O3" s="67" t="s">
        <v>134</v>
      </c>
      <c r="P3" s="67" t="s">
        <v>135</v>
      </c>
      <c r="Q3" s="67" t="s">
        <v>136</v>
      </c>
      <c r="R3" s="67" t="s">
        <v>137</v>
      </c>
      <c r="S3" s="67" t="s">
        <v>138</v>
      </c>
      <c r="T3" s="67" t="s">
        <v>139</v>
      </c>
      <c r="U3" s="67" t="s">
        <v>140</v>
      </c>
      <c r="V3" s="67" t="s">
        <v>141</v>
      </c>
      <c r="W3" s="67" t="s">
        <v>142</v>
      </c>
      <c r="X3" s="67" t="s">
        <v>143</v>
      </c>
      <c r="Y3" s="67" t="s">
        <v>144</v>
      </c>
      <c r="Z3" s="67" t="s">
        <v>145</v>
      </c>
      <c r="AA3" s="67" t="s">
        <v>146</v>
      </c>
      <c r="AB3" s="66" t="s">
        <v>147</v>
      </c>
      <c r="AC3" s="66" t="s">
        <v>148</v>
      </c>
      <c r="AD3" s="66" t="s">
        <v>182</v>
      </c>
      <c r="AE3" s="66" t="s">
        <v>150</v>
      </c>
    </row>
    <row r="4" spans="1:31" ht="15" x14ac:dyDescent="0.25">
      <c r="A4" s="54" t="s">
        <v>151</v>
      </c>
      <c r="B4" s="55"/>
      <c r="T4" s="43" t="s">
        <v>152</v>
      </c>
      <c r="U4" s="43" t="s">
        <v>152</v>
      </c>
    </row>
    <row r="5" spans="1:31" ht="15" x14ac:dyDescent="0.25">
      <c r="A5" s="56" t="s">
        <v>153</v>
      </c>
      <c r="B5" s="56"/>
    </row>
    <row r="6" spans="1:31" ht="14.25" x14ac:dyDescent="0.2">
      <c r="A6" s="55"/>
      <c r="B6" s="55" t="s">
        <v>154</v>
      </c>
      <c r="C6" s="57">
        <v>0</v>
      </c>
      <c r="D6" s="57">
        <v>0</v>
      </c>
      <c r="E6" s="57">
        <v>0</v>
      </c>
      <c r="F6" s="57">
        <v>0</v>
      </c>
      <c r="G6" s="57">
        <v>0</v>
      </c>
      <c r="H6" s="57">
        <v>0</v>
      </c>
      <c r="I6" s="57">
        <v>0</v>
      </c>
      <c r="J6" s="57">
        <v>0</v>
      </c>
      <c r="K6" s="57">
        <v>0</v>
      </c>
      <c r="L6" s="57">
        <v>0</v>
      </c>
      <c r="M6" s="57">
        <v>0</v>
      </c>
      <c r="N6" s="57">
        <v>0</v>
      </c>
      <c r="O6" s="57">
        <v>0</v>
      </c>
      <c r="P6" s="57">
        <v>0</v>
      </c>
      <c r="Q6" s="57">
        <v>0</v>
      </c>
      <c r="R6" s="57">
        <v>0</v>
      </c>
      <c r="S6" s="57">
        <v>0</v>
      </c>
      <c r="T6" s="57">
        <v>0</v>
      </c>
      <c r="U6" s="57">
        <v>0</v>
      </c>
      <c r="V6" s="57">
        <v>0</v>
      </c>
      <c r="W6" s="57">
        <v>0</v>
      </c>
      <c r="X6" s="57">
        <v>0</v>
      </c>
      <c r="Y6" s="57">
        <v>0</v>
      </c>
      <c r="Z6" s="57">
        <v>0</v>
      </c>
      <c r="AA6" s="57">
        <v>0</v>
      </c>
      <c r="AB6" s="57">
        <v>0</v>
      </c>
      <c r="AC6" s="57">
        <v>0</v>
      </c>
      <c r="AD6" s="57">
        <v>0</v>
      </c>
      <c r="AE6" s="57">
        <v>0</v>
      </c>
    </row>
    <row r="7" spans="1:31" ht="14.25" x14ac:dyDescent="0.2">
      <c r="A7" s="55"/>
      <c r="B7" s="55" t="s">
        <v>155</v>
      </c>
      <c r="C7" s="57">
        <v>0</v>
      </c>
      <c r="D7" s="57">
        <v>0</v>
      </c>
      <c r="E7" s="57">
        <v>0</v>
      </c>
      <c r="F7" s="57">
        <v>0</v>
      </c>
      <c r="G7" s="57">
        <v>0</v>
      </c>
      <c r="H7" s="57">
        <v>0</v>
      </c>
      <c r="I7" s="57">
        <v>0</v>
      </c>
      <c r="J7" s="57">
        <v>0</v>
      </c>
      <c r="K7" s="57">
        <v>0</v>
      </c>
      <c r="L7" s="57">
        <v>0</v>
      </c>
      <c r="M7" s="57">
        <v>0</v>
      </c>
      <c r="N7" s="57">
        <v>0</v>
      </c>
      <c r="O7" s="57">
        <v>0</v>
      </c>
      <c r="P7" s="57">
        <v>0</v>
      </c>
      <c r="Q7" s="57">
        <v>0</v>
      </c>
      <c r="R7" s="57">
        <v>0</v>
      </c>
      <c r="S7" s="57">
        <v>0</v>
      </c>
      <c r="T7" s="57">
        <v>0</v>
      </c>
      <c r="U7" s="57">
        <v>0</v>
      </c>
      <c r="V7" s="57">
        <v>0</v>
      </c>
      <c r="W7" s="57">
        <v>0</v>
      </c>
      <c r="X7" s="57">
        <v>0</v>
      </c>
      <c r="Y7" s="57">
        <v>0</v>
      </c>
      <c r="Z7" s="57">
        <v>0</v>
      </c>
      <c r="AA7" s="57">
        <v>0</v>
      </c>
      <c r="AB7" s="57">
        <v>0</v>
      </c>
      <c r="AC7" s="57">
        <v>0</v>
      </c>
      <c r="AD7" s="57">
        <v>0</v>
      </c>
      <c r="AE7" s="57">
        <v>0</v>
      </c>
    </row>
    <row r="8" spans="1:31" ht="14.25" x14ac:dyDescent="0.2">
      <c r="A8" s="55"/>
      <c r="B8" s="55" t="s">
        <v>156</v>
      </c>
      <c r="C8" s="57">
        <v>0</v>
      </c>
      <c r="D8" s="57">
        <v>0</v>
      </c>
      <c r="E8" s="57">
        <v>0</v>
      </c>
      <c r="F8" s="57">
        <v>0</v>
      </c>
      <c r="G8" s="57">
        <v>0</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row>
    <row r="9" spans="1:31" ht="14.25" x14ac:dyDescent="0.2">
      <c r="A9" s="55"/>
      <c r="B9" s="55" t="s">
        <v>157</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row>
    <row r="10" spans="1:31" ht="14.25" x14ac:dyDescent="0.2">
      <c r="A10" s="55"/>
      <c r="B10" s="55" t="s">
        <v>158</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row>
    <row r="11" spans="1:31" ht="14.25" x14ac:dyDescent="0.2">
      <c r="A11" s="58"/>
      <c r="B11" s="55" t="s">
        <v>159</v>
      </c>
      <c r="C11" s="57">
        <v>46.469094060551342</v>
      </c>
      <c r="D11" s="57">
        <v>58.425423193356188</v>
      </c>
      <c r="E11" s="57">
        <v>64.227939327247555</v>
      </c>
      <c r="F11" s="57">
        <v>73.661000867680272</v>
      </c>
      <c r="G11" s="57">
        <v>74.79992498803594</v>
      </c>
      <c r="H11" s="57">
        <v>76.969031440779659</v>
      </c>
      <c r="I11" s="57">
        <v>79.088186996003245</v>
      </c>
      <c r="J11" s="57">
        <v>83.095222652814002</v>
      </c>
      <c r="K11" s="57">
        <v>98.526270155678759</v>
      </c>
      <c r="L11" s="57">
        <v>99.804641070458715</v>
      </c>
      <c r="M11" s="57">
        <v>116.02796941795755</v>
      </c>
      <c r="N11" s="57">
        <v>141.97121439760639</v>
      </c>
      <c r="O11" s="57">
        <v>173.98377413325744</v>
      </c>
      <c r="P11" s="57">
        <v>202.12096324641004</v>
      </c>
      <c r="Q11" s="57">
        <v>217.87822999999992</v>
      </c>
      <c r="R11" s="57">
        <v>232.29204699999991</v>
      </c>
      <c r="S11" s="57">
        <v>242.6834199999999</v>
      </c>
      <c r="T11" s="57">
        <v>252.51195699999991</v>
      </c>
      <c r="U11" s="57">
        <v>321.12091754560009</v>
      </c>
      <c r="V11" s="57">
        <v>756.46275643842591</v>
      </c>
      <c r="W11" s="57">
        <v>1003.198540374302</v>
      </c>
      <c r="X11" s="57">
        <v>1065.7803519807596</v>
      </c>
      <c r="Y11" s="57">
        <v>1361.8819639108315</v>
      </c>
      <c r="Z11" s="57">
        <v>1528.6497998948382</v>
      </c>
      <c r="AA11" s="57">
        <v>1702.4996945586367</v>
      </c>
      <c r="AB11" s="57">
        <v>1872.6085571910999</v>
      </c>
      <c r="AC11" s="57">
        <v>1786.2342711753308</v>
      </c>
      <c r="AD11" s="57">
        <v>1730.715269263852</v>
      </c>
      <c r="AE11" s="57">
        <v>1832.255388402024</v>
      </c>
    </row>
    <row r="12" spans="1:31" ht="15" x14ac:dyDescent="0.25">
      <c r="A12" s="56"/>
      <c r="B12" s="56" t="s">
        <v>160</v>
      </c>
      <c r="C12" s="57">
        <v>46.469094060551342</v>
      </c>
      <c r="D12" s="57">
        <v>58.425423193356188</v>
      </c>
      <c r="E12" s="57">
        <v>64.227939327247555</v>
      </c>
      <c r="F12" s="57">
        <v>73.661000867680272</v>
      </c>
      <c r="G12" s="57">
        <v>74.79992498803594</v>
      </c>
      <c r="H12" s="57">
        <v>76.969031440779659</v>
      </c>
      <c r="I12" s="57">
        <v>79.088186996003245</v>
      </c>
      <c r="J12" s="57">
        <v>83.095222652814002</v>
      </c>
      <c r="K12" s="57">
        <v>98.526270155678759</v>
      </c>
      <c r="L12" s="57">
        <v>99.804641070458715</v>
      </c>
      <c r="M12" s="57">
        <v>116.02796941795755</v>
      </c>
      <c r="N12" s="57">
        <v>141.97121439760639</v>
      </c>
      <c r="O12" s="57">
        <v>173.98377413325744</v>
      </c>
      <c r="P12" s="57">
        <v>202.12096324641004</v>
      </c>
      <c r="Q12" s="57">
        <v>217.87822999999992</v>
      </c>
      <c r="R12" s="57">
        <v>232.29204699999991</v>
      </c>
      <c r="S12" s="57">
        <v>242.6834199999999</v>
      </c>
      <c r="T12" s="57">
        <v>252.51195699999991</v>
      </c>
      <c r="U12" s="57">
        <v>321.12091754560009</v>
      </c>
      <c r="V12" s="57">
        <v>756.46275643842591</v>
      </c>
      <c r="W12" s="57">
        <v>1003.198540374302</v>
      </c>
      <c r="X12" s="57">
        <v>1065.7803519807596</v>
      </c>
      <c r="Y12" s="57">
        <v>1361.8819639108315</v>
      </c>
      <c r="Z12" s="57">
        <v>1528.6497998948382</v>
      </c>
      <c r="AA12" s="57">
        <v>1702.4996945586367</v>
      </c>
      <c r="AB12" s="57">
        <v>1872.6085571910999</v>
      </c>
      <c r="AC12" s="57">
        <v>1786.2342711753308</v>
      </c>
      <c r="AD12" s="57">
        <v>1730.715269263852</v>
      </c>
      <c r="AE12" s="57">
        <v>1832.255388402024</v>
      </c>
    </row>
    <row r="13" spans="1:31" ht="15" x14ac:dyDescent="0.25">
      <c r="A13" s="56" t="s">
        <v>161</v>
      </c>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row>
    <row r="14" spans="1:31" ht="14.25" x14ac:dyDescent="0.2">
      <c r="B14" s="55" t="s">
        <v>162</v>
      </c>
      <c r="C14" s="59">
        <v>128.96299999999999</v>
      </c>
      <c r="D14" s="59">
        <v>126.3639999999999</v>
      </c>
      <c r="E14" s="59">
        <v>150.245</v>
      </c>
      <c r="F14" s="59">
        <v>177.22499999999994</v>
      </c>
      <c r="G14" s="59">
        <v>190.75800000000004</v>
      </c>
      <c r="H14" s="59">
        <v>188.3250000000001</v>
      </c>
      <c r="I14" s="59">
        <v>187.32871700000007</v>
      </c>
      <c r="J14" s="59">
        <v>201.44497400000003</v>
      </c>
      <c r="K14" s="59">
        <v>206.6642489999999</v>
      </c>
      <c r="L14" s="59">
        <v>212.60700000000003</v>
      </c>
      <c r="M14" s="59">
        <v>232.64331400000003</v>
      </c>
      <c r="N14" s="59">
        <v>262.09233400000005</v>
      </c>
      <c r="O14" s="59">
        <v>330.1176420000001</v>
      </c>
      <c r="P14" s="59">
        <v>396.97606099999985</v>
      </c>
      <c r="Q14" s="59">
        <v>402.88368500000007</v>
      </c>
      <c r="R14" s="59">
        <v>378.85137500000025</v>
      </c>
      <c r="S14" s="59">
        <v>369.793207</v>
      </c>
      <c r="T14" s="59">
        <v>295.82401900000013</v>
      </c>
      <c r="U14" s="59">
        <v>202.91337048285294</v>
      </c>
      <c r="V14" s="59">
        <v>163.91280831343366</v>
      </c>
      <c r="W14" s="59">
        <v>182.4477704363251</v>
      </c>
      <c r="X14" s="59">
        <v>196.11230044086452</v>
      </c>
      <c r="Y14" s="59">
        <v>214.0890070321511</v>
      </c>
      <c r="Z14" s="59">
        <v>254.2610601780774</v>
      </c>
      <c r="AA14" s="59">
        <v>257.7440523480729</v>
      </c>
      <c r="AB14" s="59">
        <v>236.86792580000002</v>
      </c>
      <c r="AC14" s="59">
        <v>200.82832880000001</v>
      </c>
      <c r="AD14" s="59">
        <v>142.89192060000002</v>
      </c>
      <c r="AE14" s="59">
        <v>0</v>
      </c>
    </row>
    <row r="15" spans="1:31" ht="14.25" x14ac:dyDescent="0.2">
      <c r="B15" s="60" t="s">
        <v>163</v>
      </c>
      <c r="C15" s="59">
        <v>2601.8528746502102</v>
      </c>
      <c r="D15" s="59">
        <v>2810.8644734571099</v>
      </c>
      <c r="E15" s="59">
        <v>2845.1262553930401</v>
      </c>
      <c r="F15" s="59">
        <v>3682.8436978197897</v>
      </c>
      <c r="G15" s="59">
        <v>4052.3946182948298</v>
      </c>
      <c r="H15" s="59">
        <v>4463.7903409999999</v>
      </c>
      <c r="I15" s="59">
        <v>4705.9486189999998</v>
      </c>
      <c r="J15" s="59">
        <v>4667.8001480000003</v>
      </c>
      <c r="K15" s="59">
        <v>4808.7635319999999</v>
      </c>
      <c r="L15" s="59">
        <v>4875.3445830000001</v>
      </c>
      <c r="M15" s="59">
        <v>4994.3862419999996</v>
      </c>
      <c r="N15" s="59">
        <v>5318.6955180000004</v>
      </c>
      <c r="O15" s="59">
        <v>6092.5647989999998</v>
      </c>
      <c r="P15" s="59">
        <v>6946.3285619999997</v>
      </c>
      <c r="Q15" s="59">
        <v>7567.4343989999998</v>
      </c>
      <c r="R15" s="59">
        <v>7884.9483689999997</v>
      </c>
      <c r="S15" s="59">
        <v>8169.8121250000004</v>
      </c>
      <c r="T15" s="59">
        <v>8732.1588449999999</v>
      </c>
      <c r="U15" s="59">
        <v>9688.689832</v>
      </c>
      <c r="V15" s="59">
        <v>10879.671729</v>
      </c>
      <c r="W15" s="59">
        <v>11666.746945000001</v>
      </c>
      <c r="X15" s="59">
        <v>11601.375362999999</v>
      </c>
      <c r="Y15" s="59">
        <v>0</v>
      </c>
      <c r="Z15" s="59">
        <v>0</v>
      </c>
      <c r="AA15" s="59">
        <v>0</v>
      </c>
      <c r="AB15" s="59">
        <v>0</v>
      </c>
      <c r="AC15" s="59">
        <v>0</v>
      </c>
      <c r="AD15" s="59">
        <v>0</v>
      </c>
      <c r="AE15" s="59">
        <v>0</v>
      </c>
    </row>
    <row r="16" spans="1:31" ht="14.25" x14ac:dyDescent="0.2">
      <c r="B16" s="60" t="s">
        <v>164</v>
      </c>
      <c r="C16" s="59">
        <v>0</v>
      </c>
      <c r="D16" s="59">
        <v>0</v>
      </c>
      <c r="E16" s="59">
        <v>114.677239030732</v>
      </c>
      <c r="F16" s="59">
        <v>720.97447360554895</v>
      </c>
      <c r="G16" s="59">
        <v>2577.9270894845599</v>
      </c>
      <c r="H16" s="59">
        <v>3120.396244</v>
      </c>
      <c r="I16" s="59">
        <v>3664.7813740000001</v>
      </c>
      <c r="J16" s="59">
        <v>4078.3040080000001</v>
      </c>
      <c r="K16" s="59">
        <v>4507.5323779999999</v>
      </c>
      <c r="L16" s="59">
        <v>5070.2995629999996</v>
      </c>
      <c r="M16" s="59">
        <v>5404.3532640000003</v>
      </c>
      <c r="N16" s="59">
        <v>5994.2603669999999</v>
      </c>
      <c r="O16" s="59">
        <v>7190.1441699999996</v>
      </c>
      <c r="P16" s="59">
        <v>8437.1915790000003</v>
      </c>
      <c r="Q16" s="59">
        <v>9540.3581630000008</v>
      </c>
      <c r="R16" s="59">
        <v>10300.030816</v>
      </c>
      <c r="S16" s="59">
        <v>10706.379008</v>
      </c>
      <c r="T16" s="59">
        <v>12717.267331999999</v>
      </c>
      <c r="U16" s="59">
        <v>14297.475554000001</v>
      </c>
      <c r="V16" s="59">
        <v>15633.680259999999</v>
      </c>
      <c r="W16" s="59">
        <v>16492.549926</v>
      </c>
      <c r="X16" s="59">
        <v>16464.877431000001</v>
      </c>
      <c r="Y16" s="59">
        <v>26975.169854</v>
      </c>
      <c r="Z16" s="59">
        <v>27316.191835000001</v>
      </c>
      <c r="AA16" s="59">
        <v>26586.148045999998</v>
      </c>
      <c r="AB16" s="59">
        <v>26632.658753</v>
      </c>
      <c r="AC16" s="59">
        <v>27023.895673999999</v>
      </c>
      <c r="AD16" s="59">
        <v>27119.220539999998</v>
      </c>
      <c r="AE16" s="59">
        <v>27879.124783920815</v>
      </c>
    </row>
    <row r="17" spans="1:31" ht="14.25" x14ac:dyDescent="0.2">
      <c r="B17" s="60" t="s">
        <v>185</v>
      </c>
      <c r="C17" s="59">
        <v>0</v>
      </c>
      <c r="D17" s="59">
        <v>0</v>
      </c>
      <c r="E17" s="59">
        <v>0</v>
      </c>
      <c r="F17" s="59">
        <v>0</v>
      </c>
      <c r="G17" s="59">
        <v>0</v>
      </c>
      <c r="H17" s="59">
        <v>0</v>
      </c>
      <c r="I17" s="59">
        <v>0</v>
      </c>
      <c r="J17" s="59">
        <v>0</v>
      </c>
      <c r="K17" s="59">
        <v>0</v>
      </c>
      <c r="L17" s="59">
        <v>0</v>
      </c>
      <c r="M17" s="59">
        <v>0</v>
      </c>
      <c r="N17" s="59">
        <v>0</v>
      </c>
      <c r="O17" s="59">
        <v>0</v>
      </c>
      <c r="P17" s="59">
        <v>0</v>
      </c>
      <c r="Q17" s="59">
        <v>0</v>
      </c>
      <c r="R17" s="59">
        <v>0</v>
      </c>
      <c r="S17" s="59">
        <v>0</v>
      </c>
      <c r="T17" s="59">
        <v>0</v>
      </c>
      <c r="U17" s="59">
        <v>0</v>
      </c>
      <c r="V17" s="59">
        <v>0</v>
      </c>
      <c r="W17" s="59">
        <v>0</v>
      </c>
      <c r="X17" s="59">
        <v>0</v>
      </c>
      <c r="Y17" s="59">
        <v>0</v>
      </c>
      <c r="Z17" s="59">
        <v>0</v>
      </c>
      <c r="AA17" s="59">
        <v>0</v>
      </c>
      <c r="AB17" s="59">
        <v>0</v>
      </c>
      <c r="AC17" s="59">
        <v>0</v>
      </c>
      <c r="AD17" s="59">
        <v>0</v>
      </c>
      <c r="AE17" s="59">
        <v>0</v>
      </c>
    </row>
    <row r="18" spans="1:31" ht="14.25" x14ac:dyDescent="0.2">
      <c r="B18" s="60" t="s">
        <v>186</v>
      </c>
      <c r="C18" s="59">
        <v>0</v>
      </c>
      <c r="D18" s="59">
        <v>0</v>
      </c>
      <c r="E18" s="59">
        <v>0</v>
      </c>
      <c r="F18" s="59">
        <v>0</v>
      </c>
      <c r="G18" s="59">
        <v>0</v>
      </c>
      <c r="H18" s="59">
        <v>0</v>
      </c>
      <c r="I18" s="59">
        <v>0</v>
      </c>
      <c r="J18" s="59">
        <v>0</v>
      </c>
      <c r="K18" s="59">
        <v>0</v>
      </c>
      <c r="L18" s="59">
        <v>0</v>
      </c>
      <c r="M18" s="59">
        <v>0</v>
      </c>
      <c r="N18" s="59">
        <v>0</v>
      </c>
      <c r="O18" s="59">
        <v>0</v>
      </c>
      <c r="P18" s="59">
        <v>0</v>
      </c>
      <c r="Q18" s="59">
        <v>0</v>
      </c>
      <c r="R18" s="59">
        <v>0</v>
      </c>
      <c r="S18" s="59">
        <v>2090.5302809999998</v>
      </c>
      <c r="T18" s="59">
        <v>3078.9312920000002</v>
      </c>
      <c r="U18" s="59">
        <v>4326.5579109999999</v>
      </c>
      <c r="V18" s="59">
        <v>5684.0968810000004</v>
      </c>
      <c r="W18" s="59">
        <v>6959.2758709999998</v>
      </c>
      <c r="X18" s="59">
        <v>7479.4088380000003</v>
      </c>
      <c r="Y18" s="59">
        <v>7603.7954060000002</v>
      </c>
      <c r="Z18" s="59">
        <v>8107.8260010000004</v>
      </c>
      <c r="AA18" s="59">
        <v>8350.9492900000005</v>
      </c>
      <c r="AB18" s="59">
        <v>8842.9630479999996</v>
      </c>
      <c r="AC18" s="59">
        <v>9644.6643349999995</v>
      </c>
      <c r="AD18" s="59">
        <v>10295.44074</v>
      </c>
      <c r="AE18" s="59">
        <v>10957.237788879229</v>
      </c>
    </row>
    <row r="19" spans="1:31" ht="15" x14ac:dyDescent="0.25">
      <c r="A19" s="56"/>
      <c r="B19" s="56" t="s">
        <v>167</v>
      </c>
      <c r="C19" s="57">
        <v>2730.8158746502104</v>
      </c>
      <c r="D19" s="57">
        <v>2937.2284734571099</v>
      </c>
      <c r="E19" s="57">
        <v>3110.0484944237719</v>
      </c>
      <c r="F19" s="57">
        <v>4581.0431714253382</v>
      </c>
      <c r="G19" s="57">
        <v>6821.0797077793904</v>
      </c>
      <c r="H19" s="57">
        <v>7772.5115850000002</v>
      </c>
      <c r="I19" s="57">
        <v>8558.0587100000012</v>
      </c>
      <c r="J19" s="57">
        <v>8947.5491299999994</v>
      </c>
      <c r="K19" s="57">
        <v>9522.9601589999984</v>
      </c>
      <c r="L19" s="57">
        <v>10158.251145999999</v>
      </c>
      <c r="M19" s="57">
        <v>10631.382819999999</v>
      </c>
      <c r="N19" s="57">
        <v>11575.048219</v>
      </c>
      <c r="O19" s="57">
        <v>13612.826611</v>
      </c>
      <c r="P19" s="57">
        <v>15780.496202</v>
      </c>
      <c r="Q19" s="57">
        <v>17510.676246999999</v>
      </c>
      <c r="R19" s="57">
        <v>18563.830560000002</v>
      </c>
      <c r="S19" s="57">
        <v>21336.514621000002</v>
      </c>
      <c r="T19" s="57">
        <v>24824.181488000002</v>
      </c>
      <c r="U19" s="57">
        <v>28515.636667482853</v>
      </c>
      <c r="V19" s="57">
        <v>32361.361678313431</v>
      </c>
      <c r="W19" s="57">
        <v>35301.020512436327</v>
      </c>
      <c r="X19" s="57">
        <v>35741.773932440869</v>
      </c>
      <c r="Y19" s="57">
        <v>34793.054267032152</v>
      </c>
      <c r="Z19" s="57">
        <v>35678.278896178075</v>
      </c>
      <c r="AA19" s="57">
        <v>35194.841388348068</v>
      </c>
      <c r="AB19" s="57">
        <v>35712.489726799999</v>
      </c>
      <c r="AC19" s="57">
        <v>36869.388337799995</v>
      </c>
      <c r="AD19" s="57">
        <v>37557.553200599999</v>
      </c>
      <c r="AE19" s="57">
        <v>38836.362572800048</v>
      </c>
    </row>
    <row r="20" spans="1:31" ht="15" x14ac:dyDescent="0.25">
      <c r="A20" s="56"/>
      <c r="B20" s="56"/>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row>
    <row r="21" spans="1:31" ht="15" x14ac:dyDescent="0.25">
      <c r="A21" s="56" t="s">
        <v>168</v>
      </c>
      <c r="C21" s="59">
        <v>25.365218631139424</v>
      </c>
      <c r="D21" s="59">
        <v>49.077599049298236</v>
      </c>
      <c r="E21" s="59">
        <v>65.351248686455605</v>
      </c>
      <c r="F21" s="59">
        <v>59.399282428839456</v>
      </c>
      <c r="G21" s="59">
        <v>60.657160551837087</v>
      </c>
      <c r="H21" s="59">
        <v>59.396907895770582</v>
      </c>
      <c r="I21" s="59">
        <v>58.99239189537434</v>
      </c>
      <c r="J21" s="59">
        <v>79.845129393203806</v>
      </c>
      <c r="K21" s="59">
        <v>78.626087494470553</v>
      </c>
      <c r="L21" s="59">
        <v>83.161449281587238</v>
      </c>
      <c r="M21" s="59">
        <v>97.753260924350215</v>
      </c>
      <c r="N21" s="59">
        <v>106.95024208864903</v>
      </c>
      <c r="O21" s="59">
        <v>112.77989127249676</v>
      </c>
      <c r="P21" s="59">
        <v>116.96066727543837</v>
      </c>
      <c r="Q21" s="59">
        <v>115.30217096019042</v>
      </c>
      <c r="R21" s="59">
        <v>113.48497019355511</v>
      </c>
      <c r="S21" s="59">
        <v>114.02157649401983</v>
      </c>
      <c r="T21" s="59">
        <v>112.02792147385303</v>
      </c>
      <c r="U21" s="59">
        <v>114.50776503804697</v>
      </c>
      <c r="V21" s="59">
        <v>115.1211911856807</v>
      </c>
      <c r="W21" s="59">
        <v>110.14096512844189</v>
      </c>
      <c r="X21" s="59">
        <v>103.83319820793879</v>
      </c>
      <c r="Y21" s="59">
        <v>102.63470329794833</v>
      </c>
      <c r="Z21" s="59">
        <v>103.84332206614796</v>
      </c>
      <c r="AA21" s="59">
        <v>103.46877220182115</v>
      </c>
      <c r="AB21" s="59">
        <v>102.84422240000001</v>
      </c>
      <c r="AC21" s="59">
        <v>102.82389120000001</v>
      </c>
      <c r="AD21" s="59">
        <v>102.8202232</v>
      </c>
      <c r="AE21" s="59">
        <v>105.85292119540824</v>
      </c>
    </row>
    <row r="22" spans="1:31" ht="15" x14ac:dyDescent="0.25">
      <c r="A22" s="56" t="s">
        <v>169</v>
      </c>
      <c r="B22" s="56"/>
      <c r="C22" s="59">
        <v>0</v>
      </c>
      <c r="D22" s="59">
        <v>0</v>
      </c>
      <c r="E22" s="59">
        <v>0</v>
      </c>
      <c r="F22" s="59">
        <v>0</v>
      </c>
      <c r="G22" s="59">
        <v>0</v>
      </c>
      <c r="H22" s="59">
        <v>0</v>
      </c>
      <c r="I22" s="59">
        <v>0</v>
      </c>
      <c r="J22" s="59">
        <v>224.39309843643383</v>
      </c>
      <c r="K22" s="59">
        <v>537.69666983824709</v>
      </c>
      <c r="L22" s="59">
        <v>632.2522521982537</v>
      </c>
      <c r="M22" s="59">
        <v>650.59885773079236</v>
      </c>
      <c r="N22" s="59">
        <v>719.75144781497636</v>
      </c>
      <c r="O22" s="59">
        <v>827.00852631289445</v>
      </c>
      <c r="P22" s="59">
        <v>922.97538602155794</v>
      </c>
      <c r="Q22" s="59">
        <v>1023.5528168770046</v>
      </c>
      <c r="R22" s="59">
        <v>1113.8287031448069</v>
      </c>
      <c r="S22" s="59">
        <v>1203.0905886777985</v>
      </c>
      <c r="T22" s="59">
        <v>1264.4400000000003</v>
      </c>
      <c r="U22" s="59">
        <v>1807.3757519999992</v>
      </c>
      <c r="V22" s="59">
        <v>2403.3232942719978</v>
      </c>
      <c r="W22" s="59">
        <v>2345.0154886322912</v>
      </c>
      <c r="X22" s="59">
        <v>1815.2999999999993</v>
      </c>
      <c r="Y22" s="59">
        <v>1657.7999999999995</v>
      </c>
      <c r="Z22" s="59">
        <v>1662.2999999999995</v>
      </c>
      <c r="AA22" s="59">
        <v>1621.7999999999995</v>
      </c>
      <c r="AB22" s="59">
        <v>1545.2999999999995</v>
      </c>
      <c r="AC22" s="59">
        <v>1440.8999999999996</v>
      </c>
      <c r="AD22" s="59">
        <v>1453.9499999999996</v>
      </c>
      <c r="AE22" s="59">
        <v>1466.9999999999995</v>
      </c>
    </row>
    <row r="23" spans="1:31" ht="15" x14ac:dyDescent="0.25">
      <c r="A23" s="56" t="s">
        <v>170</v>
      </c>
      <c r="B23" s="55"/>
      <c r="C23" s="57">
        <v>2802.6501873419011</v>
      </c>
      <c r="D23" s="57">
        <v>3044.7314956997643</v>
      </c>
      <c r="E23" s="57">
        <v>3239.627682437475</v>
      </c>
      <c r="F23" s="57">
        <v>4714.1034547218578</v>
      </c>
      <c r="G23" s="57">
        <v>6956.5367933192638</v>
      </c>
      <c r="H23" s="57">
        <v>7908.8775243365508</v>
      </c>
      <c r="I23" s="57">
        <v>8696.1392888913779</v>
      </c>
      <c r="J23" s="57">
        <v>9334.8825804824501</v>
      </c>
      <c r="K23" s="57">
        <v>10237.809186488395</v>
      </c>
      <c r="L23" s="57">
        <v>10973.4694885503</v>
      </c>
      <c r="M23" s="57">
        <v>11495.762908073099</v>
      </c>
      <c r="N23" s="57">
        <v>12543.721123301233</v>
      </c>
      <c r="O23" s="57">
        <v>14726.59880271865</v>
      </c>
      <c r="P23" s="57">
        <v>17022.553218543406</v>
      </c>
      <c r="Q23" s="57">
        <v>18867.40946483719</v>
      </c>
      <c r="R23" s="57">
        <v>20023.436280338363</v>
      </c>
      <c r="S23" s="57">
        <v>22896.31020617182</v>
      </c>
      <c r="T23" s="57">
        <v>26453.161366473854</v>
      </c>
      <c r="U23" s="57">
        <v>30758.6411020665</v>
      </c>
      <c r="V23" s="57">
        <v>35636.268920209535</v>
      </c>
      <c r="W23" s="57">
        <v>38759.375506571363</v>
      </c>
      <c r="X23" s="57">
        <v>38726.687482629568</v>
      </c>
      <c r="Y23" s="57">
        <v>37915.370934240935</v>
      </c>
      <c r="Z23" s="57">
        <v>38973.072018139064</v>
      </c>
      <c r="AA23" s="57">
        <v>38622.609855108531</v>
      </c>
      <c r="AB23" s="57">
        <v>39233.242506391107</v>
      </c>
      <c r="AC23" s="57">
        <v>40199.346500175328</v>
      </c>
      <c r="AD23" s="57">
        <v>40845.038693063841</v>
      </c>
      <c r="AE23" s="57">
        <v>42241.47088239748</v>
      </c>
    </row>
    <row r="24" spans="1:31" ht="15" x14ac:dyDescent="0.25">
      <c r="A24" s="56"/>
      <c r="B24" s="56"/>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row>
    <row r="25" spans="1:31" ht="15" x14ac:dyDescent="0.25">
      <c r="A25" s="55" t="s">
        <v>171</v>
      </c>
      <c r="B25" s="56"/>
      <c r="C25" s="59">
        <v>91.858449591174136</v>
      </c>
      <c r="D25" s="59">
        <v>94.947816410441192</v>
      </c>
      <c r="E25" s="59">
        <v>105.12332730179378</v>
      </c>
      <c r="F25" s="59">
        <v>100.04860019095939</v>
      </c>
      <c r="G25" s="59">
        <v>92.424617449374608</v>
      </c>
      <c r="H25" s="59">
        <v>71.611352847292153</v>
      </c>
      <c r="I25" s="59">
        <v>77.268581250000068</v>
      </c>
      <c r="J25" s="59">
        <v>84.730850500000074</v>
      </c>
      <c r="K25" s="59">
        <v>92.15607307500008</v>
      </c>
      <c r="L25" s="59">
        <v>103.75101865000009</v>
      </c>
      <c r="M25" s="59">
        <v>117.0212803500001</v>
      </c>
      <c r="N25" s="59">
        <v>128.51297300000013</v>
      </c>
      <c r="O25" s="59">
        <v>144.59373787500013</v>
      </c>
      <c r="P25" s="59">
        <v>154.16041115000013</v>
      </c>
      <c r="Q25" s="59">
        <v>169.4033593290398</v>
      </c>
      <c r="R25" s="59">
        <v>178.49391771832535</v>
      </c>
      <c r="S25" s="59">
        <v>193.68955919495113</v>
      </c>
      <c r="T25" s="59">
        <v>153.80903247183983</v>
      </c>
      <c r="U25" s="59">
        <v>104.83332623828647</v>
      </c>
      <c r="V25" s="59">
        <v>122.59992656978859</v>
      </c>
      <c r="W25" s="59">
        <v>122.70973043489786</v>
      </c>
      <c r="X25" s="59">
        <v>146.35698262103978</v>
      </c>
      <c r="Y25" s="59">
        <v>179.59469448410479</v>
      </c>
      <c r="Z25" s="59">
        <v>217.29601507700662</v>
      </c>
      <c r="AA25" s="59">
        <v>262.64271060836904</v>
      </c>
      <c r="AB25" s="59">
        <v>297.4521648376994</v>
      </c>
      <c r="AC25" s="59">
        <v>304.38877050059943</v>
      </c>
      <c r="AD25" s="59">
        <v>330.62394959889934</v>
      </c>
      <c r="AE25" s="59">
        <v>348.72722737720363</v>
      </c>
    </row>
    <row r="26" spans="1:31" ht="14.25" x14ac:dyDescent="0.2">
      <c r="A26" s="55" t="s">
        <v>172</v>
      </c>
      <c r="B26" s="55"/>
      <c r="C26" s="59">
        <v>1260.4711706216178</v>
      </c>
      <c r="D26" s="59">
        <v>1457.8695921219037</v>
      </c>
      <c r="E26" s="59">
        <v>1630.5932109346541</v>
      </c>
      <c r="F26" s="59">
        <v>1893.8999999999999</v>
      </c>
      <c r="G26" s="59">
        <v>2146.7399999999998</v>
      </c>
      <c r="H26" s="59">
        <v>2397.6253447881386</v>
      </c>
      <c r="I26" s="59">
        <v>2770.9</v>
      </c>
      <c r="J26" s="59">
        <v>3207.9</v>
      </c>
      <c r="K26" s="59">
        <v>3536.85</v>
      </c>
      <c r="L26" s="59">
        <v>3904.05</v>
      </c>
      <c r="M26" s="59">
        <v>4141.2</v>
      </c>
      <c r="N26" s="59">
        <v>4218.0600000000004</v>
      </c>
      <c r="O26" s="59">
        <v>4114.78</v>
      </c>
      <c r="P26" s="59">
        <v>4388.3574745453679</v>
      </c>
      <c r="Q26" s="59">
        <v>4812.1815261062211</v>
      </c>
      <c r="R26" s="59">
        <v>5329.6709606484337</v>
      </c>
      <c r="S26" s="59">
        <v>5892.1675622371322</v>
      </c>
      <c r="T26" s="59">
        <v>6467.4505048641231</v>
      </c>
      <c r="U26" s="59">
        <v>7078.7706956299662</v>
      </c>
      <c r="V26" s="59">
        <v>7721.0870427427817</v>
      </c>
      <c r="W26" s="59">
        <v>8321.4362920187705</v>
      </c>
      <c r="X26" s="59">
        <v>8914.4526550894516</v>
      </c>
      <c r="Y26" s="59">
        <v>9400.6973653018595</v>
      </c>
      <c r="Z26" s="59">
        <v>9728.6723451197213</v>
      </c>
      <c r="AA26" s="59">
        <v>10094.682809130198</v>
      </c>
      <c r="AB26" s="59">
        <v>10331.121185216996</v>
      </c>
      <c r="AC26" s="59">
        <v>10939.316597432997</v>
      </c>
      <c r="AD26" s="59">
        <v>11562.857643486677</v>
      </c>
      <c r="AE26" s="59">
        <v>12221.940529165417</v>
      </c>
    </row>
    <row r="27" spans="1:31" ht="14.25" x14ac:dyDescent="0.2">
      <c r="A27" s="55" t="s">
        <v>173</v>
      </c>
      <c r="B27" s="55"/>
      <c r="C27" s="59">
        <v>450.25359953762597</v>
      </c>
      <c r="D27" s="59">
        <v>539.41272815893808</v>
      </c>
      <c r="E27" s="59">
        <v>626.34287856471724</v>
      </c>
      <c r="F27" s="59">
        <v>732.66469358318807</v>
      </c>
      <c r="G27" s="59">
        <v>834.76281255514266</v>
      </c>
      <c r="H27" s="59">
        <v>932.82116050986428</v>
      </c>
      <c r="I27" s="59">
        <v>1088.9599999999998</v>
      </c>
      <c r="J27" s="59">
        <v>1275.9199999999998</v>
      </c>
      <c r="K27" s="59">
        <v>1492.3999999999999</v>
      </c>
      <c r="L27" s="59">
        <v>1748.2399999999998</v>
      </c>
      <c r="M27" s="59">
        <v>1857.0801599999993</v>
      </c>
      <c r="N27" s="59">
        <v>1966.162111395199</v>
      </c>
      <c r="O27" s="59">
        <v>2079.8204074110836</v>
      </c>
      <c r="P27" s="59">
        <v>2231.5169833602026</v>
      </c>
      <c r="Q27" s="59">
        <v>2668.0373581940871</v>
      </c>
      <c r="R27" s="59">
        <v>3173.1237931736314</v>
      </c>
      <c r="S27" s="59">
        <v>3756.6771195734832</v>
      </c>
      <c r="T27" s="59">
        <v>4414.2047697427215</v>
      </c>
      <c r="U27" s="59">
        <v>4583.3782834605627</v>
      </c>
      <c r="V27" s="59">
        <v>4407.4032031884444</v>
      </c>
      <c r="W27" s="59">
        <v>4516.613733776373</v>
      </c>
      <c r="X27" s="59">
        <v>4585.0019129599841</v>
      </c>
      <c r="Y27" s="59">
        <v>4449.1962934354187</v>
      </c>
      <c r="Z27" s="59">
        <v>4298.9535869198653</v>
      </c>
      <c r="AA27" s="59">
        <v>4133.1658818304986</v>
      </c>
      <c r="AB27" s="59">
        <v>3946.3969999999999</v>
      </c>
      <c r="AC27" s="59">
        <v>4045.886</v>
      </c>
      <c r="AD27" s="59">
        <v>4219.3540000000003</v>
      </c>
      <c r="AE27" s="59">
        <v>4346.9040000000005</v>
      </c>
    </row>
    <row r="28" spans="1:31" ht="15" x14ac:dyDescent="0.25">
      <c r="A28" s="56" t="s">
        <v>174</v>
      </c>
      <c r="B28" s="56"/>
      <c r="C28" s="61">
        <v>4605.2334070923189</v>
      </c>
      <c r="D28" s="61">
        <v>5136.9616323910477</v>
      </c>
      <c r="E28" s="61">
        <v>5601.6870992386403</v>
      </c>
      <c r="F28" s="61">
        <v>7440.7167484960046</v>
      </c>
      <c r="G28" s="61">
        <v>10030.464223323779</v>
      </c>
      <c r="H28" s="61">
        <v>11310.935382481846</v>
      </c>
      <c r="I28" s="61">
        <v>12633.267870141377</v>
      </c>
      <c r="J28" s="61">
        <v>13903.43343098245</v>
      </c>
      <c r="K28" s="61">
        <v>15359.215259563396</v>
      </c>
      <c r="L28" s="61">
        <v>16729.510507200299</v>
      </c>
      <c r="M28" s="61">
        <v>17611.064348423097</v>
      </c>
      <c r="N28" s="61">
        <v>18856.456207696432</v>
      </c>
      <c r="O28" s="61">
        <v>21065.792948004735</v>
      </c>
      <c r="P28" s="61">
        <v>23796.588087598979</v>
      </c>
      <c r="Q28" s="61">
        <v>26517.03170846654</v>
      </c>
      <c r="R28" s="61">
        <v>28704.724951878754</v>
      </c>
      <c r="S28" s="61">
        <v>32738.844447177387</v>
      </c>
      <c r="T28" s="61">
        <v>37488.625673552539</v>
      </c>
      <c r="U28" s="61">
        <v>42525.623407395324</v>
      </c>
      <c r="V28" s="61">
        <v>47887.359092710547</v>
      </c>
      <c r="W28" s="61">
        <v>51720.135262801406</v>
      </c>
      <c r="X28" s="61">
        <v>52372.499033300039</v>
      </c>
      <c r="Y28" s="61">
        <v>51944.859287462314</v>
      </c>
      <c r="Z28" s="61">
        <v>53217.993965255657</v>
      </c>
      <c r="AA28" s="61">
        <v>53113.101256677604</v>
      </c>
      <c r="AB28" s="61">
        <v>53808.212856445796</v>
      </c>
      <c r="AC28" s="61">
        <v>55488.937868108922</v>
      </c>
      <c r="AD28" s="61">
        <v>56957.874286149417</v>
      </c>
      <c r="AE28" s="61">
        <v>59159.042638940104</v>
      </c>
    </row>
    <row r="29" spans="1:31" ht="15" x14ac:dyDescent="0.25">
      <c r="A29" s="56" t="s">
        <v>152</v>
      </c>
      <c r="B29" s="56"/>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row>
    <row r="30" spans="1:31" ht="15" x14ac:dyDescent="0.25">
      <c r="A30" s="55" t="s">
        <v>175</v>
      </c>
      <c r="B30" s="56"/>
      <c r="C30" s="57">
        <v>0</v>
      </c>
      <c r="D30" s="57">
        <v>0</v>
      </c>
      <c r="E30" s="57">
        <v>0</v>
      </c>
      <c r="F30" s="57">
        <v>0</v>
      </c>
      <c r="G30" s="57">
        <v>0</v>
      </c>
      <c r="H30" s="57">
        <v>849.49153504400147</v>
      </c>
      <c r="I30" s="57">
        <v>1096.1111451397646</v>
      </c>
      <c r="J30" s="57">
        <v>1239.6356293123351</v>
      </c>
      <c r="K30" s="57">
        <v>1365.9602616205411</v>
      </c>
      <c r="L30" s="57">
        <v>1179.7335987033387</v>
      </c>
      <c r="M30" s="57">
        <v>1323.4902774748989</v>
      </c>
      <c r="N30" s="57">
        <v>1630.8289537740818</v>
      </c>
      <c r="O30" s="57">
        <v>2239.8718501298531</v>
      </c>
      <c r="P30" s="57">
        <v>2435.0708977937834</v>
      </c>
      <c r="Q30" s="57">
        <v>3102.6993786441481</v>
      </c>
      <c r="R30" s="57">
        <v>3321.6895705217521</v>
      </c>
      <c r="S30" s="57">
        <v>3383.8139561051375</v>
      </c>
      <c r="T30" s="57">
        <v>3144.2254988234272</v>
      </c>
      <c r="U30" s="57">
        <v>1662.0002170319126</v>
      </c>
      <c r="V30" s="57">
        <v>1211.2192822101777</v>
      </c>
      <c r="W30" s="57">
        <v>1060.568830221526</v>
      </c>
      <c r="X30" s="57">
        <v>1016.7039999999997</v>
      </c>
      <c r="Y30" s="57">
        <v>1240.5119999999997</v>
      </c>
      <c r="Z30" s="57">
        <v>1338.9649999999995</v>
      </c>
      <c r="AA30" s="57">
        <v>1370.5700000000004</v>
      </c>
      <c r="AB30" s="57">
        <v>1429.5200000000004</v>
      </c>
      <c r="AC30" s="57">
        <v>1421.5400000000002</v>
      </c>
      <c r="AD30" s="57">
        <v>1288.7699999999995</v>
      </c>
      <c r="AE30" s="57">
        <v>1418.7299999999993</v>
      </c>
    </row>
    <row r="31" spans="1:31" ht="15" x14ac:dyDescent="0.25">
      <c r="A31" s="79"/>
      <c r="B31" s="80"/>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row>
    <row r="32" spans="1:31" ht="15" x14ac:dyDescent="0.25">
      <c r="A32" s="68" t="s">
        <v>176</v>
      </c>
      <c r="B32" s="69"/>
      <c r="C32" s="70">
        <v>4605.2334070923189</v>
      </c>
      <c r="D32" s="70">
        <v>5136.9616323910477</v>
      </c>
      <c r="E32" s="70">
        <v>5601.6870992386403</v>
      </c>
      <c r="F32" s="70">
        <v>7440.7167484960046</v>
      </c>
      <c r="G32" s="70">
        <v>10030.464223323779</v>
      </c>
      <c r="H32" s="70">
        <v>12160.426917525849</v>
      </c>
      <c r="I32" s="70">
        <v>13729.379015281142</v>
      </c>
      <c r="J32" s="70">
        <v>15143.069060294785</v>
      </c>
      <c r="K32" s="70">
        <v>16725.175521183937</v>
      </c>
      <c r="L32" s="70">
        <v>17909.244105903639</v>
      </c>
      <c r="M32" s="70">
        <v>18934.554625897996</v>
      </c>
      <c r="N32" s="70">
        <v>20487.285161470514</v>
      </c>
      <c r="O32" s="70">
        <v>23305.664798134589</v>
      </c>
      <c r="P32" s="70">
        <v>26231.658985392762</v>
      </c>
      <c r="Q32" s="70">
        <v>29619.731087110689</v>
      </c>
      <c r="R32" s="70">
        <v>32026.414522400508</v>
      </c>
      <c r="S32" s="70">
        <v>36122.658403282519</v>
      </c>
      <c r="T32" s="70">
        <v>40632.851172375973</v>
      </c>
      <c r="U32" s="70">
        <v>44187.623624427237</v>
      </c>
      <c r="V32" s="70">
        <v>49098.578374920726</v>
      </c>
      <c r="W32" s="70">
        <v>52780.704093022934</v>
      </c>
      <c r="X32" s="70">
        <v>53389.203033300037</v>
      </c>
      <c r="Y32" s="70">
        <v>53185.371287462316</v>
      </c>
      <c r="Z32" s="70">
        <v>54556.958965255653</v>
      </c>
      <c r="AA32" s="70">
        <v>54483.671256677604</v>
      </c>
      <c r="AB32" s="70">
        <v>55237.7328564458</v>
      </c>
      <c r="AC32" s="70">
        <v>56910.477868108923</v>
      </c>
      <c r="AD32" s="70">
        <v>58246.644286149414</v>
      </c>
      <c r="AE32" s="70">
        <v>60577.7726389401</v>
      </c>
    </row>
    <row r="34" spans="1:30" ht="27" customHeight="1" x14ac:dyDescent="0.2">
      <c r="A34" s="718" t="s">
        <v>773</v>
      </c>
    </row>
    <row r="35" spans="1:30" ht="35.25" customHeight="1" x14ac:dyDescent="0.2">
      <c r="A35" s="718" t="s">
        <v>766</v>
      </c>
    </row>
    <row r="36" spans="1:30" ht="38.25" customHeight="1" x14ac:dyDescent="0.2">
      <c r="A36" s="718" t="s">
        <v>179</v>
      </c>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row>
  </sheetData>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1605-AA80-4BC6-A066-CD657C828322}">
  <sheetPr>
    <tabColor theme="5" tint="0.39997558519241921"/>
    <pageSetUpPr fitToPage="1"/>
  </sheetPr>
  <dimension ref="A1:O114"/>
  <sheetViews>
    <sheetView zoomScale="80" zoomScaleNormal="80" zoomScalePageLayoutView="110" workbookViewId="0">
      <selection activeCell="I18" sqref="I18"/>
    </sheetView>
  </sheetViews>
  <sheetFormatPr defaultColWidth="8.85546875" defaultRowHeight="12.75" x14ac:dyDescent="0.2"/>
  <cols>
    <col min="1" max="1" width="16.85546875" style="86" customWidth="1"/>
    <col min="2" max="2" width="10.5703125" style="92" bestFit="1" customWidth="1"/>
    <col min="3" max="4" width="13.85546875" style="95" customWidth="1"/>
    <col min="5" max="5" width="10" style="95" bestFit="1" customWidth="1"/>
    <col min="6" max="6" width="11" style="95" customWidth="1"/>
    <col min="7" max="8" width="8.85546875" style="95" customWidth="1"/>
    <col min="9" max="9" width="13.85546875" style="95" customWidth="1"/>
    <col min="10" max="10" width="8.85546875" style="95" customWidth="1"/>
    <col min="11" max="11" width="10.140625" style="93" customWidth="1"/>
    <col min="12" max="15" width="10.140625" style="95" customWidth="1"/>
    <col min="16" max="16384" width="8.85546875" style="86"/>
  </cols>
  <sheetData>
    <row r="1" spans="1:15" ht="42" customHeight="1" x14ac:dyDescent="0.2">
      <c r="A1" s="748" t="s">
        <v>258</v>
      </c>
      <c r="B1" s="748"/>
      <c r="C1" s="748"/>
      <c r="D1" s="748"/>
      <c r="E1" s="748"/>
      <c r="F1" s="748"/>
      <c r="G1" s="748"/>
      <c r="H1" s="748"/>
      <c r="I1" s="748"/>
      <c r="J1" s="748"/>
      <c r="K1" s="748"/>
      <c r="L1" s="748"/>
      <c r="M1" s="748"/>
      <c r="N1" s="748"/>
      <c r="O1" s="85"/>
    </row>
    <row r="2" spans="1:15" ht="76.5" x14ac:dyDescent="0.2">
      <c r="A2" s="87" t="s">
        <v>253</v>
      </c>
      <c r="B2" s="88" t="s">
        <v>191</v>
      </c>
      <c r="C2" s="88" t="s">
        <v>192</v>
      </c>
      <c r="D2" s="88" t="s">
        <v>193</v>
      </c>
      <c r="E2" s="88" t="s">
        <v>194</v>
      </c>
      <c r="F2" s="88" t="s">
        <v>195</v>
      </c>
      <c r="G2" s="88" t="s">
        <v>196</v>
      </c>
      <c r="H2" s="88" t="s">
        <v>197</v>
      </c>
      <c r="I2" s="88" t="s">
        <v>198</v>
      </c>
      <c r="J2" s="88" t="s">
        <v>199</v>
      </c>
      <c r="K2" s="89" t="s">
        <v>200</v>
      </c>
      <c r="L2" s="88" t="s">
        <v>201</v>
      </c>
      <c r="M2" s="88" t="s">
        <v>168</v>
      </c>
      <c r="N2" s="88" t="s">
        <v>202</v>
      </c>
      <c r="O2" s="90"/>
    </row>
    <row r="3" spans="1:15" ht="17.25" customHeight="1" x14ac:dyDescent="0.2">
      <c r="A3" s="91" t="s">
        <v>203</v>
      </c>
      <c r="B3" s="92">
        <v>7148575</v>
      </c>
      <c r="C3" s="93">
        <v>26698.223819273786</v>
      </c>
      <c r="D3" s="94">
        <v>3734.7616579911078</v>
      </c>
      <c r="E3" s="93">
        <v>15923.431828759583</v>
      </c>
      <c r="F3" s="94">
        <v>2227.4973444021475</v>
      </c>
      <c r="G3" s="93">
        <v>8838.6676624552329</v>
      </c>
      <c r="H3" s="94">
        <v>1236.4237155594271</v>
      </c>
      <c r="I3" s="93">
        <v>8838.6676624552329</v>
      </c>
      <c r="J3" s="94">
        <v>1236.4237155594271</v>
      </c>
      <c r="K3" s="93">
        <v>0</v>
      </c>
      <c r="L3" s="94">
        <v>0</v>
      </c>
      <c r="M3" s="93">
        <v>1936.1243280589679</v>
      </c>
      <c r="N3" s="94">
        <v>270.84059802953283</v>
      </c>
      <c r="O3" s="93"/>
    </row>
    <row r="4" spans="1:15" x14ac:dyDescent="0.2">
      <c r="A4" s="91" t="s">
        <v>204</v>
      </c>
      <c r="B4" s="92">
        <v>7253712</v>
      </c>
      <c r="C4" s="93">
        <v>31283.811146730804</v>
      </c>
      <c r="D4" s="94">
        <v>4312.8002802883275</v>
      </c>
      <c r="E4" s="93">
        <v>21087.774329586173</v>
      </c>
      <c r="F4" s="94">
        <v>2907.1700571495221</v>
      </c>
      <c r="G4" s="93">
        <v>8559.0503481708838</v>
      </c>
      <c r="H4" s="94">
        <v>1179.954531992845</v>
      </c>
      <c r="I4" s="93">
        <v>8559.0503481708838</v>
      </c>
      <c r="J4" s="94">
        <v>1179.954531992845</v>
      </c>
      <c r="K4" s="93">
        <v>0</v>
      </c>
      <c r="L4" s="94">
        <v>0</v>
      </c>
      <c r="M4" s="93">
        <v>1636.9864689737469</v>
      </c>
      <c r="N4" s="94">
        <v>225.67569114596046</v>
      </c>
      <c r="O4" s="93"/>
    </row>
    <row r="5" spans="1:15" x14ac:dyDescent="0.2">
      <c r="A5" s="91" t="s">
        <v>205</v>
      </c>
      <c r="B5" s="92">
        <v>7453467</v>
      </c>
      <c r="C5" s="93">
        <v>32275.810925545691</v>
      </c>
      <c r="D5" s="94">
        <v>4330.3084223148362</v>
      </c>
      <c r="E5" s="93">
        <v>22602.251609542982</v>
      </c>
      <c r="F5" s="94">
        <v>3032.4480687367341</v>
      </c>
      <c r="G5" s="93">
        <v>8136.4933746934548</v>
      </c>
      <c r="H5" s="94">
        <v>1091.638746732689</v>
      </c>
      <c r="I5" s="93">
        <v>8136.4933746934548</v>
      </c>
      <c r="J5" s="94">
        <v>1091.638746732689</v>
      </c>
      <c r="K5" s="93">
        <v>0</v>
      </c>
      <c r="L5" s="94">
        <v>0</v>
      </c>
      <c r="M5" s="93">
        <v>1537.0659413092551</v>
      </c>
      <c r="N5" s="94">
        <v>206.22160684541237</v>
      </c>
      <c r="O5" s="93"/>
    </row>
    <row r="6" spans="1:15" x14ac:dyDescent="0.2">
      <c r="A6" s="91" t="s">
        <v>206</v>
      </c>
      <c r="B6" s="92">
        <v>7805454</v>
      </c>
      <c r="C6" s="93">
        <v>37452.253802259642</v>
      </c>
      <c r="D6" s="94">
        <v>4798.2159400669898</v>
      </c>
      <c r="E6" s="93">
        <v>28034.012046824249</v>
      </c>
      <c r="F6" s="94">
        <v>3591.5927564013891</v>
      </c>
      <c r="G6" s="93">
        <v>8042.411427500163</v>
      </c>
      <c r="H6" s="94">
        <v>1030.3579301729487</v>
      </c>
      <c r="I6" s="93">
        <v>8042.411427500163</v>
      </c>
      <c r="J6" s="94">
        <v>1030.3579301729487</v>
      </c>
      <c r="K6" s="93">
        <v>0</v>
      </c>
      <c r="L6" s="94">
        <v>0</v>
      </c>
      <c r="M6" s="93">
        <v>1375.8303279352226</v>
      </c>
      <c r="N6" s="94">
        <v>176.26525349265049</v>
      </c>
      <c r="O6" s="93"/>
    </row>
    <row r="7" spans="1:15" x14ac:dyDescent="0.2">
      <c r="A7" s="91" t="s">
        <v>207</v>
      </c>
      <c r="B7" s="92">
        <v>8479688</v>
      </c>
      <c r="C7" s="93">
        <v>42451.420072371584</v>
      </c>
      <c r="D7" s="94">
        <v>5006.2478799186456</v>
      </c>
      <c r="E7" s="93">
        <v>33204.907149333318</v>
      </c>
      <c r="F7" s="94">
        <v>3915.8170854084865</v>
      </c>
      <c r="G7" s="93">
        <v>7296.9535909349443</v>
      </c>
      <c r="H7" s="94">
        <v>860.52147094739144</v>
      </c>
      <c r="I7" s="93">
        <v>7296.9535909349443</v>
      </c>
      <c r="J7" s="94">
        <v>860.52147094739144</v>
      </c>
      <c r="K7" s="93">
        <v>0</v>
      </c>
      <c r="L7" s="94">
        <v>0</v>
      </c>
      <c r="M7" s="93">
        <v>1949.5593321033211</v>
      </c>
      <c r="N7" s="94">
        <v>229.90932356276801</v>
      </c>
      <c r="O7" s="93"/>
    </row>
    <row r="8" spans="1:15" x14ac:dyDescent="0.2">
      <c r="A8" s="91" t="s">
        <v>208</v>
      </c>
      <c r="B8" s="92">
        <v>8312502</v>
      </c>
      <c r="C8" s="93">
        <v>38909.133971408024</v>
      </c>
      <c r="D8" s="94">
        <v>4680.7969455415505</v>
      </c>
      <c r="E8" s="93">
        <v>29601.424097434192</v>
      </c>
      <c r="F8" s="94">
        <v>3561.0727188317301</v>
      </c>
      <c r="G8" s="93">
        <v>7589.5673906113116</v>
      </c>
      <c r="H8" s="94">
        <v>913.03044385569012</v>
      </c>
      <c r="I8" s="93">
        <v>7589.5673906113116</v>
      </c>
      <c r="J8" s="94">
        <v>913.03044385569012</v>
      </c>
      <c r="K8" s="93">
        <v>0</v>
      </c>
      <c r="L8" s="94">
        <v>0</v>
      </c>
      <c r="M8" s="93">
        <v>1718.1424833625217</v>
      </c>
      <c r="N8" s="94">
        <v>206.69378285413003</v>
      </c>
      <c r="O8" s="93"/>
    </row>
    <row r="9" spans="1:15" x14ac:dyDescent="0.2">
      <c r="A9" s="91" t="s">
        <v>209</v>
      </c>
      <c r="B9" s="92">
        <v>8415339</v>
      </c>
      <c r="C9" s="93">
        <v>37714.777637765568</v>
      </c>
      <c r="D9" s="94">
        <v>4481.6706299966727</v>
      </c>
      <c r="E9" s="93">
        <v>27283.020809828024</v>
      </c>
      <c r="F9" s="94">
        <v>3242.058437554093</v>
      </c>
      <c r="G9" s="93">
        <v>8823.4627984293438</v>
      </c>
      <c r="H9" s="94">
        <v>1048.4976063863078</v>
      </c>
      <c r="I9" s="93">
        <v>8823.4627984293438</v>
      </c>
      <c r="J9" s="94">
        <v>1048.4976063863078</v>
      </c>
      <c r="K9" s="93">
        <v>0</v>
      </c>
      <c r="L9" s="94">
        <v>0</v>
      </c>
      <c r="M9" s="93">
        <v>1608.2940295081969</v>
      </c>
      <c r="N9" s="94">
        <v>191.11458605627138</v>
      </c>
      <c r="O9" s="93"/>
    </row>
    <row r="10" spans="1:15" x14ac:dyDescent="0.2">
      <c r="A10" s="91" t="s">
        <v>210</v>
      </c>
      <c r="B10" s="92">
        <v>8348482</v>
      </c>
      <c r="C10" s="93">
        <v>35960.079426146622</v>
      </c>
      <c r="D10" s="94">
        <v>4307.3794045608074</v>
      </c>
      <c r="E10" s="93">
        <v>23913.57530350361</v>
      </c>
      <c r="F10" s="94">
        <v>2864.4219755763515</v>
      </c>
      <c r="G10" s="93">
        <v>10382.566423830229</v>
      </c>
      <c r="H10" s="94">
        <v>1243.6472191986793</v>
      </c>
      <c r="I10" s="93">
        <v>10382.566423830229</v>
      </c>
      <c r="J10" s="94">
        <v>1243.6472191986793</v>
      </c>
      <c r="K10" s="93">
        <v>0</v>
      </c>
      <c r="L10" s="94">
        <v>0</v>
      </c>
      <c r="M10" s="93">
        <v>1663.9376988127854</v>
      </c>
      <c r="N10" s="94">
        <v>199.31020978577726</v>
      </c>
      <c r="O10" s="93"/>
    </row>
    <row r="11" spans="1:15" x14ac:dyDescent="0.2">
      <c r="A11" s="91" t="s">
        <v>211</v>
      </c>
      <c r="B11" s="92">
        <v>8487317</v>
      </c>
      <c r="C11" s="93">
        <v>41619.099571324514</v>
      </c>
      <c r="D11" s="94">
        <v>4903.681525189234</v>
      </c>
      <c r="E11" s="93">
        <v>25638.832035771058</v>
      </c>
      <c r="F11" s="94">
        <v>3020.8406302923595</v>
      </c>
      <c r="G11" s="93">
        <v>14094.452513145801</v>
      </c>
      <c r="H11" s="94">
        <v>1660.6487672306573</v>
      </c>
      <c r="I11" s="93">
        <v>14094.452513145801</v>
      </c>
      <c r="J11" s="94">
        <v>1660.6487672306573</v>
      </c>
      <c r="K11" s="93">
        <v>0</v>
      </c>
      <c r="L11" s="94">
        <v>0</v>
      </c>
      <c r="M11" s="93">
        <v>1885.815022407661</v>
      </c>
      <c r="N11" s="94">
        <v>222.19212766621783</v>
      </c>
      <c r="O11" s="93"/>
    </row>
    <row r="12" spans="1:15" x14ac:dyDescent="0.2">
      <c r="A12" s="91" t="s">
        <v>212</v>
      </c>
      <c r="B12" s="92">
        <v>8819013</v>
      </c>
      <c r="C12" s="93">
        <v>42377.908879741997</v>
      </c>
      <c r="D12" s="94">
        <v>4805.2893084228353</v>
      </c>
      <c r="E12" s="93">
        <v>22046.417056593185</v>
      </c>
      <c r="F12" s="94">
        <v>2499.8735183396584</v>
      </c>
      <c r="G12" s="93">
        <v>18662.456389871899</v>
      </c>
      <c r="H12" s="94">
        <v>2116.161569313017</v>
      </c>
      <c r="I12" s="93">
        <v>18662.456389871899</v>
      </c>
      <c r="J12" s="94">
        <v>2116.161569313017</v>
      </c>
      <c r="K12" s="93">
        <v>0</v>
      </c>
      <c r="L12" s="94">
        <v>0</v>
      </c>
      <c r="M12" s="93">
        <v>1669.0354332769045</v>
      </c>
      <c r="N12" s="94">
        <v>189.25422077015926</v>
      </c>
      <c r="O12" s="93"/>
    </row>
    <row r="13" spans="1:15" x14ac:dyDescent="0.2">
      <c r="A13" s="91" t="s">
        <v>213</v>
      </c>
      <c r="B13" s="92">
        <v>9014521</v>
      </c>
      <c r="C13" s="93">
        <v>39909.574713227521</v>
      </c>
      <c r="D13" s="94">
        <v>4427.2540618883158</v>
      </c>
      <c r="E13" s="93">
        <v>19460.059471556233</v>
      </c>
      <c r="F13" s="94">
        <v>2158.7458137327799</v>
      </c>
      <c r="G13" s="93">
        <v>18947.38615876736</v>
      </c>
      <c r="H13" s="94">
        <v>2101.873872030179</v>
      </c>
      <c r="I13" s="93">
        <v>18947.38615876736</v>
      </c>
      <c r="J13" s="94">
        <v>2101.873872030179</v>
      </c>
      <c r="K13" s="93">
        <v>0</v>
      </c>
      <c r="L13" s="94">
        <v>0</v>
      </c>
      <c r="M13" s="93">
        <v>1502.1290829039301</v>
      </c>
      <c r="N13" s="94">
        <v>166.63437612535711</v>
      </c>
      <c r="O13" s="93"/>
    </row>
    <row r="14" spans="1:15" x14ac:dyDescent="0.2">
      <c r="A14" s="91" t="s">
        <v>214</v>
      </c>
      <c r="B14" s="92">
        <v>9091648</v>
      </c>
      <c r="C14" s="93">
        <v>37314.459079579843</v>
      </c>
      <c r="D14" s="94">
        <v>4104.256904752564</v>
      </c>
      <c r="E14" s="93">
        <v>19449.237522735413</v>
      </c>
      <c r="F14" s="94">
        <v>2139.242249890824</v>
      </c>
      <c r="G14" s="93">
        <v>16511.083470075198</v>
      </c>
      <c r="H14" s="94">
        <v>1816.0715714109476</v>
      </c>
      <c r="I14" s="93">
        <v>16511.083470075198</v>
      </c>
      <c r="J14" s="94">
        <v>1816.0715714109476</v>
      </c>
      <c r="K14" s="93">
        <v>0</v>
      </c>
      <c r="L14" s="94">
        <v>0</v>
      </c>
      <c r="M14" s="93">
        <v>1354.1380867692305</v>
      </c>
      <c r="N14" s="94">
        <v>148.9430834507925</v>
      </c>
      <c r="O14" s="93"/>
    </row>
    <row r="15" spans="1:15" x14ac:dyDescent="0.2">
      <c r="A15" s="91" t="s">
        <v>215</v>
      </c>
      <c r="B15" s="92">
        <v>9166398</v>
      </c>
      <c r="C15" s="93">
        <v>39222.371240324115</v>
      </c>
      <c r="D15" s="94">
        <v>4278.9295468431674</v>
      </c>
      <c r="E15" s="93">
        <v>19628.214513800449</v>
      </c>
      <c r="F15" s="94">
        <v>2141.3225253584287</v>
      </c>
      <c r="G15" s="93">
        <v>18120.860027244384</v>
      </c>
      <c r="H15" s="94">
        <v>1976.8790344085414</v>
      </c>
      <c r="I15" s="93">
        <v>18120.860027244384</v>
      </c>
      <c r="J15" s="94">
        <v>1976.8790344085414</v>
      </c>
      <c r="K15" s="93">
        <v>0</v>
      </c>
      <c r="L15" s="94">
        <v>0</v>
      </c>
      <c r="M15" s="93">
        <v>1473.2966992792792</v>
      </c>
      <c r="N15" s="94">
        <v>160.72798707619714</v>
      </c>
      <c r="O15" s="93"/>
    </row>
    <row r="16" spans="1:15" x14ac:dyDescent="0.2">
      <c r="A16" s="91" t="s">
        <v>216</v>
      </c>
      <c r="B16" s="92">
        <v>8951695</v>
      </c>
      <c r="C16" s="93">
        <v>41083.700046776918</v>
      </c>
      <c r="D16" s="94">
        <v>4589.4883646925991</v>
      </c>
      <c r="E16" s="93">
        <v>20336.470443912589</v>
      </c>
      <c r="F16" s="94">
        <v>2271.8010883874608</v>
      </c>
      <c r="G16" s="93">
        <v>19407.419490126569</v>
      </c>
      <c r="H16" s="94">
        <v>2168.0161679018966</v>
      </c>
      <c r="I16" s="93">
        <v>19407.419490126569</v>
      </c>
      <c r="J16" s="94">
        <v>2168.0161679018966</v>
      </c>
      <c r="K16" s="93">
        <v>0</v>
      </c>
      <c r="L16" s="94">
        <v>0</v>
      </c>
      <c r="M16" s="93">
        <v>1339.8101127377522</v>
      </c>
      <c r="N16" s="94">
        <v>149.67110840324119</v>
      </c>
      <c r="O16" s="93"/>
    </row>
    <row r="17" spans="1:15" x14ac:dyDescent="0.2">
      <c r="A17" s="91" t="s">
        <v>217</v>
      </c>
      <c r="B17" s="92">
        <v>8943433</v>
      </c>
      <c r="C17" s="93">
        <v>42474.414682003284</v>
      </c>
      <c r="D17" s="94">
        <v>4749.2293710931008</v>
      </c>
      <c r="E17" s="93">
        <v>21916.630716376509</v>
      </c>
      <c r="F17" s="94">
        <v>2450.5836535451776</v>
      </c>
      <c r="G17" s="93">
        <v>19177.597598335491</v>
      </c>
      <c r="H17" s="94">
        <v>2144.3217160944228</v>
      </c>
      <c r="I17" s="93">
        <v>19177.597598335491</v>
      </c>
      <c r="J17" s="94">
        <v>2144.3217160944228</v>
      </c>
      <c r="K17" s="93">
        <v>0</v>
      </c>
      <c r="L17" s="94">
        <v>0</v>
      </c>
      <c r="M17" s="93">
        <v>1380.18636729128</v>
      </c>
      <c r="N17" s="94">
        <v>154.32400145350002</v>
      </c>
      <c r="O17" s="93"/>
    </row>
    <row r="18" spans="1:15" x14ac:dyDescent="0.2">
      <c r="A18" s="91" t="s">
        <v>218</v>
      </c>
      <c r="B18" s="92">
        <v>8895705.333333334</v>
      </c>
      <c r="C18" s="93">
        <v>42779.607762835949</v>
      </c>
      <c r="D18" s="94">
        <v>4809.0180778060785</v>
      </c>
      <c r="E18" s="93">
        <v>22438.937525954636</v>
      </c>
      <c r="F18" s="94">
        <v>2522.4461338521519</v>
      </c>
      <c r="G18" s="93">
        <v>19042.765691292272</v>
      </c>
      <c r="H18" s="94">
        <v>2140.6695678123033</v>
      </c>
      <c r="I18" s="93">
        <v>19042.765691292272</v>
      </c>
      <c r="J18" s="94">
        <v>2140.6695678123033</v>
      </c>
      <c r="K18" s="93">
        <v>0</v>
      </c>
      <c r="L18" s="94">
        <v>0</v>
      </c>
      <c r="M18" s="93">
        <v>1297.9045455890409</v>
      </c>
      <c r="N18" s="94">
        <v>145.90237614162291</v>
      </c>
      <c r="O18" s="93"/>
    </row>
    <row r="19" spans="1:15" x14ac:dyDescent="0.2">
      <c r="A19" s="91" t="s">
        <v>219</v>
      </c>
      <c r="B19" s="92">
        <v>9072473.333333334</v>
      </c>
      <c r="C19" s="93">
        <v>45019.899351845685</v>
      </c>
      <c r="D19" s="94">
        <v>4962.2520450335505</v>
      </c>
      <c r="E19" s="93">
        <v>23414.694741278647</v>
      </c>
      <c r="F19" s="94">
        <v>2580.8502137173891</v>
      </c>
      <c r="G19" s="93">
        <v>20296.584842096043</v>
      </c>
      <c r="H19" s="94">
        <v>2237.1611462911665</v>
      </c>
      <c r="I19" s="93">
        <v>20296.584842096043</v>
      </c>
      <c r="J19" s="94">
        <v>2237.1611462911665</v>
      </c>
      <c r="K19" s="93">
        <v>0</v>
      </c>
      <c r="L19" s="94">
        <v>0</v>
      </c>
      <c r="M19" s="93">
        <v>1308.6197684710016</v>
      </c>
      <c r="N19" s="94">
        <v>144.2406850249952</v>
      </c>
      <c r="O19" s="93"/>
    </row>
    <row r="20" spans="1:15" x14ac:dyDescent="0.2">
      <c r="A20" s="91" t="s">
        <v>220</v>
      </c>
      <c r="B20" s="92">
        <v>9301061.333333334</v>
      </c>
      <c r="C20" s="93">
        <v>47631.834663121241</v>
      </c>
      <c r="D20" s="94">
        <v>5121.1182203924727</v>
      </c>
      <c r="E20" s="93">
        <v>25977.419807508326</v>
      </c>
      <c r="F20" s="94">
        <v>2792.9522101321836</v>
      </c>
      <c r="G20" s="93">
        <v>20403.427298752154</v>
      </c>
      <c r="H20" s="94">
        <v>2193.6665685269631</v>
      </c>
      <c r="I20" s="93">
        <v>20403.427298752154</v>
      </c>
      <c r="J20" s="94">
        <v>2193.6665685269631</v>
      </c>
      <c r="K20" s="93">
        <v>0</v>
      </c>
      <c r="L20" s="94">
        <v>0</v>
      </c>
      <c r="M20" s="93">
        <v>1250.9875568607595</v>
      </c>
      <c r="N20" s="94">
        <v>134.49944173332614</v>
      </c>
      <c r="O20" s="93"/>
    </row>
    <row r="21" spans="1:15" x14ac:dyDescent="0.2">
      <c r="A21" s="91" t="s">
        <v>221</v>
      </c>
      <c r="B21" s="92">
        <v>9546413</v>
      </c>
      <c r="C21" s="93">
        <v>49758.910521570469</v>
      </c>
      <c r="D21" s="94">
        <v>5212.3148790619543</v>
      </c>
      <c r="E21" s="93">
        <v>28421.115468451197</v>
      </c>
      <c r="F21" s="94">
        <v>2977.1512575928987</v>
      </c>
      <c r="G21" s="93">
        <v>20104.106162588731</v>
      </c>
      <c r="H21" s="94">
        <v>2105.9329993986989</v>
      </c>
      <c r="I21" s="93">
        <v>20104.106162588731</v>
      </c>
      <c r="J21" s="94">
        <v>2105.9329993986989</v>
      </c>
      <c r="K21" s="93">
        <v>0</v>
      </c>
      <c r="L21" s="94">
        <v>0</v>
      </c>
      <c r="M21" s="93">
        <v>1233.6888905305466</v>
      </c>
      <c r="N21" s="94">
        <v>129.23062207035738</v>
      </c>
      <c r="O21" s="93"/>
    </row>
    <row r="22" spans="1:15" x14ac:dyDescent="0.2">
      <c r="A22" s="91" t="s">
        <v>222</v>
      </c>
      <c r="B22" s="92">
        <v>9807399.666666666</v>
      </c>
      <c r="C22" s="93">
        <v>52687.04373096623</v>
      </c>
      <c r="D22" s="94">
        <v>5372.1725963752306</v>
      </c>
      <c r="E22" s="93">
        <v>31325.863282078928</v>
      </c>
      <c r="F22" s="94">
        <v>3194.1048949548876</v>
      </c>
      <c r="G22" s="93">
        <v>20199.713010283005</v>
      </c>
      <c r="H22" s="94">
        <v>2059.6400367915744</v>
      </c>
      <c r="I22" s="93">
        <v>20199.713010283005</v>
      </c>
      <c r="J22" s="94">
        <v>2059.6400367915744</v>
      </c>
      <c r="K22" s="93">
        <v>0</v>
      </c>
      <c r="L22" s="94">
        <v>0</v>
      </c>
      <c r="M22" s="93">
        <v>1161.4674386042946</v>
      </c>
      <c r="N22" s="94">
        <v>118.42766462876835</v>
      </c>
      <c r="O22" s="93"/>
    </row>
    <row r="23" spans="1:15" x14ac:dyDescent="0.2">
      <c r="A23" s="91" t="s">
        <v>223</v>
      </c>
      <c r="B23" s="92">
        <v>10173256.333333334</v>
      </c>
      <c r="C23" s="93">
        <v>56734.476735137287</v>
      </c>
      <c r="D23" s="94">
        <v>5576.8256373569484</v>
      </c>
      <c r="E23" s="93">
        <v>34665.254361606028</v>
      </c>
      <c r="F23" s="94">
        <v>3407.4885391438602</v>
      </c>
      <c r="G23" s="93">
        <v>20969.242087231694</v>
      </c>
      <c r="H23" s="94">
        <v>2061.2123984848995</v>
      </c>
      <c r="I23" s="93">
        <v>20969.242087231694</v>
      </c>
      <c r="J23" s="94">
        <v>2061.2123984848995</v>
      </c>
      <c r="K23" s="93">
        <v>0</v>
      </c>
      <c r="L23" s="94">
        <v>0</v>
      </c>
      <c r="M23" s="93">
        <v>1099.9802862995596</v>
      </c>
      <c r="N23" s="94">
        <v>108.12469972818859</v>
      </c>
      <c r="O23" s="93"/>
    </row>
    <row r="24" spans="1:15" x14ac:dyDescent="0.2">
      <c r="A24" s="91" t="s">
        <v>224</v>
      </c>
      <c r="B24" s="92">
        <v>10259869.333333334</v>
      </c>
      <c r="C24" s="93">
        <v>59503.074107947468</v>
      </c>
      <c r="D24" s="94">
        <v>5799.5937545352235</v>
      </c>
      <c r="E24" s="93">
        <v>37154.901016031741</v>
      </c>
      <c r="F24" s="94">
        <v>3621.3815019377507</v>
      </c>
      <c r="G24" s="93">
        <v>21245.450438663058</v>
      </c>
      <c r="H24" s="94">
        <v>2070.7330423437875</v>
      </c>
      <c r="I24" s="93">
        <v>21245.450438663058</v>
      </c>
      <c r="J24" s="94">
        <v>2070.7330423437875</v>
      </c>
      <c r="K24" s="93">
        <v>0</v>
      </c>
      <c r="L24" s="94">
        <v>0</v>
      </c>
      <c r="M24" s="93">
        <v>1102.722653252669</v>
      </c>
      <c r="N24" s="94">
        <v>107.47921025368507</v>
      </c>
      <c r="O24" s="93"/>
    </row>
    <row r="25" spans="1:15" x14ac:dyDescent="0.2">
      <c r="A25" s="91" t="s">
        <v>225</v>
      </c>
      <c r="B25" s="92">
        <v>10174765.333333334</v>
      </c>
      <c r="C25" s="93">
        <v>67183.238130401965</v>
      </c>
      <c r="D25" s="94">
        <v>6602.9275299651754</v>
      </c>
      <c r="E25" s="93">
        <v>37560.346949002487</v>
      </c>
      <c r="F25" s="94">
        <v>3691.519727334824</v>
      </c>
      <c r="G25" s="93">
        <v>28546.96866729976</v>
      </c>
      <c r="H25" s="94">
        <v>2805.6635934174951</v>
      </c>
      <c r="I25" s="93">
        <v>28546.96866729976</v>
      </c>
      <c r="J25" s="94">
        <v>2805.6635934174951</v>
      </c>
      <c r="K25" s="93">
        <v>0</v>
      </c>
      <c r="L25" s="94">
        <v>0</v>
      </c>
      <c r="M25" s="93">
        <v>1075.9225140997228</v>
      </c>
      <c r="N25" s="94">
        <v>105.74420921285682</v>
      </c>
      <c r="O25" s="93"/>
    </row>
    <row r="26" spans="1:15" x14ac:dyDescent="0.2">
      <c r="A26" s="91" t="s">
        <v>226</v>
      </c>
      <c r="B26" s="92">
        <v>10173999.333333334</v>
      </c>
      <c r="C26" s="93">
        <v>77420.846512168951</v>
      </c>
      <c r="D26" s="94">
        <v>7609.6767825129546</v>
      </c>
      <c r="E26" s="93">
        <v>38311.016375576743</v>
      </c>
      <c r="F26" s="94">
        <v>3765.5807829726687</v>
      </c>
      <c r="G26" s="93">
        <v>38064.129201807846</v>
      </c>
      <c r="H26" s="94">
        <v>3741.314300768368</v>
      </c>
      <c r="I26" s="93">
        <v>38064.129201807846</v>
      </c>
      <c r="J26" s="94">
        <v>3741.314300768368</v>
      </c>
      <c r="K26" s="93">
        <v>0</v>
      </c>
      <c r="L26" s="94">
        <v>0</v>
      </c>
      <c r="M26" s="93">
        <v>1045.7009347843666</v>
      </c>
      <c r="N26" s="94">
        <v>102.78169877191853</v>
      </c>
      <c r="O26" s="93"/>
    </row>
    <row r="27" spans="1:15" x14ac:dyDescent="0.2">
      <c r="A27" s="91" t="s">
        <v>227</v>
      </c>
      <c r="B27" s="92">
        <v>10159983.333333334</v>
      </c>
      <c r="C27" s="93">
        <v>82332.548393703721</v>
      </c>
      <c r="D27" s="94">
        <v>8103.6105761692897</v>
      </c>
      <c r="E27" s="93">
        <v>38554.510936177401</v>
      </c>
      <c r="F27" s="94">
        <v>3794.7415533336566</v>
      </c>
      <c r="G27" s="93">
        <v>42761.883165591891</v>
      </c>
      <c r="H27" s="94">
        <v>4208.8536725544382</v>
      </c>
      <c r="I27" s="93">
        <v>44961.883165591891</v>
      </c>
      <c r="J27" s="94">
        <v>4425.389460834931</v>
      </c>
      <c r="K27" s="93">
        <v>0</v>
      </c>
      <c r="L27" s="94">
        <v>0</v>
      </c>
      <c r="M27" s="93">
        <v>1016.1542919344263</v>
      </c>
      <c r="N27" s="94">
        <v>100.01535028119399</v>
      </c>
      <c r="O27" s="93"/>
    </row>
    <row r="28" spans="1:15" x14ac:dyDescent="0.2">
      <c r="A28" s="91" t="s">
        <v>228</v>
      </c>
      <c r="B28" s="92">
        <v>10324466</v>
      </c>
      <c r="C28" s="93">
        <v>87288.697733550216</v>
      </c>
      <c r="D28" s="94">
        <v>8454.5484225092332</v>
      </c>
      <c r="E28" s="93">
        <v>40547.609649659593</v>
      </c>
      <c r="F28" s="94">
        <v>3927.3323820970104</v>
      </c>
      <c r="G28" s="93">
        <v>45753.990212693163</v>
      </c>
      <c r="H28" s="94">
        <v>4431.6083962786224</v>
      </c>
      <c r="I28" s="93">
        <v>48753.990212693163</v>
      </c>
      <c r="J28" s="94">
        <v>4722.1803251318915</v>
      </c>
      <c r="K28" s="93">
        <v>0</v>
      </c>
      <c r="L28" s="94">
        <v>0</v>
      </c>
      <c r="M28" s="93">
        <v>987.09787119745226</v>
      </c>
      <c r="N28" s="94">
        <v>95.607644133599962</v>
      </c>
      <c r="O28" s="93"/>
    </row>
    <row r="29" spans="1:15" x14ac:dyDescent="0.2">
      <c r="A29" s="91" t="s">
        <v>229</v>
      </c>
      <c r="B29" s="92">
        <v>10459479</v>
      </c>
      <c r="C29" s="93">
        <v>94644.376892848682</v>
      </c>
      <c r="D29" s="94">
        <v>9048.6702915937476</v>
      </c>
      <c r="E29" s="93">
        <v>43710.25155727454</v>
      </c>
      <c r="F29" s="94">
        <v>4179.0084914625804</v>
      </c>
      <c r="G29" s="93">
        <v>47155.0370874246</v>
      </c>
      <c r="H29" s="94">
        <v>4508.3542963683567</v>
      </c>
      <c r="I29" s="93">
        <v>50755.0370874246</v>
      </c>
      <c r="J29" s="94">
        <v>4852.5396998669439</v>
      </c>
      <c r="K29" s="93">
        <v>2500</v>
      </c>
      <c r="L29" s="94">
        <v>239.01764131846338</v>
      </c>
      <c r="M29" s="93">
        <v>1279.0882481495328</v>
      </c>
      <c r="N29" s="94">
        <v>122.28986244434668</v>
      </c>
      <c r="O29" s="93"/>
    </row>
    <row r="30" spans="1:15" x14ac:dyDescent="0.2">
      <c r="A30" s="91" t="s">
        <v>230</v>
      </c>
      <c r="B30" s="92">
        <v>10556893</v>
      </c>
      <c r="C30" s="93">
        <v>103450.70805959798</v>
      </c>
      <c r="D30" s="94">
        <v>9799.3517656755612</v>
      </c>
      <c r="E30" s="93">
        <v>48079.870532981833</v>
      </c>
      <c r="F30" s="94">
        <v>4554.3580419903692</v>
      </c>
      <c r="G30" s="93">
        <v>48232.941548013194</v>
      </c>
      <c r="H30" s="94">
        <v>4568.8576693931818</v>
      </c>
      <c r="I30" s="93">
        <v>52732.941548013194</v>
      </c>
      <c r="J30" s="94">
        <v>4995.1194492558743</v>
      </c>
      <c r="K30" s="93">
        <v>5880</v>
      </c>
      <c r="L30" s="94">
        <v>556.98205902058498</v>
      </c>
      <c r="M30" s="93">
        <v>1257.8959786029413</v>
      </c>
      <c r="N30" s="94">
        <v>119.15399527142515</v>
      </c>
      <c r="O30" s="93"/>
    </row>
    <row r="31" spans="1:15" x14ac:dyDescent="0.2">
      <c r="A31" s="91" t="s">
        <v>231</v>
      </c>
      <c r="B31" s="92">
        <v>10818667</v>
      </c>
      <c r="C31" s="93">
        <v>108607.73364796978</v>
      </c>
      <c r="D31" s="94">
        <v>10038.920104294715</v>
      </c>
      <c r="E31" s="93">
        <v>51055.409589256393</v>
      </c>
      <c r="F31" s="94">
        <v>4719.195959100728</v>
      </c>
      <c r="G31" s="93">
        <v>49497.166021928744</v>
      </c>
      <c r="H31" s="94">
        <v>4575.1630974434038</v>
      </c>
      <c r="I31" s="93">
        <v>56397.166021928744</v>
      </c>
      <c r="J31" s="94">
        <v>5212.9496195722395</v>
      </c>
      <c r="K31" s="93">
        <v>6770</v>
      </c>
      <c r="L31" s="94">
        <v>625.77025432061089</v>
      </c>
      <c r="M31" s="93">
        <v>1285.1580367846432</v>
      </c>
      <c r="N31" s="94">
        <v>118.79079342997092</v>
      </c>
      <c r="O31" s="93"/>
    </row>
    <row r="32" spans="1:15" x14ac:dyDescent="0.2">
      <c r="A32" s="91" t="s">
        <v>232</v>
      </c>
      <c r="B32" s="92">
        <v>11110474</v>
      </c>
      <c r="C32" s="93">
        <v>111655.26785032837</v>
      </c>
      <c r="D32" s="94">
        <v>10049.550347746494</v>
      </c>
      <c r="E32" s="93">
        <v>53518.374276682145</v>
      </c>
      <c r="F32" s="94">
        <v>4816.929887661151</v>
      </c>
      <c r="G32" s="93">
        <v>50060.09793642399</v>
      </c>
      <c r="H32" s="94">
        <v>4505.6671692336431</v>
      </c>
      <c r="I32" s="93">
        <v>57460.09793642399</v>
      </c>
      <c r="J32" s="94">
        <v>5171.7053598634939</v>
      </c>
      <c r="K32" s="93">
        <v>6720</v>
      </c>
      <c r="L32" s="94">
        <v>604.83468122062118</v>
      </c>
      <c r="M32" s="93">
        <v>1356.795637222222</v>
      </c>
      <c r="N32" s="94">
        <v>122.11860963107624</v>
      </c>
      <c r="O32" s="93"/>
    </row>
    <row r="33" spans="1:15" x14ac:dyDescent="0.2">
      <c r="A33" s="91" t="s">
        <v>233</v>
      </c>
      <c r="B33" s="92">
        <v>11607663</v>
      </c>
      <c r="C33" s="93">
        <v>119753.69203841573</v>
      </c>
      <c r="D33" s="94">
        <v>10316.778841564897</v>
      </c>
      <c r="E33" s="93">
        <v>57943.319221813232</v>
      </c>
      <c r="F33" s="94">
        <v>4991.8161150796013</v>
      </c>
      <c r="G33" s="93">
        <v>53146.355768579961</v>
      </c>
      <c r="H33" s="94">
        <v>4578.5577827836632</v>
      </c>
      <c r="I33" s="93">
        <v>61946.355768579961</v>
      </c>
      <c r="J33" s="94">
        <v>5336.67765583649</v>
      </c>
      <c r="K33" s="93">
        <v>7240</v>
      </c>
      <c r="L33" s="94">
        <v>623.72589555709874</v>
      </c>
      <c r="M33" s="93">
        <v>1424.0170480225354</v>
      </c>
      <c r="N33" s="94">
        <v>122.6790481445348</v>
      </c>
      <c r="O33" s="93"/>
    </row>
    <row r="34" spans="1:15" x14ac:dyDescent="0.2">
      <c r="A34" s="91" t="s">
        <v>234</v>
      </c>
      <c r="B34" s="92">
        <v>12168161</v>
      </c>
      <c r="C34" s="93">
        <v>132349.449468648</v>
      </c>
      <c r="D34" s="94">
        <v>10876.701045346788</v>
      </c>
      <c r="E34" s="93">
        <v>62783.074981246478</v>
      </c>
      <c r="F34" s="94">
        <v>5159.6190238809686</v>
      </c>
      <c r="G34" s="93">
        <v>59959.120371377081</v>
      </c>
      <c r="H34" s="94">
        <v>4927.5416697212568</v>
      </c>
      <c r="I34" s="93">
        <v>71559.120371377081</v>
      </c>
      <c r="J34" s="94">
        <v>5880.8492401914373</v>
      </c>
      <c r="K34" s="93">
        <v>8200</v>
      </c>
      <c r="L34" s="94">
        <v>673.88983429788607</v>
      </c>
      <c r="M34" s="93">
        <v>1407.2541160244307</v>
      </c>
      <c r="N34" s="94">
        <v>115.65051744667339</v>
      </c>
      <c r="O34" s="93"/>
    </row>
    <row r="35" spans="1:15" x14ac:dyDescent="0.2">
      <c r="A35" s="91" t="s">
        <v>235</v>
      </c>
      <c r="B35" s="92">
        <v>12521262</v>
      </c>
      <c r="C35" s="93">
        <v>146038.52243462062</v>
      </c>
      <c r="D35" s="94">
        <v>11663.243084812109</v>
      </c>
      <c r="E35" s="93">
        <v>67862.701737115378</v>
      </c>
      <c r="F35" s="94">
        <v>5419.797280586843</v>
      </c>
      <c r="G35" s="93">
        <v>67845.121830947333</v>
      </c>
      <c r="H35" s="94">
        <v>5418.3932762486193</v>
      </c>
      <c r="I35" s="93">
        <v>82645.121830947333</v>
      </c>
      <c r="J35" s="94">
        <v>6600.3827594173281</v>
      </c>
      <c r="K35" s="93">
        <v>8960</v>
      </c>
      <c r="L35" s="94">
        <v>715.58282224267805</v>
      </c>
      <c r="M35" s="93">
        <v>1370.698866557912</v>
      </c>
      <c r="N35" s="94">
        <v>109.4697057339677</v>
      </c>
      <c r="O35" s="93"/>
    </row>
    <row r="36" spans="1:15" x14ac:dyDescent="0.2">
      <c r="A36" s="91" t="s">
        <v>236</v>
      </c>
      <c r="B36" s="92">
        <v>12830766</v>
      </c>
      <c r="C36" s="93">
        <v>154186.11511624415</v>
      </c>
      <c r="D36" s="94">
        <v>12016.906482141763</v>
      </c>
      <c r="E36" s="93">
        <v>70881.949430864726</v>
      </c>
      <c r="F36" s="94">
        <v>5524.3739485908118</v>
      </c>
      <c r="G36" s="93">
        <v>72761.771518399502</v>
      </c>
      <c r="H36" s="94">
        <v>5670.8829011767111</v>
      </c>
      <c r="I36" s="93">
        <v>91461.771518399502</v>
      </c>
      <c r="J36" s="94">
        <v>7128.3173209143952</v>
      </c>
      <c r="K36" s="93">
        <v>9220</v>
      </c>
      <c r="L36" s="94">
        <v>718.58531283323225</v>
      </c>
      <c r="M36" s="93">
        <v>1322.3941669799367</v>
      </c>
      <c r="N36" s="94">
        <v>103.06431954101078</v>
      </c>
      <c r="O36" s="93"/>
    </row>
    <row r="37" spans="1:15" x14ac:dyDescent="0.2">
      <c r="A37" s="91" t="s">
        <v>237</v>
      </c>
      <c r="B37" s="92">
        <v>13027167</v>
      </c>
      <c r="C37" s="93">
        <v>157932.40021407031</v>
      </c>
      <c r="D37" s="94">
        <v>12123.311247493051</v>
      </c>
      <c r="E37" s="93">
        <v>72776.014659709588</v>
      </c>
      <c r="F37" s="94">
        <v>5586.4805187274869</v>
      </c>
      <c r="G37" s="93">
        <v>74577.3870296729</v>
      </c>
      <c r="H37" s="94">
        <v>5724.7586547154033</v>
      </c>
      <c r="I37" s="93">
        <v>96577.3870296729</v>
      </c>
      <c r="J37" s="94">
        <v>7413.537189603303</v>
      </c>
      <c r="K37" s="93">
        <v>9310</v>
      </c>
      <c r="L37" s="94">
        <v>714.66037090028863</v>
      </c>
      <c r="M37" s="93">
        <v>1268.99852468782</v>
      </c>
      <c r="N37" s="94">
        <v>97.411703149872878</v>
      </c>
      <c r="O37" s="93"/>
    </row>
    <row r="38" spans="1:15" x14ac:dyDescent="0.2">
      <c r="A38" s="91" t="s">
        <v>238</v>
      </c>
      <c r="B38" s="92">
        <v>13224503</v>
      </c>
      <c r="C38" s="93">
        <v>161886.7451388693</v>
      </c>
      <c r="D38" s="94">
        <v>12241.423752474426</v>
      </c>
      <c r="E38" s="93">
        <v>75630.319876036039</v>
      </c>
      <c r="F38" s="94">
        <v>5718.9536632141144</v>
      </c>
      <c r="G38" s="93">
        <v>75790.288634430312</v>
      </c>
      <c r="H38" s="94">
        <v>5731.0500541631181</v>
      </c>
      <c r="I38" s="93">
        <v>100890.28863443031</v>
      </c>
      <c r="J38" s="94">
        <v>7629.0419862606796</v>
      </c>
      <c r="K38" s="93">
        <v>9260</v>
      </c>
      <c r="L38" s="94">
        <v>700.21535024794503</v>
      </c>
      <c r="M38" s="93">
        <v>1206.1366284029486</v>
      </c>
      <c r="N38" s="94">
        <v>91.204684849249048</v>
      </c>
      <c r="O38" s="93"/>
    </row>
    <row r="39" spans="1:15" x14ac:dyDescent="0.2">
      <c r="A39" s="91" t="s">
        <v>239</v>
      </c>
      <c r="B39" s="92">
        <v>13595962</v>
      </c>
      <c r="C39" s="93">
        <v>174586.38647764613</v>
      </c>
      <c r="D39" s="94">
        <v>12841.046957739814</v>
      </c>
      <c r="E39" s="93">
        <v>81029.810807918911</v>
      </c>
      <c r="F39" s="94">
        <v>5959.843871873054</v>
      </c>
      <c r="G39" s="93">
        <v>83048.343362783853</v>
      </c>
      <c r="H39" s="94">
        <v>6108.3094644412704</v>
      </c>
      <c r="I39" s="93">
        <v>110048.34336278385</v>
      </c>
      <c r="J39" s="94">
        <v>8094.1932143370113</v>
      </c>
      <c r="K39" s="93">
        <v>9330</v>
      </c>
      <c r="L39" s="94">
        <v>686.2331624639728</v>
      </c>
      <c r="M39" s="93">
        <v>1178.2323069433842</v>
      </c>
      <c r="N39" s="94">
        <v>86.660458961519907</v>
      </c>
      <c r="O39" s="93"/>
    </row>
    <row r="40" spans="1:15" x14ac:dyDescent="0.2">
      <c r="A40" s="91" t="s">
        <v>240</v>
      </c>
      <c r="B40" s="92">
        <v>14199392</v>
      </c>
      <c r="C40" s="93">
        <v>201106.70810831105</v>
      </c>
      <c r="D40" s="94">
        <v>14163.050650923016</v>
      </c>
      <c r="E40" s="93">
        <v>86802.200862098427</v>
      </c>
      <c r="F40" s="94">
        <v>6113.0927903179545</v>
      </c>
      <c r="G40" s="93">
        <v>99018.666600543322</v>
      </c>
      <c r="H40" s="94">
        <v>6973.4441165187436</v>
      </c>
      <c r="I40" s="93">
        <v>112318.66660054332</v>
      </c>
      <c r="J40" s="94">
        <v>7910.1039396999058</v>
      </c>
      <c r="K40" s="93">
        <v>14170</v>
      </c>
      <c r="L40" s="94">
        <v>997.93005221632029</v>
      </c>
      <c r="M40" s="93">
        <v>1115.8406456692912</v>
      </c>
      <c r="N40" s="94">
        <v>78.583691869996358</v>
      </c>
      <c r="O40" s="93"/>
    </row>
    <row r="41" spans="1:15" x14ac:dyDescent="0.2">
      <c r="A41" s="91" t="s">
        <v>241</v>
      </c>
      <c r="B41" s="92">
        <v>15291112</v>
      </c>
      <c r="C41" s="93">
        <v>252243.17118925299</v>
      </c>
      <c r="D41" s="94">
        <v>16496.06458897515</v>
      </c>
      <c r="E41" s="93">
        <v>112034.03442887584</v>
      </c>
      <c r="F41" s="94">
        <v>7326.7421250250363</v>
      </c>
      <c r="G41" s="93">
        <v>117071.18779990793</v>
      </c>
      <c r="H41" s="94">
        <v>7656.1591988802338</v>
      </c>
      <c r="I41" s="93">
        <v>126571.18779990793</v>
      </c>
      <c r="J41" s="94">
        <v>8277.4351400936648</v>
      </c>
      <c r="K41" s="93">
        <v>22000</v>
      </c>
      <c r="L41" s="94">
        <v>1438.7442849153156</v>
      </c>
      <c r="M41" s="93">
        <v>1137.9489604691876</v>
      </c>
      <c r="N41" s="94">
        <v>74.418980154562178</v>
      </c>
      <c r="O41" s="93"/>
    </row>
    <row r="42" spans="1:15" x14ac:dyDescent="0.2">
      <c r="A42" s="91" t="s">
        <v>242</v>
      </c>
      <c r="B42" s="92">
        <v>15726881</v>
      </c>
      <c r="C42" s="93">
        <v>273750.51459346467</v>
      </c>
      <c r="D42" s="94">
        <v>17406.535637515452</v>
      </c>
      <c r="E42" s="93">
        <v>125033.94952473813</v>
      </c>
      <c r="F42" s="94">
        <v>7950.3335419615705</v>
      </c>
      <c r="G42" s="93">
        <v>122760.38627242728</v>
      </c>
      <c r="H42" s="94">
        <v>7805.7681159046906</v>
      </c>
      <c r="I42" s="93">
        <v>131660.38627242728</v>
      </c>
      <c r="J42" s="94">
        <v>8371.6781650746434</v>
      </c>
      <c r="K42" s="93">
        <v>24830</v>
      </c>
      <c r="L42" s="94">
        <v>1578.8254517853859</v>
      </c>
      <c r="M42" s="93">
        <v>1126.1787962992694</v>
      </c>
      <c r="N42" s="94">
        <v>71.608527863806529</v>
      </c>
      <c r="O42" s="93"/>
    </row>
    <row r="43" spans="1:15" ht="11.25" customHeight="1" x14ac:dyDescent="0.2">
      <c r="A43" s="91" t="s">
        <v>243</v>
      </c>
      <c r="B43" s="92">
        <v>15665677</v>
      </c>
      <c r="C43" s="93">
        <v>265139.97399712156</v>
      </c>
      <c r="D43" s="94">
        <v>16924.897276837863</v>
      </c>
      <c r="E43" s="93">
        <v>122160.93137537318</v>
      </c>
      <c r="F43" s="94">
        <v>7797.9988592496311</v>
      </c>
      <c r="G43" s="93">
        <v>119394.33884528567</v>
      </c>
      <c r="H43" s="94">
        <v>7621.3966906942915</v>
      </c>
      <c r="I43" s="93">
        <v>128694.33884528567</v>
      </c>
      <c r="J43" s="94">
        <v>8215.0512132533859</v>
      </c>
      <c r="K43" s="93">
        <v>22500</v>
      </c>
      <c r="L43" s="94">
        <v>1436.2609416752305</v>
      </c>
      <c r="M43" s="93">
        <v>1084.703776462673</v>
      </c>
      <c r="N43" s="94">
        <v>69.24078521870922</v>
      </c>
      <c r="O43" s="93"/>
    </row>
    <row r="44" spans="1:15" x14ac:dyDescent="0.2">
      <c r="A44" s="91" t="s">
        <v>244</v>
      </c>
      <c r="B44" s="92">
        <v>15372284</v>
      </c>
      <c r="C44" s="93">
        <v>259425.37576989661</v>
      </c>
      <c r="D44" s="94">
        <v>16876.176355439216</v>
      </c>
      <c r="E44" s="93">
        <v>125104.27960281298</v>
      </c>
      <c r="F44" s="94">
        <v>8138.3013482455171</v>
      </c>
      <c r="G44" s="93">
        <v>112999.36315734131</v>
      </c>
      <c r="H44" s="94">
        <v>7350.8506060219361</v>
      </c>
      <c r="I44" s="93">
        <v>123199.36315734131</v>
      </c>
      <c r="J44" s="94">
        <v>8014.3824533388342</v>
      </c>
      <c r="K44" s="93">
        <v>20260</v>
      </c>
      <c r="L44" s="94">
        <v>1317.9563947686629</v>
      </c>
      <c r="M44" s="93">
        <v>1061.7330097423003</v>
      </c>
      <c r="N44" s="94">
        <v>69.068006403101862</v>
      </c>
      <c r="O44" s="93"/>
    </row>
    <row r="45" spans="1:15" ht="11.25" customHeight="1" x14ac:dyDescent="0.2">
      <c r="A45" s="91" t="s">
        <v>245</v>
      </c>
      <c r="B45" s="92">
        <v>15190004.333333334</v>
      </c>
      <c r="C45" s="93">
        <v>256771.59398937717</v>
      </c>
      <c r="D45" s="94">
        <v>16903.984248767527</v>
      </c>
      <c r="E45" s="93">
        <v>126466.99353818763</v>
      </c>
      <c r="F45" s="94">
        <v>8325.6719855349365</v>
      </c>
      <c r="G45" s="93">
        <v>109316.57570593705</v>
      </c>
      <c r="H45" s="94">
        <v>7196.6125425027012</v>
      </c>
      <c r="I45" s="93">
        <v>119616.57570593705</v>
      </c>
      <c r="J45" s="94">
        <v>7874.6900317498521</v>
      </c>
      <c r="K45" s="93">
        <v>19930</v>
      </c>
      <c r="L45" s="94">
        <v>1312.0470253102626</v>
      </c>
      <c r="M45" s="93">
        <v>1058.0247452524873</v>
      </c>
      <c r="N45" s="94">
        <v>69.65269541962742</v>
      </c>
      <c r="O45" s="93"/>
    </row>
    <row r="46" spans="1:15" ht="11.25" customHeight="1" x14ac:dyDescent="0.2">
      <c r="A46" s="91" t="s">
        <v>246</v>
      </c>
      <c r="B46" s="92">
        <v>15038117.666666666</v>
      </c>
      <c r="C46" s="93">
        <v>251453.31448829939</v>
      </c>
      <c r="D46" s="94">
        <v>16721.063105236117</v>
      </c>
      <c r="E46" s="93">
        <v>128101.11293818222</v>
      </c>
      <c r="F46" s="94">
        <v>8518.427357576129</v>
      </c>
      <c r="G46" s="93">
        <v>103254.20338001015</v>
      </c>
      <c r="H46" s="94">
        <v>6866.1654117045737</v>
      </c>
      <c r="I46" s="93">
        <v>113954.20338001015</v>
      </c>
      <c r="J46" s="94">
        <v>7577.6906329573312</v>
      </c>
      <c r="K46" s="93">
        <v>19060</v>
      </c>
      <c r="L46" s="94">
        <v>1267.4458614091175</v>
      </c>
      <c r="M46" s="93">
        <v>1037.9981701070305</v>
      </c>
      <c r="N46" s="94">
        <v>69.024474546295536</v>
      </c>
      <c r="O46" s="93"/>
    </row>
    <row r="47" spans="1:15" ht="11.25" customHeight="1" x14ac:dyDescent="0.2">
      <c r="A47" s="91" t="s">
        <v>247</v>
      </c>
      <c r="B47" s="92">
        <v>14852642</v>
      </c>
      <c r="C47" s="93">
        <v>249702.78490931352</v>
      </c>
      <c r="D47" s="94">
        <v>16812.011284545439</v>
      </c>
      <c r="E47" s="93">
        <v>129663.80046030114</v>
      </c>
      <c r="F47" s="94">
        <v>8730.0158759836213</v>
      </c>
      <c r="G47" s="93">
        <v>100872.74343051699</v>
      </c>
      <c r="H47" s="94">
        <v>6791.5690306490242</v>
      </c>
      <c r="I47" s="93">
        <v>112172.74343051699</v>
      </c>
      <c r="J47" s="94">
        <v>7552.3764344765723</v>
      </c>
      <c r="K47" s="93">
        <v>18130</v>
      </c>
      <c r="L47" s="94">
        <v>1220.6582505657916</v>
      </c>
      <c r="M47" s="93">
        <v>1036.2410184953951</v>
      </c>
      <c r="N47" s="94">
        <v>69.76812734699962</v>
      </c>
      <c r="O47" s="93"/>
    </row>
    <row r="48" spans="1:15" x14ac:dyDescent="0.2">
      <c r="A48" s="91" t="s">
        <v>249</v>
      </c>
      <c r="B48" s="92">
        <v>14697639</v>
      </c>
      <c r="C48" s="93">
        <v>247214.54949938506</v>
      </c>
      <c r="D48" s="94">
        <v>16820.01779329218</v>
      </c>
      <c r="E48" s="93">
        <v>130273.81454088984</v>
      </c>
      <c r="F48" s="94">
        <v>8863.5878552255799</v>
      </c>
      <c r="G48" s="93">
        <v>99143.27907970181</v>
      </c>
      <c r="H48" s="94">
        <v>6745.5241675007674</v>
      </c>
      <c r="I48" s="93">
        <v>110943.27907970181</v>
      </c>
      <c r="J48" s="94">
        <v>7548.3742034827374</v>
      </c>
      <c r="K48" s="93">
        <v>16770</v>
      </c>
      <c r="L48" s="94">
        <v>1140.9995850353923</v>
      </c>
      <c r="M48" s="93">
        <v>1027.4558787934195</v>
      </c>
      <c r="N48" s="94">
        <v>69.906185530439245</v>
      </c>
      <c r="O48" s="93"/>
    </row>
    <row r="49" spans="1:15" x14ac:dyDescent="0.2">
      <c r="A49" s="91" t="s">
        <v>251</v>
      </c>
      <c r="B49" s="92">
        <v>14639803.666666666</v>
      </c>
      <c r="C49" s="93">
        <v>248348.03735946782</v>
      </c>
      <c r="D49" s="94">
        <v>16963.891252512552</v>
      </c>
      <c r="E49" s="93">
        <v>134588.24008712993</v>
      </c>
      <c r="F49" s="94">
        <v>9193.3090874417649</v>
      </c>
      <c r="G49" s="93">
        <v>96119.750314366436</v>
      </c>
      <c r="H49" s="94">
        <v>6565.6447656618011</v>
      </c>
      <c r="I49" s="93">
        <v>108419.75031436644</v>
      </c>
      <c r="J49" s="94">
        <v>7405.8199674649404</v>
      </c>
      <c r="K49" s="93">
        <v>16630</v>
      </c>
      <c r="L49" s="94">
        <v>1135.9441956086343</v>
      </c>
      <c r="M49" s="93">
        <v>1010.0469579714526</v>
      </c>
      <c r="N49" s="94">
        <v>68.993203800350557</v>
      </c>
      <c r="O49" s="93"/>
    </row>
    <row r="50" spans="1:15" x14ac:dyDescent="0.2">
      <c r="A50" s="91" t="s">
        <v>252</v>
      </c>
      <c r="B50" s="92">
        <v>14383847.113570526</v>
      </c>
      <c r="C50" s="93">
        <v>246015.75640923486</v>
      </c>
      <c r="D50" s="94">
        <v>17103.613134008483</v>
      </c>
      <c r="E50" s="93">
        <v>135649.44638353519</v>
      </c>
      <c r="F50" s="94">
        <v>9430.6791022240432</v>
      </c>
      <c r="G50" s="93">
        <v>93056.263067728214</v>
      </c>
      <c r="H50" s="94">
        <v>6469.4975087668809</v>
      </c>
      <c r="I50" s="93">
        <v>106156.26306772821</v>
      </c>
      <c r="J50" s="94">
        <v>7380.2413380474864</v>
      </c>
      <c r="K50" s="93">
        <v>16300</v>
      </c>
      <c r="L50" s="94">
        <v>1133.2156043720506</v>
      </c>
      <c r="M50" s="93">
        <v>1010.0469579714526</v>
      </c>
      <c r="N50" s="94">
        <v>70.22091864550741</v>
      </c>
    </row>
    <row r="51" spans="1:15" ht="76.5" x14ac:dyDescent="0.2">
      <c r="A51" s="83" t="s">
        <v>254</v>
      </c>
      <c r="B51" s="96" t="s">
        <v>191</v>
      </c>
      <c r="C51" s="96" t="s">
        <v>192</v>
      </c>
      <c r="D51" s="96" t="s">
        <v>193</v>
      </c>
      <c r="E51" s="96" t="s">
        <v>194</v>
      </c>
      <c r="F51" s="96" t="s">
        <v>195</v>
      </c>
      <c r="G51" s="96" t="s">
        <v>196</v>
      </c>
      <c r="H51" s="96" t="s">
        <v>197</v>
      </c>
      <c r="I51" s="96" t="s">
        <v>198</v>
      </c>
      <c r="J51" s="96" t="s">
        <v>199</v>
      </c>
      <c r="K51" s="97" t="s">
        <v>200</v>
      </c>
      <c r="L51" s="96" t="s">
        <v>201</v>
      </c>
      <c r="M51" s="96" t="s">
        <v>255</v>
      </c>
      <c r="N51" s="96" t="s">
        <v>256</v>
      </c>
    </row>
    <row r="52" spans="1:15" x14ac:dyDescent="0.2">
      <c r="A52" s="86" t="s">
        <v>222</v>
      </c>
      <c r="B52" s="92">
        <v>8624252.666666666</v>
      </c>
      <c r="C52" s="98">
        <v>43790.921569256832</v>
      </c>
      <c r="D52" s="98">
        <v>5077.6482626154702</v>
      </c>
      <c r="E52" s="98">
        <v>27756.230173227341</v>
      </c>
      <c r="F52" s="98">
        <v>3218.3925084323064</v>
      </c>
      <c r="G52" s="98">
        <v>14922.24379857826</v>
      </c>
      <c r="H52" s="98">
        <v>1730.2651459011361</v>
      </c>
      <c r="I52" s="98">
        <v>14922.24379857826</v>
      </c>
      <c r="J52" s="98">
        <v>1730.2651459011361</v>
      </c>
      <c r="K52" s="98">
        <v>0</v>
      </c>
      <c r="L52" s="98">
        <v>0</v>
      </c>
      <c r="M52" s="98">
        <v>1112.4475974512352</v>
      </c>
      <c r="N52" s="98">
        <v>128.99060828202801</v>
      </c>
    </row>
    <row r="53" spans="1:15" x14ac:dyDescent="0.2">
      <c r="A53" s="86" t="s">
        <v>223</v>
      </c>
      <c r="B53" s="92">
        <v>8937423</v>
      </c>
      <c r="C53" s="98">
        <v>47227.379575575316</v>
      </c>
      <c r="D53" s="98">
        <v>5284.2278557896743</v>
      </c>
      <c r="E53" s="98">
        <v>30683.612768182469</v>
      </c>
      <c r="F53" s="98">
        <v>3433.1610765410196</v>
      </c>
      <c r="G53" s="98">
        <v>15534.59305138711</v>
      </c>
      <c r="H53" s="98">
        <v>1738.1512603115136</v>
      </c>
      <c r="I53" s="98">
        <v>15534.59305138711</v>
      </c>
      <c r="J53" s="98">
        <v>1738.1512603115136</v>
      </c>
      <c r="K53" s="98">
        <v>0</v>
      </c>
      <c r="L53" s="98">
        <v>0</v>
      </c>
      <c r="M53" s="98">
        <v>1009.1737560057455</v>
      </c>
      <c r="N53" s="98">
        <v>112.91551893714167</v>
      </c>
    </row>
    <row r="54" spans="1:15" x14ac:dyDescent="0.2">
      <c r="A54" s="86" t="s">
        <v>224</v>
      </c>
      <c r="B54" s="92">
        <v>8998213.333333334</v>
      </c>
      <c r="C54" s="98">
        <v>49455.800804939732</v>
      </c>
      <c r="D54" s="98">
        <v>5496.1800718520117</v>
      </c>
      <c r="E54" s="98">
        <v>32803.142215544227</v>
      </c>
      <c r="F54" s="98">
        <v>3645.5172821950091</v>
      </c>
      <c r="G54" s="98">
        <v>15667.152354480771</v>
      </c>
      <c r="H54" s="98">
        <v>1741.1403546571582</v>
      </c>
      <c r="I54" s="98">
        <v>15667.152354480771</v>
      </c>
      <c r="J54" s="98">
        <v>1741.1403546571582</v>
      </c>
      <c r="K54" s="98">
        <v>0</v>
      </c>
      <c r="L54" s="98">
        <v>0</v>
      </c>
      <c r="M54" s="98">
        <v>985.50623491474073</v>
      </c>
      <c r="N54" s="98">
        <v>109.52243499984522</v>
      </c>
    </row>
    <row r="55" spans="1:15" x14ac:dyDescent="0.2">
      <c r="A55" s="86" t="s">
        <v>225</v>
      </c>
      <c r="B55" s="92">
        <v>8882495.333333334</v>
      </c>
      <c r="C55" s="98">
        <v>54199.191419731003</v>
      </c>
      <c r="D55" s="98">
        <v>6101.7979054081497</v>
      </c>
      <c r="E55" s="98">
        <v>32674.772129781508</v>
      </c>
      <c r="F55" s="98">
        <v>3678.5577592326918</v>
      </c>
      <c r="G55" s="98">
        <v>20552.160041554489</v>
      </c>
      <c r="H55" s="98">
        <v>2313.7822504030387</v>
      </c>
      <c r="I55" s="98">
        <v>20552.160041554489</v>
      </c>
      <c r="J55" s="98">
        <v>2313.7822504030387</v>
      </c>
      <c r="K55" s="98">
        <v>0</v>
      </c>
      <c r="L55" s="98">
        <v>0</v>
      </c>
      <c r="M55" s="98">
        <v>972.25924839499919</v>
      </c>
      <c r="N55" s="98">
        <v>109.45789577241911</v>
      </c>
    </row>
    <row r="56" spans="1:15" x14ac:dyDescent="0.2">
      <c r="A56" s="86" t="s">
        <v>226</v>
      </c>
      <c r="B56" s="92">
        <v>8855926.333333334</v>
      </c>
      <c r="C56" s="98">
        <v>60383.351990236581</v>
      </c>
      <c r="D56" s="98">
        <v>6818.4117298894171</v>
      </c>
      <c r="E56" s="98">
        <v>32959.768357906571</v>
      </c>
      <c r="F56" s="98">
        <v>3721.7753532848833</v>
      </c>
      <c r="G56" s="98">
        <v>26480.887875456872</v>
      </c>
      <c r="H56" s="98">
        <v>2990.1883641222175</v>
      </c>
      <c r="I56" s="98">
        <v>26480.887875456872</v>
      </c>
      <c r="J56" s="98">
        <v>2990.1883641222175</v>
      </c>
      <c r="K56" s="98">
        <v>0</v>
      </c>
      <c r="L56" s="98">
        <v>0</v>
      </c>
      <c r="M56" s="98">
        <v>942.69575687313841</v>
      </c>
      <c r="N56" s="98">
        <v>106.44801248231609</v>
      </c>
    </row>
    <row r="57" spans="1:15" x14ac:dyDescent="0.2">
      <c r="A57" s="86" t="s">
        <v>227</v>
      </c>
      <c r="B57" s="92">
        <v>8827751</v>
      </c>
      <c r="C57" s="98">
        <v>63644.341560931789</v>
      </c>
      <c r="D57" s="98">
        <v>7209.5759793102216</v>
      </c>
      <c r="E57" s="98">
        <v>32808.520048721475</v>
      </c>
      <c r="F57" s="98">
        <v>3716.5207818754147</v>
      </c>
      <c r="G57" s="98">
        <v>29917.820513201666</v>
      </c>
      <c r="H57" s="98">
        <v>3389.0648380546377</v>
      </c>
      <c r="I57" s="98">
        <v>30711.859963822659</v>
      </c>
      <c r="J57" s="98">
        <v>3479.0129404219329</v>
      </c>
      <c r="K57" s="98">
        <v>0</v>
      </c>
      <c r="L57" s="98">
        <v>0</v>
      </c>
      <c r="M57" s="98">
        <v>918.00099900864552</v>
      </c>
      <c r="N57" s="98">
        <v>103.99035938016891</v>
      </c>
    </row>
    <row r="58" spans="1:15" x14ac:dyDescent="0.2">
      <c r="A58" s="86" t="s">
        <v>228</v>
      </c>
      <c r="B58" s="92">
        <v>8974865</v>
      </c>
      <c r="C58" s="98">
        <v>67009.657078245436</v>
      </c>
      <c r="D58" s="98">
        <v>7466.3693635776626</v>
      </c>
      <c r="E58" s="98">
        <v>34100.088612088875</v>
      </c>
      <c r="F58" s="98">
        <v>3799.5099215518981</v>
      </c>
      <c r="G58" s="98">
        <v>32017.161274653285</v>
      </c>
      <c r="H58" s="98">
        <v>3567.4253902040073</v>
      </c>
      <c r="I58" s="98">
        <v>33243.305062920219</v>
      </c>
      <c r="J58" s="98">
        <v>3704.0451374945719</v>
      </c>
      <c r="K58" s="98">
        <v>0</v>
      </c>
      <c r="L58" s="98">
        <v>0</v>
      </c>
      <c r="M58" s="98">
        <v>892.40719150327584</v>
      </c>
      <c r="N58" s="98">
        <v>99.434051821757308</v>
      </c>
    </row>
    <row r="59" spans="1:15" x14ac:dyDescent="0.2">
      <c r="A59" s="86" t="s">
        <v>229</v>
      </c>
      <c r="B59" s="92">
        <v>9095938</v>
      </c>
      <c r="C59" s="98">
        <v>72808.484274729271</v>
      </c>
      <c r="D59" s="98">
        <v>8004.5053379573692</v>
      </c>
      <c r="E59" s="98">
        <v>36404.367567798232</v>
      </c>
      <c r="F59" s="98">
        <v>4002.2664586981828</v>
      </c>
      <c r="G59" s="98">
        <v>33106.21424596179</v>
      </c>
      <c r="H59" s="98">
        <v>3639.6701743087724</v>
      </c>
      <c r="I59" s="98">
        <v>34786.826355616096</v>
      </c>
      <c r="J59" s="98">
        <v>3824.4352979996233</v>
      </c>
      <c r="K59" s="98">
        <v>2144.1815129933216</v>
      </c>
      <c r="L59" s="98">
        <v>235.72956554819544</v>
      </c>
      <c r="M59" s="98">
        <v>1153.7209479759269</v>
      </c>
      <c r="N59" s="98">
        <v>126.83913940221744</v>
      </c>
    </row>
    <row r="60" spans="1:15" x14ac:dyDescent="0.2">
      <c r="A60" s="86" t="s">
        <v>230</v>
      </c>
      <c r="B60" s="92">
        <v>9183816</v>
      </c>
      <c r="C60" s="98">
        <v>79732.838937652297</v>
      </c>
      <c r="D60" s="98">
        <v>8681.8854970147804</v>
      </c>
      <c r="E60" s="98">
        <v>40015.391549598324</v>
      </c>
      <c r="F60" s="98">
        <v>4357.1639011058496</v>
      </c>
      <c r="G60" s="98">
        <v>33528.02060543382</v>
      </c>
      <c r="H60" s="98">
        <v>3650.7722503841342</v>
      </c>
      <c r="I60" s="98">
        <v>35896.814835274839</v>
      </c>
      <c r="J60" s="98">
        <v>3908.7036189830937</v>
      </c>
      <c r="K60" s="98">
        <v>5052.94162390161</v>
      </c>
      <c r="L60" s="98">
        <v>550.20065993282208</v>
      </c>
      <c r="M60" s="98">
        <v>1136.4851587185567</v>
      </c>
      <c r="N60" s="98">
        <v>123.74868559197579</v>
      </c>
    </row>
    <row r="61" spans="1:15" x14ac:dyDescent="0.2">
      <c r="A61" s="86" t="s">
        <v>231</v>
      </c>
      <c r="B61" s="92">
        <v>9415502</v>
      </c>
      <c r="C61" s="98">
        <v>83317.27675008426</v>
      </c>
      <c r="D61" s="98">
        <v>8848.9468485147427</v>
      </c>
      <c r="E61" s="98">
        <v>42200.471009031367</v>
      </c>
      <c r="F61" s="98">
        <v>4482.0202904774878</v>
      </c>
      <c r="G61" s="98">
        <v>34140.595906158647</v>
      </c>
      <c r="H61" s="98">
        <v>3625.9984763593748</v>
      </c>
      <c r="I61" s="98">
        <v>39250.658382014473</v>
      </c>
      <c r="J61" s="98">
        <v>4168.727103665261</v>
      </c>
      <c r="K61" s="98">
        <v>5816.7697596432336</v>
      </c>
      <c r="L61" s="98">
        <v>617.78647167652173</v>
      </c>
      <c r="M61" s="98">
        <v>1159.4400752510157</v>
      </c>
      <c r="N61" s="98">
        <v>123.141610001359</v>
      </c>
    </row>
    <row r="62" spans="1:15" x14ac:dyDescent="0.2">
      <c r="A62" s="86" t="s">
        <v>232</v>
      </c>
      <c r="B62" s="92">
        <v>9667063</v>
      </c>
      <c r="C62" s="98">
        <v>85976.384041365891</v>
      </c>
      <c r="D62" s="98">
        <v>8893.744050428335</v>
      </c>
      <c r="E62" s="98">
        <v>44432.255646832702</v>
      </c>
      <c r="F62" s="98">
        <v>4596.2517930040076</v>
      </c>
      <c r="G62" s="98">
        <v>34555.628845353851</v>
      </c>
      <c r="H62" s="98">
        <v>3574.5736678610506</v>
      </c>
      <c r="I62" s="98">
        <v>40048.586305623881</v>
      </c>
      <c r="J62" s="98">
        <v>4142.7873497487171</v>
      </c>
      <c r="K62" s="98">
        <v>5774.2641450155888</v>
      </c>
      <c r="L62" s="98">
        <v>597.31318033363277</v>
      </c>
      <c r="M62" s="98">
        <v>1214.2354041637625</v>
      </c>
      <c r="N62" s="98">
        <v>125.6054092296453</v>
      </c>
    </row>
    <row r="63" spans="1:15" x14ac:dyDescent="0.2">
      <c r="A63" s="86" t="s">
        <v>233</v>
      </c>
      <c r="B63" s="92">
        <v>10123644</v>
      </c>
      <c r="C63" s="98">
        <v>92983.545316856587</v>
      </c>
      <c r="D63" s="98">
        <v>9184.7901128147714</v>
      </c>
      <c r="E63" s="98">
        <v>48779.847359652216</v>
      </c>
      <c r="F63" s="98">
        <v>4818.4080119423616</v>
      </c>
      <c r="G63" s="98">
        <v>36712.656605327495</v>
      </c>
      <c r="H63" s="98">
        <v>3626.4270657213442</v>
      </c>
      <c r="I63" s="98">
        <v>43228.141893638531</v>
      </c>
      <c r="J63" s="98">
        <v>4270.0179790635202</v>
      </c>
      <c r="K63" s="98">
        <v>6218.8671360109247</v>
      </c>
      <c r="L63" s="98">
        <v>614.29136939336513</v>
      </c>
      <c r="M63" s="98">
        <v>1272.1742158659602</v>
      </c>
      <c r="N63" s="98">
        <v>125.66366575770149</v>
      </c>
    </row>
    <row r="64" spans="1:15" x14ac:dyDescent="0.2">
      <c r="A64" s="86" t="s">
        <v>234</v>
      </c>
      <c r="B64" s="92">
        <v>10575203</v>
      </c>
      <c r="C64" s="98">
        <v>102869.42238561144</v>
      </c>
      <c r="D64" s="98">
        <v>9727.4182240862356</v>
      </c>
      <c r="E64" s="98">
        <v>53666.241362361463</v>
      </c>
      <c r="F64" s="98">
        <v>5074.724462722982</v>
      </c>
      <c r="G64" s="98">
        <v>40911.291482250672</v>
      </c>
      <c r="H64" s="98">
        <v>3868.6057830048908</v>
      </c>
      <c r="I64" s="98">
        <v>49334.991729536494</v>
      </c>
      <c r="J64" s="98">
        <v>4665.1578914878974</v>
      </c>
      <c r="K64" s="98">
        <v>7042.4433610105089</v>
      </c>
      <c r="L64" s="98">
        <v>665.93930735991626</v>
      </c>
      <c r="M64" s="98">
        <v>1249.4461799888015</v>
      </c>
      <c r="N64" s="98">
        <v>118.14867099844811</v>
      </c>
    </row>
    <row r="65" spans="1:14" x14ac:dyDescent="0.2">
      <c r="A65" s="86" t="s">
        <v>235</v>
      </c>
      <c r="B65" s="92">
        <v>10856956</v>
      </c>
      <c r="C65" s="98">
        <v>113432.72288267137</v>
      </c>
      <c r="D65" s="98">
        <v>10447.930606209638</v>
      </c>
      <c r="E65" s="98">
        <v>58304.616219578158</v>
      </c>
      <c r="F65" s="98">
        <v>5370.2544451297545</v>
      </c>
      <c r="G65" s="98">
        <v>46220.435991462778</v>
      </c>
      <c r="H65" s="98">
        <v>4257.2186892405916</v>
      </c>
      <c r="I65" s="98">
        <v>57710.661349432216</v>
      </c>
      <c r="J65" s="98">
        <v>5315.5471339694304</v>
      </c>
      <c r="K65" s="98">
        <v>7697.2479873314369</v>
      </c>
      <c r="L65" s="98">
        <v>708.96925319872685</v>
      </c>
      <c r="M65" s="98">
        <v>1210.4226842989988</v>
      </c>
      <c r="N65" s="98">
        <v>111.48821864056545</v>
      </c>
    </row>
    <row r="66" spans="1:14" x14ac:dyDescent="0.2">
      <c r="A66" s="86" t="s">
        <v>236</v>
      </c>
      <c r="B66" s="92">
        <v>11116406</v>
      </c>
      <c r="C66" s="98">
        <v>118900.88600999382</v>
      </c>
      <c r="D66" s="98">
        <v>10695.982677314396</v>
      </c>
      <c r="E66" s="98">
        <v>60410.132090012368</v>
      </c>
      <c r="F66" s="98">
        <v>5434.3222161922085</v>
      </c>
      <c r="G66" s="98">
        <v>49462.956955033711</v>
      </c>
      <c r="H66" s="98">
        <v>4449.5457394263676</v>
      </c>
      <c r="I66" s="98">
        <v>64028.877970796137</v>
      </c>
      <c r="J66" s="98">
        <v>5759.8542164433484</v>
      </c>
      <c r="K66" s="98">
        <v>7858.8179980469558</v>
      </c>
      <c r="L66" s="98">
        <v>706.95672666570078</v>
      </c>
      <c r="M66" s="98">
        <v>1168.9789669007721</v>
      </c>
      <c r="N66" s="98">
        <v>105.15799503011783</v>
      </c>
    </row>
    <row r="67" spans="1:14" x14ac:dyDescent="0.2">
      <c r="A67" s="86" t="s">
        <v>237</v>
      </c>
      <c r="B67" s="92">
        <v>11285613</v>
      </c>
      <c r="C67" s="98">
        <v>120915.50657935608</v>
      </c>
      <c r="D67" s="98">
        <v>10714.128384462243</v>
      </c>
      <c r="E67" s="98">
        <v>61282.0369598299</v>
      </c>
      <c r="F67" s="98">
        <v>5430.1026412858482</v>
      </c>
      <c r="G67" s="98">
        <v>50635.74586230667</v>
      </c>
      <c r="H67" s="98">
        <v>4486.7519258640777</v>
      </c>
      <c r="I67" s="98">
        <v>68392.638585393142</v>
      </c>
      <c r="J67" s="98">
        <v>6060.1616044598677</v>
      </c>
      <c r="K67" s="98">
        <v>7875.085997109979</v>
      </c>
      <c r="L67" s="98">
        <v>697.79869264611307</v>
      </c>
      <c r="M67" s="98">
        <v>1122.6377601095339</v>
      </c>
      <c r="N67" s="98">
        <v>99.475124666204138</v>
      </c>
    </row>
    <row r="68" spans="1:14" x14ac:dyDescent="0.2">
      <c r="A68" s="86" t="s">
        <v>238</v>
      </c>
      <c r="B68" s="92">
        <v>11442148</v>
      </c>
      <c r="C68" s="98">
        <v>121345.69986243008</v>
      </c>
      <c r="D68" s="98">
        <v>10605.150349604817</v>
      </c>
      <c r="E68" s="98">
        <v>63139.667680068625</v>
      </c>
      <c r="F68" s="98">
        <v>5518.1656171610985</v>
      </c>
      <c r="G68" s="98">
        <v>49368.029648780561</v>
      </c>
      <c r="H68" s="98">
        <v>4314.5770924113694</v>
      </c>
      <c r="I68" s="98">
        <v>70229.651074715541</v>
      </c>
      <c r="J68" s="98">
        <v>6137.8030658854914</v>
      </c>
      <c r="K68" s="98">
        <v>7773.0655189664021</v>
      </c>
      <c r="L68" s="98">
        <v>679.33621545241351</v>
      </c>
      <c r="M68" s="98">
        <v>1064.9370146144868</v>
      </c>
      <c r="N68" s="98">
        <v>93.071424579937855</v>
      </c>
    </row>
    <row r="69" spans="1:14" x14ac:dyDescent="0.2">
      <c r="A69" s="86" t="s">
        <v>239</v>
      </c>
      <c r="B69" s="92">
        <v>11761875</v>
      </c>
      <c r="C69" s="98">
        <v>129226.58661548031</v>
      </c>
      <c r="D69" s="98">
        <v>10986.903585991206</v>
      </c>
      <c r="E69" s="98">
        <v>67370.519661992075</v>
      </c>
      <c r="F69" s="98">
        <v>5727.8724405753401</v>
      </c>
      <c r="G69" s="98">
        <v>53015.349061011271</v>
      </c>
      <c r="H69" s="98">
        <v>4507.3892607268199</v>
      </c>
      <c r="I69" s="98">
        <v>76251.036265191331</v>
      </c>
      <c r="J69" s="98">
        <v>6482.8980298797032</v>
      </c>
      <c r="K69" s="98">
        <v>7798.0201218440789</v>
      </c>
      <c r="L69" s="98">
        <v>662.99124262450323</v>
      </c>
      <c r="M69" s="98">
        <v>1042.6977706328892</v>
      </c>
      <c r="N69" s="98">
        <v>88.650642064542353</v>
      </c>
    </row>
    <row r="70" spans="1:14" x14ac:dyDescent="0.2">
      <c r="A70" s="86" t="s">
        <v>240</v>
      </c>
      <c r="B70" s="92">
        <v>12291850</v>
      </c>
      <c r="C70" s="98">
        <v>152389.00570062583</v>
      </c>
      <c r="D70" s="98">
        <v>12397.564703492626</v>
      </c>
      <c r="E70" s="98">
        <v>72953.901500458844</v>
      </c>
      <c r="F70" s="98">
        <v>5935.1441402603223</v>
      </c>
      <c r="G70" s="98">
        <v>66349.177347639721</v>
      </c>
      <c r="H70" s="98">
        <v>5397.8186642075625</v>
      </c>
      <c r="I70" s="98">
        <v>77700.468437575604</v>
      </c>
      <c r="J70" s="98">
        <v>6321.299758586023</v>
      </c>
      <c r="K70" s="98">
        <v>12101.274236881889</v>
      </c>
      <c r="L70" s="98">
        <v>984.49576238579948</v>
      </c>
      <c r="M70" s="98">
        <v>984.65261564538719</v>
      </c>
      <c r="N70" s="98">
        <v>80.106136638942644</v>
      </c>
    </row>
    <row r="71" spans="1:14" x14ac:dyDescent="0.2">
      <c r="A71" s="86" t="s">
        <v>241</v>
      </c>
      <c r="B71" s="92">
        <v>13284116</v>
      </c>
      <c r="C71" s="98">
        <v>196202.2568887964</v>
      </c>
      <c r="D71" s="98">
        <v>14769.688618256299</v>
      </c>
      <c r="E71" s="98">
        <v>96809.878035776623</v>
      </c>
      <c r="F71" s="98">
        <v>7287.6417245811936</v>
      </c>
      <c r="G71" s="98">
        <v>79201.58277785065</v>
      </c>
      <c r="H71" s="98">
        <v>5962.12670665106</v>
      </c>
      <c r="I71" s="98">
        <v>87262.906261685595</v>
      </c>
      <c r="J71" s="98">
        <v>6568.965993799331</v>
      </c>
      <c r="K71" s="98">
        <v>19187.563140657301</v>
      </c>
      <c r="L71" s="98">
        <v>1444.3989453763654</v>
      </c>
      <c r="M71" s="98">
        <v>1003.2329345118496</v>
      </c>
      <c r="N71" s="98">
        <v>75.521241647682814</v>
      </c>
    </row>
    <row r="72" spans="1:14" x14ac:dyDescent="0.2">
      <c r="A72" s="86" t="s">
        <v>242</v>
      </c>
      <c r="B72" s="92">
        <v>13660597</v>
      </c>
      <c r="C72" s="98">
        <v>213967.30238381686</v>
      </c>
      <c r="D72" s="98">
        <v>15663.100403578033</v>
      </c>
      <c r="E72" s="98">
        <v>108894.89922684456</v>
      </c>
      <c r="F72" s="98">
        <v>7971.4597558836231</v>
      </c>
      <c r="G72" s="98">
        <v>81954.789420630666</v>
      </c>
      <c r="H72" s="98">
        <v>5999.3563546769337</v>
      </c>
      <c r="I72" s="98">
        <v>89629.523683448569</v>
      </c>
      <c r="J72" s="98">
        <v>6561.1717909143035</v>
      </c>
      <c r="K72" s="98">
        <v>22118.750461085594</v>
      </c>
      <c r="L72" s="98">
        <v>1619.1642620806099</v>
      </c>
      <c r="M72" s="98">
        <v>998.8632752560278</v>
      </c>
      <c r="N72" s="98">
        <v>73.120030936863728</v>
      </c>
    </row>
    <row r="73" spans="1:14" x14ac:dyDescent="0.2">
      <c r="A73" s="86" t="s">
        <v>243</v>
      </c>
      <c r="B73" s="92">
        <v>13593731</v>
      </c>
      <c r="C73" s="98">
        <v>206716.28231864041</v>
      </c>
      <c r="D73" s="98">
        <v>15206.736275614136</v>
      </c>
      <c r="E73" s="98">
        <v>105747.57309676585</v>
      </c>
      <c r="F73" s="98">
        <v>7779.1426869316338</v>
      </c>
      <c r="G73" s="98">
        <v>79525.970640247237</v>
      </c>
      <c r="H73" s="98">
        <v>5850.1945227728311</v>
      </c>
      <c r="I73" s="98">
        <v>87672.474352926831</v>
      </c>
      <c r="J73" s="98">
        <v>6449.4783921299331</v>
      </c>
      <c r="K73" s="98">
        <v>20473.856145926471</v>
      </c>
      <c r="L73" s="98">
        <v>1506.1248560771485</v>
      </c>
      <c r="M73" s="98">
        <v>968.88243570086217</v>
      </c>
      <c r="N73" s="98">
        <v>71.274209832522217</v>
      </c>
    </row>
    <row r="74" spans="1:14" x14ac:dyDescent="0.2">
      <c r="A74" s="86" t="s">
        <v>244</v>
      </c>
      <c r="B74" s="92">
        <v>13309340</v>
      </c>
      <c r="C74" s="98">
        <v>202290.73102516832</v>
      </c>
      <c r="D74" s="98">
        <v>15199.155707583421</v>
      </c>
      <c r="E74" s="98">
        <v>108175.80786884406</v>
      </c>
      <c r="F74" s="98">
        <v>8127.8115871143164</v>
      </c>
      <c r="G74" s="98">
        <v>74728.27913603351</v>
      </c>
      <c r="H74" s="98">
        <v>5614.7246321781176</v>
      </c>
      <c r="I74" s="98">
        <v>83516.423004879107</v>
      </c>
      <c r="J74" s="98">
        <v>6275.0236303888178</v>
      </c>
      <c r="K74" s="98">
        <v>18437.805421118792</v>
      </c>
      <c r="L74" s="98">
        <v>1385.3283048685205</v>
      </c>
      <c r="M74" s="98">
        <v>948.83859917197969</v>
      </c>
      <c r="N74" s="98">
        <v>71.291183422467199</v>
      </c>
    </row>
    <row r="75" spans="1:14" x14ac:dyDescent="0.2">
      <c r="A75" s="86" t="s">
        <v>245</v>
      </c>
      <c r="B75" s="92">
        <v>13117274.333333334</v>
      </c>
      <c r="C75" s="98">
        <v>199358.32061479791</v>
      </c>
      <c r="D75" s="98">
        <v>15198.151349796264</v>
      </c>
      <c r="E75" s="98">
        <v>109453.54090339353</v>
      </c>
      <c r="F75" s="98">
        <v>8344.2290007804859</v>
      </c>
      <c r="G75" s="98">
        <v>70826.445945537678</v>
      </c>
      <c r="H75" s="98">
        <v>5399.4788967365757</v>
      </c>
      <c r="I75" s="98">
        <v>79663.026906727086</v>
      </c>
      <c r="J75" s="98">
        <v>6073.1387392187962</v>
      </c>
      <c r="K75" s="98">
        <v>18132.336367917258</v>
      </c>
      <c r="L75" s="98">
        <v>1382.3250095364522</v>
      </c>
      <c r="M75" s="98">
        <v>945.99739794944389</v>
      </c>
      <c r="N75" s="98">
        <v>72.118442742749977</v>
      </c>
    </row>
    <row r="76" spans="1:14" x14ac:dyDescent="0.2">
      <c r="A76" s="86" t="s">
        <v>246</v>
      </c>
      <c r="B76" s="92">
        <v>12953141.666666666</v>
      </c>
      <c r="C76" s="98">
        <v>195276.43551541257</v>
      </c>
      <c r="D76" s="98">
        <v>15075.604092089312</v>
      </c>
      <c r="E76" s="98">
        <v>110975.59245897652</v>
      </c>
      <c r="F76" s="98">
        <v>8567.4653543362929</v>
      </c>
      <c r="G76" s="98">
        <v>66027.293835783305</v>
      </c>
      <c r="H76" s="98">
        <v>5097.396101649726</v>
      </c>
      <c r="I76" s="98">
        <v>75260.740788899784</v>
      </c>
      <c r="J76" s="98">
        <v>5810.2306548977331</v>
      </c>
      <c r="K76" s="98">
        <v>17344.993868625395</v>
      </c>
      <c r="L76" s="98">
        <v>1339.0569110550707</v>
      </c>
      <c r="M76" s="98">
        <v>928.55535202731539</v>
      </c>
      <c r="N76" s="98">
        <v>71.685725048220505</v>
      </c>
    </row>
    <row r="77" spans="1:14" x14ac:dyDescent="0.2">
      <c r="A77" s="86" t="s">
        <v>248</v>
      </c>
      <c r="B77" s="92">
        <v>12748586.666666666</v>
      </c>
      <c r="C77" s="98">
        <v>192880.27186070976</v>
      </c>
      <c r="D77" s="98">
        <v>15129.541564401632</v>
      </c>
      <c r="E77" s="98">
        <v>112291.5288449107</v>
      </c>
      <c r="F77" s="98">
        <v>8808.1551140500833</v>
      </c>
      <c r="G77" s="98">
        <v>63162.243350518504</v>
      </c>
      <c r="H77" s="98">
        <v>4954.450638490528</v>
      </c>
      <c r="I77" s="98">
        <v>72951.379853070321</v>
      </c>
      <c r="J77" s="98">
        <v>5722.3111675440887</v>
      </c>
      <c r="K77" s="98">
        <v>16498.856705523478</v>
      </c>
      <c r="L77" s="98">
        <v>1294.1714353844827</v>
      </c>
      <c r="M77" s="98">
        <v>927.64295975707773</v>
      </c>
      <c r="N77" s="98">
        <v>72.764376476535787</v>
      </c>
    </row>
    <row r="78" spans="1:14" x14ac:dyDescent="0.2">
      <c r="A78" s="86" t="s">
        <v>250</v>
      </c>
      <c r="B78" s="92">
        <v>12576516.333333334</v>
      </c>
      <c r="C78" s="98">
        <v>189100.75245894553</v>
      </c>
      <c r="D78" s="98">
        <v>15036.020106596996</v>
      </c>
      <c r="E78" s="98">
        <v>112390.59959946408</v>
      </c>
      <c r="F78" s="98">
        <v>8936.5446376894724</v>
      </c>
      <c r="G78" s="98">
        <v>60533.584890887367</v>
      </c>
      <c r="H78" s="98">
        <v>4813.223573721014</v>
      </c>
      <c r="I78" s="98">
        <v>70878.327151376798</v>
      </c>
      <c r="J78" s="98">
        <v>5635.7679084404217</v>
      </c>
      <c r="K78" s="98">
        <v>15256.789465898184</v>
      </c>
      <c r="L78" s="98">
        <v>1213.1172942908634</v>
      </c>
      <c r="M78" s="98">
        <v>919.77850269586907</v>
      </c>
      <c r="N78" s="98">
        <v>73.134600895643018</v>
      </c>
    </row>
    <row r="79" spans="1:14" x14ac:dyDescent="0.2">
      <c r="A79" s="86" t="s">
        <v>251</v>
      </c>
      <c r="B79" s="92">
        <v>12500288.666666666</v>
      </c>
      <c r="C79" s="98">
        <v>189709.5259357942</v>
      </c>
      <c r="D79" s="98">
        <v>15176.411600931631</v>
      </c>
      <c r="E79" s="98">
        <v>116216.2407954334</v>
      </c>
      <c r="F79" s="98">
        <v>9297.0845629618325</v>
      </c>
      <c r="G79" s="98">
        <v>57454.431415939216</v>
      </c>
      <c r="H79" s="98">
        <v>4596.248370579433</v>
      </c>
      <c r="I79" s="98">
        <v>68378.641245668041</v>
      </c>
      <c r="J79" s="98">
        <v>5470.1649753102802</v>
      </c>
      <c r="K79" s="98">
        <v>15134.659687645537</v>
      </c>
      <c r="L79" s="98">
        <v>1210.7448148780513</v>
      </c>
      <c r="M79" s="98">
        <v>904.19403677604441</v>
      </c>
      <c r="N79" s="98">
        <v>72.333852512316199</v>
      </c>
    </row>
    <row r="80" spans="1:14" x14ac:dyDescent="0.2">
      <c r="A80" s="86" t="s">
        <v>252</v>
      </c>
      <c r="B80" s="92">
        <v>12281738.54996587</v>
      </c>
      <c r="C80" s="98">
        <v>186856.71377029477</v>
      </c>
      <c r="D80" s="98">
        <v>15214.190809395957</v>
      </c>
      <c r="E80" s="98">
        <v>116899.61923859055</v>
      </c>
      <c r="F80" s="98">
        <v>9518.1654260923351</v>
      </c>
      <c r="G80" s="98">
        <v>54219.900494928188</v>
      </c>
      <c r="H80" s="98">
        <v>4414.6763322102197</v>
      </c>
      <c r="I80" s="98">
        <v>65901.170494928185</v>
      </c>
      <c r="J80" s="98">
        <v>5365.785163625008</v>
      </c>
      <c r="K80" s="98">
        <v>14833</v>
      </c>
      <c r="L80" s="98">
        <v>1207.7280378225621</v>
      </c>
      <c r="M80" s="98">
        <v>904.19403677604441</v>
      </c>
      <c r="N80" s="98">
        <v>73.621013270841615</v>
      </c>
    </row>
    <row r="81" spans="1:14" ht="76.5" x14ac:dyDescent="0.2">
      <c r="A81" s="84" t="s">
        <v>257</v>
      </c>
      <c r="B81" s="99" t="s">
        <v>191</v>
      </c>
      <c r="C81" s="99" t="s">
        <v>192</v>
      </c>
      <c r="D81" s="99" t="s">
        <v>193</v>
      </c>
      <c r="E81" s="99" t="s">
        <v>194</v>
      </c>
      <c r="F81" s="99" t="s">
        <v>195</v>
      </c>
      <c r="G81" s="99" t="s">
        <v>196</v>
      </c>
      <c r="H81" s="99" t="s">
        <v>197</v>
      </c>
      <c r="I81" s="99" t="s">
        <v>198</v>
      </c>
      <c r="J81" s="99" t="s">
        <v>199</v>
      </c>
      <c r="K81" s="100" t="s">
        <v>200</v>
      </c>
      <c r="L81" s="99" t="s">
        <v>201</v>
      </c>
      <c r="M81" s="99" t="s">
        <v>255</v>
      </c>
      <c r="N81" s="99" t="s">
        <v>256</v>
      </c>
    </row>
    <row r="82" spans="1:14" x14ac:dyDescent="0.2">
      <c r="A82" s="86" t="s">
        <v>222</v>
      </c>
      <c r="B82" s="92">
        <v>1183147</v>
      </c>
      <c r="C82" s="98">
        <v>8899.8960888627826</v>
      </c>
      <c r="D82" s="98">
        <v>7522.2234336585252</v>
      </c>
      <c r="E82" s="98">
        <v>3573.4070352319568</v>
      </c>
      <c r="F82" s="98">
        <v>3020.2561771546198</v>
      </c>
      <c r="G82" s="98">
        <v>5277.4692124777675</v>
      </c>
      <c r="H82" s="98">
        <v>4460.5355145875938</v>
      </c>
      <c r="I82" s="98">
        <v>5277.4692124777675</v>
      </c>
      <c r="J82" s="98">
        <v>4460.5355145875938</v>
      </c>
      <c r="K82" s="98">
        <v>0</v>
      </c>
      <c r="L82" s="98">
        <v>0</v>
      </c>
      <c r="M82" s="98">
        <v>49.019841153059211</v>
      </c>
      <c r="N82" s="98">
        <v>41.431741916312355</v>
      </c>
    </row>
    <row r="83" spans="1:14" x14ac:dyDescent="0.2">
      <c r="A83" s="86" t="s">
        <v>223</v>
      </c>
      <c r="B83" s="92">
        <v>1235833.333333334</v>
      </c>
      <c r="C83" s="98">
        <v>9504.7368071390465</v>
      </c>
      <c r="D83" s="98">
        <v>7690.953586356608</v>
      </c>
      <c r="E83" s="98">
        <v>3979.2812410006491</v>
      </c>
      <c r="F83" s="98">
        <v>3219.9173898858912</v>
      </c>
      <c r="G83" s="98">
        <v>5434.6490358445844</v>
      </c>
      <c r="H83" s="98">
        <v>4397.5582218567079</v>
      </c>
      <c r="I83" s="98">
        <v>5434.6490358445844</v>
      </c>
      <c r="J83" s="98">
        <v>4397.5582218567079</v>
      </c>
      <c r="K83" s="98">
        <v>0</v>
      </c>
      <c r="L83" s="98">
        <v>0</v>
      </c>
      <c r="M83" s="98">
        <v>90.806530293813879</v>
      </c>
      <c r="N83" s="98">
        <v>73.477974614009852</v>
      </c>
    </row>
    <row r="84" spans="1:14" x14ac:dyDescent="0.2">
      <c r="A84" s="86" t="s">
        <v>224</v>
      </c>
      <c r="B84" s="92">
        <v>1261656</v>
      </c>
      <c r="C84" s="98">
        <v>10047.393303421586</v>
      </c>
      <c r="D84" s="98">
        <v>7963.6551511835132</v>
      </c>
      <c r="E84" s="98">
        <v>4351.8788004875205</v>
      </c>
      <c r="F84" s="98">
        <v>3449.3386473710111</v>
      </c>
      <c r="G84" s="98">
        <v>5578.2980845961365</v>
      </c>
      <c r="H84" s="98">
        <v>4421.4097064462394</v>
      </c>
      <c r="I84" s="98">
        <v>5578.2980845961365</v>
      </c>
      <c r="J84" s="98">
        <v>4421.4097064462394</v>
      </c>
      <c r="K84" s="98">
        <v>0</v>
      </c>
      <c r="L84" s="98">
        <v>0</v>
      </c>
      <c r="M84" s="98">
        <v>117.21641833792833</v>
      </c>
      <c r="N84" s="98">
        <v>92.906797366261742</v>
      </c>
    </row>
    <row r="85" spans="1:14" x14ac:dyDescent="0.2">
      <c r="A85" s="86" t="s">
        <v>225</v>
      </c>
      <c r="B85" s="92">
        <v>1292270</v>
      </c>
      <c r="C85" s="98">
        <v>12985.49352438701</v>
      </c>
      <c r="D85" s="98">
        <v>10048.59164446053</v>
      </c>
      <c r="E85" s="98">
        <v>4887.0216336254043</v>
      </c>
      <c r="F85" s="98">
        <v>3781.7341837428744</v>
      </c>
      <c r="G85" s="98">
        <v>7994.8086250568813</v>
      </c>
      <c r="H85" s="98">
        <v>6186.6394987555859</v>
      </c>
      <c r="I85" s="98">
        <v>7994.8086250568813</v>
      </c>
      <c r="J85" s="98">
        <v>6186.6394987555859</v>
      </c>
      <c r="K85" s="98">
        <v>0</v>
      </c>
      <c r="L85" s="98">
        <v>0</v>
      </c>
      <c r="M85" s="98">
        <v>103.66326570472377</v>
      </c>
      <c r="N85" s="98">
        <v>80.217961962069666</v>
      </c>
    </row>
    <row r="86" spans="1:14" x14ac:dyDescent="0.2">
      <c r="A86" s="86" t="s">
        <v>226</v>
      </c>
      <c r="B86" s="92">
        <v>1318073</v>
      </c>
      <c r="C86" s="98">
        <v>17033.269319831081</v>
      </c>
      <c r="D86" s="98">
        <v>12922.857322645317</v>
      </c>
      <c r="E86" s="98">
        <v>5347.0228155138366</v>
      </c>
      <c r="F86" s="98">
        <v>4056.6970232406225</v>
      </c>
      <c r="G86" s="98">
        <v>11583.241326406016</v>
      </c>
      <c r="H86" s="98">
        <v>8788.0119890218648</v>
      </c>
      <c r="I86" s="98">
        <v>11583.241326406016</v>
      </c>
      <c r="J86" s="98">
        <v>8788.0119890218648</v>
      </c>
      <c r="K86" s="98">
        <v>0</v>
      </c>
      <c r="L86" s="98">
        <v>0</v>
      </c>
      <c r="M86" s="98">
        <v>103.00517791122815</v>
      </c>
      <c r="N86" s="98">
        <v>78.148310382830203</v>
      </c>
    </row>
    <row r="87" spans="1:14" x14ac:dyDescent="0.2">
      <c r="A87" s="86" t="s">
        <v>227</v>
      </c>
      <c r="B87" s="92">
        <v>1332232.333333334</v>
      </c>
      <c r="C87" s="98">
        <v>18691.302177034227</v>
      </c>
      <c r="D87" s="98">
        <v>14030.061956436193</v>
      </c>
      <c r="E87" s="98">
        <v>5749.0862317182182</v>
      </c>
      <c r="F87" s="98">
        <v>4315.3780972524673</v>
      </c>
      <c r="G87" s="98">
        <v>12844.062652390228</v>
      </c>
      <c r="H87" s="98">
        <v>9641.0080516913513</v>
      </c>
      <c r="I87" s="98">
        <v>14247.846021441368</v>
      </c>
      <c r="J87" s="98">
        <v>10694.71567755176</v>
      </c>
      <c r="K87" s="98">
        <v>0</v>
      </c>
      <c r="L87" s="98">
        <v>0</v>
      </c>
      <c r="M87" s="98">
        <v>98.153292925780733</v>
      </c>
      <c r="N87" s="98">
        <v>73.675807492372343</v>
      </c>
    </row>
    <row r="88" spans="1:14" x14ac:dyDescent="0.2">
      <c r="A88" s="86" t="s">
        <v>228</v>
      </c>
      <c r="B88" s="92">
        <v>1349601</v>
      </c>
      <c r="C88" s="98">
        <v>20278.084731737887</v>
      </c>
      <c r="D88" s="98">
        <v>15025.2442994173</v>
      </c>
      <c r="E88" s="98">
        <v>6446.5651140038362</v>
      </c>
      <c r="F88" s="98">
        <v>4776.6451818010191</v>
      </c>
      <c r="G88" s="98">
        <v>13736.828938039873</v>
      </c>
      <c r="H88" s="98">
        <v>10178.437136635104</v>
      </c>
      <c r="I88" s="98">
        <v>15496.233939581856</v>
      </c>
      <c r="J88" s="98">
        <v>11482.085401227367</v>
      </c>
      <c r="K88" s="98">
        <v>0</v>
      </c>
      <c r="L88" s="98">
        <v>0</v>
      </c>
      <c r="M88" s="98">
        <v>94.690679694176481</v>
      </c>
      <c r="N88" s="98">
        <v>70.161980981176271</v>
      </c>
    </row>
    <row r="89" spans="1:14" x14ac:dyDescent="0.2">
      <c r="A89" s="86" t="s">
        <v>229</v>
      </c>
      <c r="B89" s="92">
        <v>1363541</v>
      </c>
      <c r="C89" s="98">
        <v>21830.209627465196</v>
      </c>
      <c r="D89" s="98">
        <v>16009.940021946677</v>
      </c>
      <c r="E89" s="98">
        <v>7303.6929614389292</v>
      </c>
      <c r="F89" s="98">
        <v>5356.4160970876046</v>
      </c>
      <c r="G89" s="98">
        <v>14048.822841462803</v>
      </c>
      <c r="H89" s="98">
        <v>10303.190620203428</v>
      </c>
      <c r="I89" s="98">
        <v>15995.212974799153</v>
      </c>
      <c r="J89" s="98">
        <v>11730.643211167946</v>
      </c>
      <c r="K89" s="98">
        <v>352.32652438985633</v>
      </c>
      <c r="L89" s="98">
        <v>258.39085468633237</v>
      </c>
      <c r="M89" s="98">
        <v>125.36730017360573</v>
      </c>
      <c r="N89" s="98">
        <v>91.942449969312051</v>
      </c>
    </row>
    <row r="90" spans="1:14" x14ac:dyDescent="0.2">
      <c r="A90" s="86" t="s">
        <v>230</v>
      </c>
      <c r="B90" s="92">
        <v>1373077</v>
      </c>
      <c r="C90" s="98">
        <v>23717.000004298614</v>
      </c>
      <c r="D90" s="98">
        <v>17272.884189523687</v>
      </c>
      <c r="E90" s="98">
        <v>8060.381556912931</v>
      </c>
      <c r="F90" s="98">
        <v>5870.3055669222713</v>
      </c>
      <c r="G90" s="98">
        <v>14704.920942579376</v>
      </c>
      <c r="H90" s="98">
        <v>10709.465632720799</v>
      </c>
      <c r="I90" s="98">
        <v>16814.174506856005</v>
      </c>
      <c r="J90" s="98">
        <v>12245.616601877393</v>
      </c>
      <c r="K90" s="98">
        <v>830.28668492191969</v>
      </c>
      <c r="L90" s="98">
        <v>604.6905489800788</v>
      </c>
      <c r="M90" s="98">
        <v>121.41081988438447</v>
      </c>
      <c r="N90" s="98">
        <v>88.42244090053542</v>
      </c>
    </row>
    <row r="91" spans="1:14" x14ac:dyDescent="0.2">
      <c r="A91" s="86" t="s">
        <v>231</v>
      </c>
      <c r="B91" s="92">
        <v>1403165</v>
      </c>
      <c r="C91" s="98">
        <v>25290.564036457825</v>
      </c>
      <c r="D91" s="98">
        <v>18023.941615175569</v>
      </c>
      <c r="E91" s="98">
        <v>8852.4789521506536</v>
      </c>
      <c r="F91" s="98">
        <v>6308.9365485532026</v>
      </c>
      <c r="G91" s="98">
        <v>15356.570115770102</v>
      </c>
      <c r="H91" s="98">
        <v>10944.236861502462</v>
      </c>
      <c r="I91" s="98">
        <v>17140.013098822492</v>
      </c>
      <c r="J91" s="98">
        <v>12215.251306027796</v>
      </c>
      <c r="K91" s="98">
        <v>955.79700700343813</v>
      </c>
      <c r="L91" s="98">
        <v>681.17221210865307</v>
      </c>
      <c r="M91" s="98">
        <v>125.71796153362733</v>
      </c>
      <c r="N91" s="98">
        <v>89.595993011247671</v>
      </c>
    </row>
    <row r="92" spans="1:14" x14ac:dyDescent="0.2">
      <c r="A92" s="86" t="s">
        <v>232</v>
      </c>
      <c r="B92" s="92">
        <v>1443411</v>
      </c>
      <c r="C92" s="98">
        <v>25683.413670073558</v>
      </c>
      <c r="D92" s="98">
        <v>17793.555453071618</v>
      </c>
      <c r="E92" s="98">
        <v>9087.5717548494431</v>
      </c>
      <c r="F92" s="98">
        <v>6295.9003047984552</v>
      </c>
      <c r="G92" s="98">
        <v>15504.469091070136</v>
      </c>
      <c r="H92" s="98">
        <v>10741.548381625285</v>
      </c>
      <c r="I92" s="98">
        <v>17434.605033577885</v>
      </c>
      <c r="J92" s="98">
        <v>12078.75306033963</v>
      </c>
      <c r="K92" s="98">
        <v>948.81259109552104</v>
      </c>
      <c r="L92" s="98">
        <v>657.3405572602129</v>
      </c>
      <c r="M92" s="98">
        <v>142.56023305845949</v>
      </c>
      <c r="N92" s="98">
        <v>98.766209387665398</v>
      </c>
    </row>
    <row r="93" spans="1:14" x14ac:dyDescent="0.2">
      <c r="A93" s="86" t="s">
        <v>233</v>
      </c>
      <c r="B93" s="92">
        <v>1484019</v>
      </c>
      <c r="C93" s="98">
        <v>26771.493538460545</v>
      </c>
      <c r="D93" s="98">
        <v>18039.859016940176</v>
      </c>
      <c r="E93" s="98">
        <v>9164.0829044145339</v>
      </c>
      <c r="F93" s="98">
        <v>6175.1789595783703</v>
      </c>
      <c r="G93" s="98">
        <v>16433.699163252473</v>
      </c>
      <c r="H93" s="98">
        <v>11073.779488842443</v>
      </c>
      <c r="I93" s="98">
        <v>18749.072015786507</v>
      </c>
      <c r="J93" s="98">
        <v>12633.983807341083</v>
      </c>
      <c r="K93" s="98">
        <v>1021.8686386369631</v>
      </c>
      <c r="L93" s="98">
        <v>688.58191076863773</v>
      </c>
      <c r="M93" s="98">
        <v>151.84283215657516</v>
      </c>
      <c r="N93" s="98">
        <v>102.31865775072633</v>
      </c>
    </row>
    <row r="94" spans="1:14" x14ac:dyDescent="0.2">
      <c r="A94" s="86" t="s">
        <v>234</v>
      </c>
      <c r="B94" s="92">
        <v>1592958</v>
      </c>
      <c r="C94" s="98">
        <v>29476.436522236985</v>
      </c>
      <c r="D94" s="98">
        <v>18504.214500468301</v>
      </c>
      <c r="E94" s="98">
        <v>9113.6030802953373</v>
      </c>
      <c r="F94" s="98">
        <v>5721.1822786886642</v>
      </c>
      <c r="G94" s="98">
        <v>19047.828889126409</v>
      </c>
      <c r="H94" s="98">
        <v>11957.521095425245</v>
      </c>
      <c r="I94" s="98">
        <v>22181.982945005497</v>
      </c>
      <c r="J94" s="98">
        <v>13925.026865118538</v>
      </c>
      <c r="K94" s="98">
        <v>1157.1966167796072</v>
      </c>
      <c r="L94" s="98">
        <v>726.44515221343397</v>
      </c>
      <c r="M94" s="98">
        <v>157.80793603562918</v>
      </c>
      <c r="N94" s="98">
        <v>99.065974140956129</v>
      </c>
    </row>
    <row r="95" spans="1:14" x14ac:dyDescent="0.2">
      <c r="A95" s="86" t="s">
        <v>235</v>
      </c>
      <c r="B95" s="92">
        <v>1664306</v>
      </c>
      <c r="C95" s="98">
        <v>32609.477855375029</v>
      </c>
      <c r="D95" s="98">
        <v>19593.438860026359</v>
      </c>
      <c r="E95" s="98">
        <v>9559.7233641930034</v>
      </c>
      <c r="F95" s="98">
        <v>5743.9697773083808</v>
      </c>
      <c r="G95" s="98">
        <v>21624.685839484569</v>
      </c>
      <c r="H95" s="98">
        <v>12993.215093549245</v>
      </c>
      <c r="I95" s="98">
        <v>24961.56716993275</v>
      </c>
      <c r="J95" s="98">
        <v>14998.183729393964</v>
      </c>
      <c r="K95" s="98">
        <v>1264.7924694385467</v>
      </c>
      <c r="L95" s="98">
        <v>759.95187750242246</v>
      </c>
      <c r="M95" s="98">
        <v>160.27618225891314</v>
      </c>
      <c r="N95" s="98">
        <v>96.302111666312044</v>
      </c>
    </row>
    <row r="96" spans="1:14" x14ac:dyDescent="0.2">
      <c r="A96" s="86" t="s">
        <v>236</v>
      </c>
      <c r="B96" s="92">
        <v>1714360</v>
      </c>
      <c r="C96" s="98">
        <v>35282.212738774128</v>
      </c>
      <c r="D96" s="98">
        <v>20580.398946997204</v>
      </c>
      <c r="E96" s="98">
        <v>10468.095693545076</v>
      </c>
      <c r="F96" s="98">
        <v>6106.1245558372084</v>
      </c>
      <c r="G96" s="98">
        <v>23298.814563365799</v>
      </c>
      <c r="H96" s="98">
        <v>13590.386245226089</v>
      </c>
      <c r="I96" s="98">
        <v>27427.108436726921</v>
      </c>
      <c r="J96" s="98">
        <v>15998.453321780093</v>
      </c>
      <c r="K96" s="98">
        <v>1361.8872817840886</v>
      </c>
      <c r="L96" s="98">
        <v>794.39982371502401</v>
      </c>
      <c r="M96" s="98">
        <v>153.41520007916444</v>
      </c>
      <c r="N96" s="98">
        <v>89.488322218883113</v>
      </c>
    </row>
    <row r="97" spans="1:14" x14ac:dyDescent="0.2">
      <c r="A97" s="86" t="s">
        <v>237</v>
      </c>
      <c r="B97" s="92">
        <v>1741554</v>
      </c>
      <c r="C97" s="98">
        <v>37020.281045154341</v>
      </c>
      <c r="D97" s="98">
        <v>21257.038854468105</v>
      </c>
      <c r="E97" s="98">
        <v>11495.78210110793</v>
      </c>
      <c r="F97" s="98">
        <v>6600.8760573073996</v>
      </c>
      <c r="G97" s="98">
        <v>23941.641167366226</v>
      </c>
      <c r="H97" s="98">
        <v>13747.2861406343</v>
      </c>
      <c r="I97" s="98">
        <v>28225.600747248034</v>
      </c>
      <c r="J97" s="98">
        <v>16207.13497672081</v>
      </c>
      <c r="K97" s="98">
        <v>1436.4970121018946</v>
      </c>
      <c r="L97" s="98">
        <v>824.8363312891214</v>
      </c>
      <c r="M97" s="98">
        <v>146.36076457828585</v>
      </c>
      <c r="N97" s="98">
        <v>84.040325237279944</v>
      </c>
    </row>
    <row r="98" spans="1:14" x14ac:dyDescent="0.2">
      <c r="A98" s="86" t="s">
        <v>238</v>
      </c>
      <c r="B98" s="92">
        <v>1782355</v>
      </c>
      <c r="C98" s="98">
        <v>40542.433581107543</v>
      </c>
      <c r="D98" s="98">
        <v>22746.553622094107</v>
      </c>
      <c r="E98" s="98">
        <v>12489.117257392476</v>
      </c>
      <c r="F98" s="98">
        <v>7007.0873969509303</v>
      </c>
      <c r="G98" s="98">
        <v>26422.258985649762</v>
      </c>
      <c r="H98" s="98">
        <v>14824.352604082667</v>
      </c>
      <c r="I98" s="98">
        <v>30612.634513031735</v>
      </c>
      <c r="J98" s="98">
        <v>17175.385662806642</v>
      </c>
      <c r="K98" s="98">
        <v>1489.857724276842</v>
      </c>
      <c r="L98" s="98">
        <v>835.8928071438304</v>
      </c>
      <c r="M98" s="98">
        <v>141.1996137884617</v>
      </c>
      <c r="N98" s="98">
        <v>79.220813916678622</v>
      </c>
    </row>
    <row r="99" spans="1:14" x14ac:dyDescent="0.2">
      <c r="A99" s="86" t="s">
        <v>239</v>
      </c>
      <c r="B99" s="92">
        <v>1834087</v>
      </c>
      <c r="C99" s="98">
        <v>45354.795757489373</v>
      </c>
      <c r="D99" s="98">
        <v>24728.813713574858</v>
      </c>
      <c r="E99" s="98">
        <v>13656.511775886647</v>
      </c>
      <c r="F99" s="98">
        <v>7445.9454627215873</v>
      </c>
      <c r="G99" s="98">
        <v>30032.994301772582</v>
      </c>
      <c r="H99" s="98">
        <v>16374.90168229347</v>
      </c>
      <c r="I99" s="98">
        <v>33836.966913530181</v>
      </c>
      <c r="J99" s="98">
        <v>18448.943214542265</v>
      </c>
      <c r="K99" s="98">
        <v>1529.7551435196522</v>
      </c>
      <c r="L99" s="98">
        <v>834.06901827429783</v>
      </c>
      <c r="M99" s="98">
        <v>135.53453631049501</v>
      </c>
      <c r="N99" s="98">
        <v>73.89755028550718</v>
      </c>
    </row>
    <row r="100" spans="1:14" x14ac:dyDescent="0.2">
      <c r="A100" s="86" t="s">
        <v>240</v>
      </c>
      <c r="B100" s="92">
        <v>1907542</v>
      </c>
      <c r="C100" s="98">
        <v>48720.300832882029</v>
      </c>
      <c r="D100" s="98">
        <v>25540.879746229453</v>
      </c>
      <c r="E100" s="98">
        <v>13848.968652978168</v>
      </c>
      <c r="F100" s="98">
        <v>7260.1120462763956</v>
      </c>
      <c r="G100" s="98">
        <v>32669.489252903579</v>
      </c>
      <c r="H100" s="98">
        <v>17126.484896743339</v>
      </c>
      <c r="I100" s="98">
        <v>34573.5918637551</v>
      </c>
      <c r="J100" s="98">
        <v>18124.681849078606</v>
      </c>
      <c r="K100" s="98">
        <v>2070.6548969763771</v>
      </c>
      <c r="L100" s="98">
        <v>1085.5094655721223</v>
      </c>
      <c r="M100" s="98">
        <v>131.18803002390422</v>
      </c>
      <c r="N100" s="98">
        <v>68.773337637600761</v>
      </c>
    </row>
    <row r="101" spans="1:14" x14ac:dyDescent="0.2">
      <c r="A101" s="86" t="s">
        <v>241</v>
      </c>
      <c r="B101" s="92">
        <v>2006996</v>
      </c>
      <c r="C101" s="98">
        <v>56038.290119468293</v>
      </c>
      <c r="D101" s="98">
        <v>27921.475737604007</v>
      </c>
      <c r="E101" s="98">
        <v>15221.574933064219</v>
      </c>
      <c r="F101" s="98">
        <v>7584.2577329821379</v>
      </c>
      <c r="G101" s="98">
        <v>37869.605022057272</v>
      </c>
      <c r="H101" s="98">
        <v>18868.79945055061</v>
      </c>
      <c r="I101" s="98">
        <v>39286.986536109485</v>
      </c>
      <c r="J101" s="98">
        <v>19575.019848624252</v>
      </c>
      <c r="K101" s="98">
        <v>2812.3941383894626</v>
      </c>
      <c r="L101" s="98">
        <v>1401.2953381020502</v>
      </c>
      <c r="M101" s="98">
        <v>134.71602595733779</v>
      </c>
      <c r="N101" s="98">
        <v>67.123215969208601</v>
      </c>
    </row>
    <row r="102" spans="1:14" x14ac:dyDescent="0.2">
      <c r="A102" s="86" t="s">
        <v>242</v>
      </c>
      <c r="B102" s="92">
        <v>2066284</v>
      </c>
      <c r="C102" s="98">
        <v>59784.985193579836</v>
      </c>
      <c r="D102" s="98">
        <v>28933.57602032433</v>
      </c>
      <c r="E102" s="98">
        <v>16141.39320719631</v>
      </c>
      <c r="F102" s="98">
        <v>7811.7979944655772</v>
      </c>
      <c r="G102" s="98">
        <v>40805.59685179661</v>
      </c>
      <c r="H102" s="98">
        <v>19748.300258723684</v>
      </c>
      <c r="I102" s="98">
        <v>42031.542829883983</v>
      </c>
      <c r="J102" s="98">
        <v>20341.609783497322</v>
      </c>
      <c r="K102" s="98">
        <v>2710.6796135436712</v>
      </c>
      <c r="L102" s="98">
        <v>1311.8620739180437</v>
      </c>
      <c r="M102" s="98">
        <v>127.31552104324153</v>
      </c>
      <c r="N102" s="98">
        <v>61.615693217022212</v>
      </c>
    </row>
    <row r="103" spans="1:14" x14ac:dyDescent="0.2">
      <c r="A103" s="86" t="s">
        <v>243</v>
      </c>
      <c r="B103" s="92">
        <v>2071946</v>
      </c>
      <c r="C103" s="98">
        <v>58419.20659070745</v>
      </c>
      <c r="D103" s="98">
        <v>28195.332595882061</v>
      </c>
      <c r="E103" s="98">
        <v>16410.130173332065</v>
      </c>
      <c r="F103" s="98">
        <v>7920.1534081158807</v>
      </c>
      <c r="G103" s="98">
        <v>39868.36820503843</v>
      </c>
      <c r="H103" s="98">
        <v>19241.9919269317</v>
      </c>
      <c r="I103" s="98">
        <v>41002.456555106153</v>
      </c>
      <c r="J103" s="98">
        <v>19789.346129245721</v>
      </c>
      <c r="K103" s="98">
        <v>2024.8868715751446</v>
      </c>
      <c r="L103" s="98">
        <v>977.28747350324022</v>
      </c>
      <c r="M103" s="98">
        <v>115.82134076181082</v>
      </c>
      <c r="N103" s="98">
        <v>55.899787331238755</v>
      </c>
    </row>
    <row r="104" spans="1:14" x14ac:dyDescent="0.2">
      <c r="A104" s="86" t="s">
        <v>244</v>
      </c>
      <c r="B104" s="92">
        <v>2062944</v>
      </c>
      <c r="C104" s="98">
        <v>57137.440680198633</v>
      </c>
      <c r="D104" s="98">
        <v>27697.03912476472</v>
      </c>
      <c r="E104" s="98">
        <v>16929.943030847218</v>
      </c>
      <c r="F104" s="98">
        <v>8206.6905504207662</v>
      </c>
      <c r="G104" s="98">
        <v>38271.084021307812</v>
      </c>
      <c r="H104" s="98">
        <v>18551.683429752731</v>
      </c>
      <c r="I104" s="98">
        <v>39635.60173846683</v>
      </c>
      <c r="J104" s="98">
        <v>19213.12538705211</v>
      </c>
      <c r="K104" s="98">
        <v>1823.5192174732865</v>
      </c>
      <c r="L104" s="98">
        <v>883.94024145749313</v>
      </c>
      <c r="M104" s="98">
        <v>112.89441057032076</v>
      </c>
      <c r="N104" s="98">
        <v>54.724903133735452</v>
      </c>
    </row>
    <row r="105" spans="1:14" x14ac:dyDescent="0.2">
      <c r="A105" s="86" t="s">
        <v>245</v>
      </c>
      <c r="B105" s="92">
        <v>2072730</v>
      </c>
      <c r="C105" s="98">
        <v>57412.172242710563</v>
      </c>
      <c r="D105" s="98">
        <v>27698.818583563978</v>
      </c>
      <c r="E105" s="98">
        <v>17016.707142576768</v>
      </c>
      <c r="F105" s="98">
        <v>8209.8040471150453</v>
      </c>
      <c r="G105" s="98">
        <v>38490.129760399373</v>
      </c>
      <c r="H105" s="98">
        <v>18569.775011892227</v>
      </c>
      <c r="I105" s="98">
        <v>39934.620307283738</v>
      </c>
      <c r="J105" s="98">
        <v>19266.677428938518</v>
      </c>
      <c r="K105" s="98">
        <v>1793.3079924313768</v>
      </c>
      <c r="L105" s="98">
        <v>865.19131407919826</v>
      </c>
      <c r="M105" s="98">
        <v>112.02734730304321</v>
      </c>
      <c r="N105" s="98">
        <v>54.048210477507062</v>
      </c>
    </row>
    <row r="106" spans="1:14" x14ac:dyDescent="0.2">
      <c r="A106" s="86" t="s">
        <v>246</v>
      </c>
      <c r="B106" s="92">
        <v>2084976</v>
      </c>
      <c r="C106" s="98">
        <v>56179.727997021182</v>
      </c>
      <c r="D106" s="98">
        <v>26945.023826183697</v>
      </c>
      <c r="E106" s="98">
        <v>17127.936680674746</v>
      </c>
      <c r="F106" s="98">
        <v>8214.9322969064124</v>
      </c>
      <c r="G106" s="98">
        <v>37226.909544226844</v>
      </c>
      <c r="H106" s="98">
        <v>17854.838398248634</v>
      </c>
      <c r="I106" s="98">
        <v>38676.613063303448</v>
      </c>
      <c r="J106" s="98">
        <v>18550.14784980904</v>
      </c>
      <c r="K106" s="98">
        <v>1715.4389540398738</v>
      </c>
      <c r="L106" s="98">
        <v>822.76196658372749</v>
      </c>
      <c r="M106" s="98">
        <v>109.4428180797152</v>
      </c>
      <c r="N106" s="98">
        <v>52.491164444921758</v>
      </c>
    </row>
    <row r="107" spans="1:14" x14ac:dyDescent="0.2">
      <c r="A107" s="86" t="s">
        <v>248</v>
      </c>
      <c r="B107" s="92">
        <v>2104055.3333333335</v>
      </c>
      <c r="C107" s="98">
        <v>56818.626501552368</v>
      </c>
      <c r="D107" s="98">
        <v>27004.340428413496</v>
      </c>
      <c r="E107" s="98">
        <v>17367.77330402752</v>
      </c>
      <c r="F107" s="98">
        <v>8254.4280223432906</v>
      </c>
      <c r="G107" s="98">
        <v>37710.500079998499</v>
      </c>
      <c r="H107" s="98">
        <v>17922.770129935663</v>
      </c>
      <c r="I107" s="98">
        <v>39219.997583162076</v>
      </c>
      <c r="J107" s="98">
        <v>18640.193041419734</v>
      </c>
      <c r="K107" s="98">
        <v>1631.755058788036</v>
      </c>
      <c r="L107" s="98">
        <v>775.5285865999258</v>
      </c>
      <c r="M107" s="98">
        <v>108.59805873831741</v>
      </c>
      <c r="N107" s="98">
        <v>51.613689534614927</v>
      </c>
    </row>
    <row r="108" spans="1:14" x14ac:dyDescent="0.2">
      <c r="A108" s="86" t="s">
        <v>249</v>
      </c>
      <c r="B108" s="92">
        <v>2121122.6666666665</v>
      </c>
      <c r="C108" s="98">
        <v>58108.122172271658</v>
      </c>
      <c r="D108" s="98">
        <v>27394.984309694959</v>
      </c>
      <c r="E108" s="98">
        <v>17881.837363479637</v>
      </c>
      <c r="F108" s="98">
        <v>8430.3645633002707</v>
      </c>
      <c r="G108" s="98">
        <v>38609.694188814436</v>
      </c>
      <c r="H108" s="98">
        <v>18202.480599337225</v>
      </c>
      <c r="I108" s="98">
        <v>40098.333603558851</v>
      </c>
      <c r="J108" s="98">
        <v>18904.297348617361</v>
      </c>
      <c r="K108" s="98">
        <v>1508.9132438800398</v>
      </c>
      <c r="L108" s="98">
        <v>711.37481466420286</v>
      </c>
      <c r="M108" s="98">
        <v>107.67737609755036</v>
      </c>
      <c r="N108" s="98">
        <v>50.76433239326267</v>
      </c>
    </row>
    <row r="109" spans="1:14" x14ac:dyDescent="0.2">
      <c r="A109" s="101" t="s">
        <v>251</v>
      </c>
      <c r="B109" s="102">
        <v>2139515</v>
      </c>
      <c r="C109" s="103">
        <v>58637.855381252906</v>
      </c>
      <c r="D109" s="103">
        <v>27407.078417890461</v>
      </c>
      <c r="E109" s="103">
        <v>18369.849087027975</v>
      </c>
      <c r="F109" s="103">
        <v>8585.9875191470837</v>
      </c>
      <c r="G109" s="103">
        <v>38665.318898427213</v>
      </c>
      <c r="H109" s="103">
        <v>18072.001784716264</v>
      </c>
      <c r="I109" s="103">
        <v>39992.101364009395</v>
      </c>
      <c r="J109" s="103">
        <v>18692.134135077056</v>
      </c>
      <c r="K109" s="103">
        <v>1496.8344746023051</v>
      </c>
      <c r="L109" s="103">
        <v>699.61391932391462</v>
      </c>
      <c r="M109" s="103">
        <v>105.85292119540824</v>
      </c>
      <c r="N109" s="103">
        <v>49.475194703195932</v>
      </c>
    </row>
    <row r="110" spans="1:14" x14ac:dyDescent="0.2">
      <c r="A110" s="104" t="s">
        <v>252</v>
      </c>
      <c r="B110" s="105">
        <v>2102108.5636046561</v>
      </c>
      <c r="C110" s="106">
        <v>59159.042638940104</v>
      </c>
      <c r="D110" s="106">
        <v>28142.715206628192</v>
      </c>
      <c r="E110" s="106">
        <v>18749.827144944647</v>
      </c>
      <c r="F110" s="106">
        <v>8919.5332104031768</v>
      </c>
      <c r="G110" s="106">
        <v>38836.362572800048</v>
      </c>
      <c r="H110" s="106">
        <v>18474.955692204683</v>
      </c>
      <c r="I110" s="106">
        <v>40255.092572800044</v>
      </c>
      <c r="J110" s="106">
        <v>19149.863746224109</v>
      </c>
      <c r="K110" s="106">
        <v>1466.9999999999995</v>
      </c>
      <c r="L110" s="106">
        <v>697.87071200757373</v>
      </c>
      <c r="M110" s="106">
        <v>105.85292119540824</v>
      </c>
      <c r="N110" s="106">
        <v>50.355592012761534</v>
      </c>
    </row>
    <row r="112" spans="1:14" ht="24" customHeight="1" x14ac:dyDescent="0.2">
      <c r="A112" s="34" t="s">
        <v>767</v>
      </c>
    </row>
    <row r="113" spans="1:1" ht="27.75" customHeight="1" x14ac:dyDescent="0.2">
      <c r="A113" s="34" t="s">
        <v>768</v>
      </c>
    </row>
    <row r="114" spans="1:1" ht="30.75" customHeight="1" x14ac:dyDescent="0.2">
      <c r="A114" s="34" t="s">
        <v>179</v>
      </c>
    </row>
  </sheetData>
  <mergeCells count="1">
    <mergeCell ref="A1:N1"/>
  </mergeCells>
  <pageMargins left="0.25" right="0.25" top="0.5" bottom="0.5" header="0.5" footer="0.5"/>
  <pageSetup scale="12" orientation="portrait"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5A2B-64EF-41F9-B353-7E789CD52AED}">
  <sheetPr>
    <tabColor theme="5" tint="0.39997558519241921"/>
    <pageSetUpPr fitToPage="1"/>
  </sheetPr>
  <dimension ref="A1:BO59"/>
  <sheetViews>
    <sheetView zoomScale="80" zoomScaleNormal="80" zoomScalePageLayoutView="70" workbookViewId="0">
      <selection activeCell="B7" sqref="B7"/>
    </sheetView>
  </sheetViews>
  <sheetFormatPr defaultColWidth="9.140625" defaultRowHeight="12.75" customHeight="1" x14ac:dyDescent="0.2"/>
  <cols>
    <col min="1" max="1" width="23.85546875" style="138" customWidth="1"/>
    <col min="2" max="2" width="9.5703125" style="143" bestFit="1" customWidth="1"/>
    <col min="3" max="3" width="8.85546875" style="143" bestFit="1" customWidth="1"/>
    <col min="4" max="5" width="9.85546875" style="143" bestFit="1" customWidth="1"/>
    <col min="6" max="6" width="8.85546875" style="143" bestFit="1" customWidth="1"/>
    <col min="7" max="7" width="9.5703125" style="143" bestFit="1" customWidth="1"/>
    <col min="8" max="8" width="9.42578125" style="143" bestFit="1" customWidth="1"/>
    <col min="9" max="9" width="9.85546875" style="143" bestFit="1" customWidth="1"/>
    <col min="10" max="10" width="8.85546875" style="143" bestFit="1" customWidth="1"/>
    <col min="11" max="11" width="9.85546875" style="143" bestFit="1" customWidth="1"/>
    <col min="12" max="13" width="8.85546875" style="143" bestFit="1" customWidth="1"/>
    <col min="14" max="14" width="9.5703125" style="143" bestFit="1" customWidth="1"/>
    <col min="15" max="15" width="8.85546875" style="143" bestFit="1" customWidth="1"/>
    <col min="16" max="17" width="9.28515625" style="143" bestFit="1" customWidth="1"/>
    <col min="18" max="18" width="9.5703125" style="143" bestFit="1" customWidth="1"/>
    <col min="19" max="19" width="9.85546875" style="143" bestFit="1" customWidth="1"/>
    <col min="20" max="20" width="9.28515625" style="143" bestFit="1" customWidth="1"/>
    <col min="21" max="21" width="9.85546875" style="143" bestFit="1" customWidth="1"/>
    <col min="22" max="22" width="9.5703125" style="143" bestFit="1" customWidth="1"/>
    <col min="23" max="24" width="9.85546875" style="143" bestFit="1" customWidth="1"/>
    <col min="25" max="28" width="9.5703125" style="143" bestFit="1" customWidth="1"/>
    <col min="29" max="31" width="10.28515625" style="143" bestFit="1" customWidth="1"/>
    <col min="32" max="32" width="10.7109375" style="143" bestFit="1" customWidth="1"/>
    <col min="33" max="33" width="10.28515625" style="143" bestFit="1" customWidth="1"/>
    <col min="34" max="34" width="10.7109375" style="143" bestFit="1" customWidth="1"/>
    <col min="35" max="35" width="10.28515625" style="143" bestFit="1" customWidth="1"/>
    <col min="36" max="39" width="10.7109375" style="143" bestFit="1" customWidth="1"/>
    <col min="40" max="44" width="11" style="143" bestFit="1" customWidth="1"/>
    <col min="45" max="45" width="11.85546875" style="143" customWidth="1"/>
    <col min="46" max="46" width="11" style="138" bestFit="1" customWidth="1"/>
    <col min="47" max="47" width="13" style="138" customWidth="1"/>
    <col min="48" max="48" width="11" style="138" customWidth="1"/>
    <col min="49" max="49" width="17.42578125" style="138" customWidth="1"/>
    <col min="50" max="256" width="9.140625" style="138"/>
    <col min="257" max="257" width="23.85546875" style="138" customWidth="1"/>
    <col min="258" max="262" width="8.85546875" style="138" bestFit="1" customWidth="1"/>
    <col min="263" max="264" width="8.42578125" style="138" bestFit="1" customWidth="1"/>
    <col min="265" max="271" width="8.85546875" style="138" bestFit="1" customWidth="1"/>
    <col min="272" max="273" width="8.42578125" style="138" bestFit="1" customWidth="1"/>
    <col min="274" max="275" width="8.85546875" style="138" bestFit="1" customWidth="1"/>
    <col min="276" max="276" width="8.42578125" style="138" bestFit="1" customWidth="1"/>
    <col min="277" max="277" width="9.140625" style="138" bestFit="1" customWidth="1"/>
    <col min="278" max="278" width="8.42578125" style="138" bestFit="1" customWidth="1"/>
    <col min="279" max="281" width="8.85546875" style="138" bestFit="1" customWidth="1"/>
    <col min="282" max="282" width="8.42578125" style="138" bestFit="1" customWidth="1"/>
    <col min="283" max="284" width="8.85546875" style="138" bestFit="1" customWidth="1"/>
    <col min="285" max="286" width="9.42578125" style="138" bestFit="1" customWidth="1"/>
    <col min="287" max="288" width="9.140625" style="138"/>
    <col min="289" max="296" width="9.42578125" style="138" bestFit="1" customWidth="1"/>
    <col min="297" max="298" width="9.85546875" style="138" bestFit="1" customWidth="1"/>
    <col min="299" max="299" width="9.42578125" style="138" bestFit="1" customWidth="1"/>
    <col min="300" max="300" width="9.85546875" style="138" bestFit="1" customWidth="1"/>
    <col min="301" max="301" width="11.85546875" style="138" customWidth="1"/>
    <col min="302" max="302" width="18.140625" style="138" bestFit="1" customWidth="1"/>
    <col min="303" max="512" width="9.140625" style="138"/>
    <col min="513" max="513" width="23.85546875" style="138" customWidth="1"/>
    <col min="514" max="518" width="8.85546875" style="138" bestFit="1" customWidth="1"/>
    <col min="519" max="520" width="8.42578125" style="138" bestFit="1" customWidth="1"/>
    <col min="521" max="527" width="8.85546875" style="138" bestFit="1" customWidth="1"/>
    <col min="528" max="529" width="8.42578125" style="138" bestFit="1" customWidth="1"/>
    <col min="530" max="531" width="8.85546875" style="138" bestFit="1" customWidth="1"/>
    <col min="532" max="532" width="8.42578125" style="138" bestFit="1" customWidth="1"/>
    <col min="533" max="533" width="9.140625" style="138" bestFit="1" customWidth="1"/>
    <col min="534" max="534" width="8.42578125" style="138" bestFit="1" customWidth="1"/>
    <col min="535" max="537" width="8.85546875" style="138" bestFit="1" customWidth="1"/>
    <col min="538" max="538" width="8.42578125" style="138" bestFit="1" customWidth="1"/>
    <col min="539" max="540" width="8.85546875" style="138" bestFit="1" customWidth="1"/>
    <col min="541" max="542" width="9.42578125" style="138" bestFit="1" customWidth="1"/>
    <col min="543" max="544" width="9.140625" style="138"/>
    <col min="545" max="552" width="9.42578125" style="138" bestFit="1" customWidth="1"/>
    <col min="553" max="554" width="9.85546875" style="138" bestFit="1" customWidth="1"/>
    <col min="555" max="555" width="9.42578125" style="138" bestFit="1" customWidth="1"/>
    <col min="556" max="556" width="9.85546875" style="138" bestFit="1" customWidth="1"/>
    <col min="557" max="557" width="11.85546875" style="138" customWidth="1"/>
    <col min="558" max="558" width="18.140625" style="138" bestFit="1" customWidth="1"/>
    <col min="559" max="768" width="9.140625" style="138"/>
    <col min="769" max="769" width="23.85546875" style="138" customWidth="1"/>
    <col min="770" max="774" width="8.85546875" style="138" bestFit="1" customWidth="1"/>
    <col min="775" max="776" width="8.42578125" style="138" bestFit="1" customWidth="1"/>
    <col min="777" max="783" width="8.85546875" style="138" bestFit="1" customWidth="1"/>
    <col min="784" max="785" width="8.42578125" style="138" bestFit="1" customWidth="1"/>
    <col min="786" max="787" width="8.85546875" style="138" bestFit="1" customWidth="1"/>
    <col min="788" max="788" width="8.42578125" style="138" bestFit="1" customWidth="1"/>
    <col min="789" max="789" width="9.140625" style="138" bestFit="1" customWidth="1"/>
    <col min="790" max="790" width="8.42578125" style="138" bestFit="1" customWidth="1"/>
    <col min="791" max="793" width="8.85546875" style="138" bestFit="1" customWidth="1"/>
    <col min="794" max="794" width="8.42578125" style="138" bestFit="1" customWidth="1"/>
    <col min="795" max="796" width="8.85546875" style="138" bestFit="1" customWidth="1"/>
    <col min="797" max="798" width="9.42578125" style="138" bestFit="1" customWidth="1"/>
    <col min="799" max="800" width="9.140625" style="138"/>
    <col min="801" max="808" width="9.42578125" style="138" bestFit="1" customWidth="1"/>
    <col min="809" max="810" width="9.85546875" style="138" bestFit="1" customWidth="1"/>
    <col min="811" max="811" width="9.42578125" style="138" bestFit="1" customWidth="1"/>
    <col min="812" max="812" width="9.85546875" style="138" bestFit="1" customWidth="1"/>
    <col min="813" max="813" width="11.85546875" style="138" customWidth="1"/>
    <col min="814" max="814" width="18.140625" style="138" bestFit="1" customWidth="1"/>
    <col min="815" max="1024" width="9.140625" style="138"/>
    <col min="1025" max="1025" width="23.85546875" style="138" customWidth="1"/>
    <col min="1026" max="1030" width="8.85546875" style="138" bestFit="1" customWidth="1"/>
    <col min="1031" max="1032" width="8.42578125" style="138" bestFit="1" customWidth="1"/>
    <col min="1033" max="1039" width="8.85546875" style="138" bestFit="1" customWidth="1"/>
    <col min="1040" max="1041" width="8.42578125" style="138" bestFit="1" customWidth="1"/>
    <col min="1042" max="1043" width="8.85546875" style="138" bestFit="1" customWidth="1"/>
    <col min="1044" max="1044" width="8.42578125" style="138" bestFit="1" customWidth="1"/>
    <col min="1045" max="1045" width="9.140625" style="138" bestFit="1" customWidth="1"/>
    <col min="1046" max="1046" width="8.42578125" style="138" bestFit="1" customWidth="1"/>
    <col min="1047" max="1049" width="8.85546875" style="138" bestFit="1" customWidth="1"/>
    <col min="1050" max="1050" width="8.42578125" style="138" bestFit="1" customWidth="1"/>
    <col min="1051" max="1052" width="8.85546875" style="138" bestFit="1" customWidth="1"/>
    <col min="1053" max="1054" width="9.42578125" style="138" bestFit="1" customWidth="1"/>
    <col min="1055" max="1056" width="9.140625" style="138"/>
    <col min="1057" max="1064" width="9.42578125" style="138" bestFit="1" customWidth="1"/>
    <col min="1065" max="1066" width="9.85546875" style="138" bestFit="1" customWidth="1"/>
    <col min="1067" max="1067" width="9.42578125" style="138" bestFit="1" customWidth="1"/>
    <col min="1068" max="1068" width="9.85546875" style="138" bestFit="1" customWidth="1"/>
    <col min="1069" max="1069" width="11.85546875" style="138" customWidth="1"/>
    <col min="1070" max="1070" width="18.140625" style="138" bestFit="1" customWidth="1"/>
    <col min="1071" max="1280" width="9.140625" style="138"/>
    <col min="1281" max="1281" width="23.85546875" style="138" customWidth="1"/>
    <col min="1282" max="1286" width="8.85546875" style="138" bestFit="1" customWidth="1"/>
    <col min="1287" max="1288" width="8.42578125" style="138" bestFit="1" customWidth="1"/>
    <col min="1289" max="1295" width="8.85546875" style="138" bestFit="1" customWidth="1"/>
    <col min="1296" max="1297" width="8.42578125" style="138" bestFit="1" customWidth="1"/>
    <col min="1298" max="1299" width="8.85546875" style="138" bestFit="1" customWidth="1"/>
    <col min="1300" max="1300" width="8.42578125" style="138" bestFit="1" customWidth="1"/>
    <col min="1301" max="1301" width="9.140625" style="138" bestFit="1" customWidth="1"/>
    <col min="1302" max="1302" width="8.42578125" style="138" bestFit="1" customWidth="1"/>
    <col min="1303" max="1305" width="8.85546875" style="138" bestFit="1" customWidth="1"/>
    <col min="1306" max="1306" width="8.42578125" style="138" bestFit="1" customWidth="1"/>
    <col min="1307" max="1308" width="8.85546875" style="138" bestFit="1" customWidth="1"/>
    <col min="1309" max="1310" width="9.42578125" style="138" bestFit="1" customWidth="1"/>
    <col min="1311" max="1312" width="9.140625" style="138"/>
    <col min="1313" max="1320" width="9.42578125" style="138" bestFit="1" customWidth="1"/>
    <col min="1321" max="1322" width="9.85546875" style="138" bestFit="1" customWidth="1"/>
    <col min="1323" max="1323" width="9.42578125" style="138" bestFit="1" customWidth="1"/>
    <col min="1324" max="1324" width="9.85546875" style="138" bestFit="1" customWidth="1"/>
    <col min="1325" max="1325" width="11.85546875" style="138" customWidth="1"/>
    <col min="1326" max="1326" width="18.140625" style="138" bestFit="1" customWidth="1"/>
    <col min="1327" max="1536" width="9.140625" style="138"/>
    <col min="1537" max="1537" width="23.85546875" style="138" customWidth="1"/>
    <col min="1538" max="1542" width="8.85546875" style="138" bestFit="1" customWidth="1"/>
    <col min="1543" max="1544" width="8.42578125" style="138" bestFit="1" customWidth="1"/>
    <col min="1545" max="1551" width="8.85546875" style="138" bestFit="1" customWidth="1"/>
    <col min="1552" max="1553" width="8.42578125" style="138" bestFit="1" customWidth="1"/>
    <col min="1554" max="1555" width="8.85546875" style="138" bestFit="1" customWidth="1"/>
    <col min="1556" max="1556" width="8.42578125" style="138" bestFit="1" customWidth="1"/>
    <col min="1557" max="1557" width="9.140625" style="138" bestFit="1" customWidth="1"/>
    <col min="1558" max="1558" width="8.42578125" style="138" bestFit="1" customWidth="1"/>
    <col min="1559" max="1561" width="8.85546875" style="138" bestFit="1" customWidth="1"/>
    <col min="1562" max="1562" width="8.42578125" style="138" bestFit="1" customWidth="1"/>
    <col min="1563" max="1564" width="8.85546875" style="138" bestFit="1" customWidth="1"/>
    <col min="1565" max="1566" width="9.42578125" style="138" bestFit="1" customWidth="1"/>
    <col min="1567" max="1568" width="9.140625" style="138"/>
    <col min="1569" max="1576" width="9.42578125" style="138" bestFit="1" customWidth="1"/>
    <col min="1577" max="1578" width="9.85546875" style="138" bestFit="1" customWidth="1"/>
    <col min="1579" max="1579" width="9.42578125" style="138" bestFit="1" customWidth="1"/>
    <col min="1580" max="1580" width="9.85546875" style="138" bestFit="1" customWidth="1"/>
    <col min="1581" max="1581" width="11.85546875" style="138" customWidth="1"/>
    <col min="1582" max="1582" width="18.140625" style="138" bestFit="1" customWidth="1"/>
    <col min="1583" max="1792" width="9.140625" style="138"/>
    <col min="1793" max="1793" width="23.85546875" style="138" customWidth="1"/>
    <col min="1794" max="1798" width="8.85546875" style="138" bestFit="1" customWidth="1"/>
    <col min="1799" max="1800" width="8.42578125" style="138" bestFit="1" customWidth="1"/>
    <col min="1801" max="1807" width="8.85546875" style="138" bestFit="1" customWidth="1"/>
    <col min="1808" max="1809" width="8.42578125" style="138" bestFit="1" customWidth="1"/>
    <col min="1810" max="1811" width="8.85546875" style="138" bestFit="1" customWidth="1"/>
    <col min="1812" max="1812" width="8.42578125" style="138" bestFit="1" customWidth="1"/>
    <col min="1813" max="1813" width="9.140625" style="138" bestFit="1" customWidth="1"/>
    <col min="1814" max="1814" width="8.42578125" style="138" bestFit="1" customWidth="1"/>
    <col min="1815" max="1817" width="8.85546875" style="138" bestFit="1" customWidth="1"/>
    <col min="1818" max="1818" width="8.42578125" style="138" bestFit="1" customWidth="1"/>
    <col min="1819" max="1820" width="8.85546875" style="138" bestFit="1" customWidth="1"/>
    <col min="1821" max="1822" width="9.42578125" style="138" bestFit="1" customWidth="1"/>
    <col min="1823" max="1824" width="9.140625" style="138"/>
    <col min="1825" max="1832" width="9.42578125" style="138" bestFit="1" customWidth="1"/>
    <col min="1833" max="1834" width="9.85546875" style="138" bestFit="1" customWidth="1"/>
    <col min="1835" max="1835" width="9.42578125" style="138" bestFit="1" customWidth="1"/>
    <col min="1836" max="1836" width="9.85546875" style="138" bestFit="1" customWidth="1"/>
    <col min="1837" max="1837" width="11.85546875" style="138" customWidth="1"/>
    <col min="1838" max="1838" width="18.140625" style="138" bestFit="1" customWidth="1"/>
    <col min="1839" max="2048" width="9.140625" style="138"/>
    <col min="2049" max="2049" width="23.85546875" style="138" customWidth="1"/>
    <col min="2050" max="2054" width="8.85546875" style="138" bestFit="1" customWidth="1"/>
    <col min="2055" max="2056" width="8.42578125" style="138" bestFit="1" customWidth="1"/>
    <col min="2057" max="2063" width="8.85546875" style="138" bestFit="1" customWidth="1"/>
    <col min="2064" max="2065" width="8.42578125" style="138" bestFit="1" customWidth="1"/>
    <col min="2066" max="2067" width="8.85546875" style="138" bestFit="1" customWidth="1"/>
    <col min="2068" max="2068" width="8.42578125" style="138" bestFit="1" customWidth="1"/>
    <col min="2069" max="2069" width="9.140625" style="138" bestFit="1" customWidth="1"/>
    <col min="2070" max="2070" width="8.42578125" style="138" bestFit="1" customWidth="1"/>
    <col min="2071" max="2073" width="8.85546875" style="138" bestFit="1" customWidth="1"/>
    <col min="2074" max="2074" width="8.42578125" style="138" bestFit="1" customWidth="1"/>
    <col min="2075" max="2076" width="8.85546875" style="138" bestFit="1" customWidth="1"/>
    <col min="2077" max="2078" width="9.42578125" style="138" bestFit="1" customWidth="1"/>
    <col min="2079" max="2080" width="9.140625" style="138"/>
    <col min="2081" max="2088" width="9.42578125" style="138" bestFit="1" customWidth="1"/>
    <col min="2089" max="2090" width="9.85546875" style="138" bestFit="1" customWidth="1"/>
    <col min="2091" max="2091" width="9.42578125" style="138" bestFit="1" customWidth="1"/>
    <col min="2092" max="2092" width="9.85546875" style="138" bestFit="1" customWidth="1"/>
    <col min="2093" max="2093" width="11.85546875" style="138" customWidth="1"/>
    <col min="2094" max="2094" width="18.140625" style="138" bestFit="1" customWidth="1"/>
    <col min="2095" max="2304" width="9.140625" style="138"/>
    <col min="2305" max="2305" width="23.85546875" style="138" customWidth="1"/>
    <col min="2306" max="2310" width="8.85546875" style="138" bestFit="1" customWidth="1"/>
    <col min="2311" max="2312" width="8.42578125" style="138" bestFit="1" customWidth="1"/>
    <col min="2313" max="2319" width="8.85546875" style="138" bestFit="1" customWidth="1"/>
    <col min="2320" max="2321" width="8.42578125" style="138" bestFit="1" customWidth="1"/>
    <col min="2322" max="2323" width="8.85546875" style="138" bestFit="1" customWidth="1"/>
    <col min="2324" max="2324" width="8.42578125" style="138" bestFit="1" customWidth="1"/>
    <col min="2325" max="2325" width="9.140625" style="138" bestFit="1" customWidth="1"/>
    <col min="2326" max="2326" width="8.42578125" style="138" bestFit="1" customWidth="1"/>
    <col min="2327" max="2329" width="8.85546875" style="138" bestFit="1" customWidth="1"/>
    <col min="2330" max="2330" width="8.42578125" style="138" bestFit="1" customWidth="1"/>
    <col min="2331" max="2332" width="8.85546875" style="138" bestFit="1" customWidth="1"/>
    <col min="2333" max="2334" width="9.42578125" style="138" bestFit="1" customWidth="1"/>
    <col min="2335" max="2336" width="9.140625" style="138"/>
    <col min="2337" max="2344" width="9.42578125" style="138" bestFit="1" customWidth="1"/>
    <col min="2345" max="2346" width="9.85546875" style="138" bestFit="1" customWidth="1"/>
    <col min="2347" max="2347" width="9.42578125" style="138" bestFit="1" customWidth="1"/>
    <col min="2348" max="2348" width="9.85546875" style="138" bestFit="1" customWidth="1"/>
    <col min="2349" max="2349" width="11.85546875" style="138" customWidth="1"/>
    <col min="2350" max="2350" width="18.140625" style="138" bestFit="1" customWidth="1"/>
    <col min="2351" max="2560" width="9.140625" style="138"/>
    <col min="2561" max="2561" width="23.85546875" style="138" customWidth="1"/>
    <col min="2562" max="2566" width="8.85546875" style="138" bestFit="1" customWidth="1"/>
    <col min="2567" max="2568" width="8.42578125" style="138" bestFit="1" customWidth="1"/>
    <col min="2569" max="2575" width="8.85546875" style="138" bestFit="1" customWidth="1"/>
    <col min="2576" max="2577" width="8.42578125" style="138" bestFit="1" customWidth="1"/>
    <col min="2578" max="2579" width="8.85546875" style="138" bestFit="1" customWidth="1"/>
    <col min="2580" max="2580" width="8.42578125" style="138" bestFit="1" customWidth="1"/>
    <col min="2581" max="2581" width="9.140625" style="138" bestFit="1" customWidth="1"/>
    <col min="2582" max="2582" width="8.42578125" style="138" bestFit="1" customWidth="1"/>
    <col min="2583" max="2585" width="8.85546875" style="138" bestFit="1" customWidth="1"/>
    <col min="2586" max="2586" width="8.42578125" style="138" bestFit="1" customWidth="1"/>
    <col min="2587" max="2588" width="8.85546875" style="138" bestFit="1" customWidth="1"/>
    <col min="2589" max="2590" width="9.42578125" style="138" bestFit="1" customWidth="1"/>
    <col min="2591" max="2592" width="9.140625" style="138"/>
    <col min="2593" max="2600" width="9.42578125" style="138" bestFit="1" customWidth="1"/>
    <col min="2601" max="2602" width="9.85546875" style="138" bestFit="1" customWidth="1"/>
    <col min="2603" max="2603" width="9.42578125" style="138" bestFit="1" customWidth="1"/>
    <col min="2604" max="2604" width="9.85546875" style="138" bestFit="1" customWidth="1"/>
    <col min="2605" max="2605" width="11.85546875" style="138" customWidth="1"/>
    <col min="2606" max="2606" width="18.140625" style="138" bestFit="1" customWidth="1"/>
    <col min="2607" max="2816" width="9.140625" style="138"/>
    <col min="2817" max="2817" width="23.85546875" style="138" customWidth="1"/>
    <col min="2818" max="2822" width="8.85546875" style="138" bestFit="1" customWidth="1"/>
    <col min="2823" max="2824" width="8.42578125" style="138" bestFit="1" customWidth="1"/>
    <col min="2825" max="2831" width="8.85546875" style="138" bestFit="1" customWidth="1"/>
    <col min="2832" max="2833" width="8.42578125" style="138" bestFit="1" customWidth="1"/>
    <col min="2834" max="2835" width="8.85546875" style="138" bestFit="1" customWidth="1"/>
    <col min="2836" max="2836" width="8.42578125" style="138" bestFit="1" customWidth="1"/>
    <col min="2837" max="2837" width="9.140625" style="138" bestFit="1" customWidth="1"/>
    <col min="2838" max="2838" width="8.42578125" style="138" bestFit="1" customWidth="1"/>
    <col min="2839" max="2841" width="8.85546875" style="138" bestFit="1" customWidth="1"/>
    <col min="2842" max="2842" width="8.42578125" style="138" bestFit="1" customWidth="1"/>
    <col min="2843" max="2844" width="8.85546875" style="138" bestFit="1" customWidth="1"/>
    <col min="2845" max="2846" width="9.42578125" style="138" bestFit="1" customWidth="1"/>
    <col min="2847" max="2848" width="9.140625" style="138"/>
    <col min="2849" max="2856" width="9.42578125" style="138" bestFit="1" customWidth="1"/>
    <col min="2857" max="2858" width="9.85546875" style="138" bestFit="1" customWidth="1"/>
    <col min="2859" max="2859" width="9.42578125" style="138" bestFit="1" customWidth="1"/>
    <col min="2860" max="2860" width="9.85546875" style="138" bestFit="1" customWidth="1"/>
    <col min="2861" max="2861" width="11.85546875" style="138" customWidth="1"/>
    <col min="2862" max="2862" width="18.140625" style="138" bestFit="1" customWidth="1"/>
    <col min="2863" max="3072" width="9.140625" style="138"/>
    <col min="3073" max="3073" width="23.85546875" style="138" customWidth="1"/>
    <col min="3074" max="3078" width="8.85546875" style="138" bestFit="1" customWidth="1"/>
    <col min="3079" max="3080" width="8.42578125" style="138" bestFit="1" customWidth="1"/>
    <col min="3081" max="3087" width="8.85546875" style="138" bestFit="1" customWidth="1"/>
    <col min="3088" max="3089" width="8.42578125" style="138" bestFit="1" customWidth="1"/>
    <col min="3090" max="3091" width="8.85546875" style="138" bestFit="1" customWidth="1"/>
    <col min="3092" max="3092" width="8.42578125" style="138" bestFit="1" customWidth="1"/>
    <col min="3093" max="3093" width="9.140625" style="138" bestFit="1" customWidth="1"/>
    <col min="3094" max="3094" width="8.42578125" style="138" bestFit="1" customWidth="1"/>
    <col min="3095" max="3097" width="8.85546875" style="138" bestFit="1" customWidth="1"/>
    <col min="3098" max="3098" width="8.42578125" style="138" bestFit="1" customWidth="1"/>
    <col min="3099" max="3100" width="8.85546875" style="138" bestFit="1" customWidth="1"/>
    <col min="3101" max="3102" width="9.42578125" style="138" bestFit="1" customWidth="1"/>
    <col min="3103" max="3104" width="9.140625" style="138"/>
    <col min="3105" max="3112" width="9.42578125" style="138" bestFit="1" customWidth="1"/>
    <col min="3113" max="3114" width="9.85546875" style="138" bestFit="1" customWidth="1"/>
    <col min="3115" max="3115" width="9.42578125" style="138" bestFit="1" customWidth="1"/>
    <col min="3116" max="3116" width="9.85546875" style="138" bestFit="1" customWidth="1"/>
    <col min="3117" max="3117" width="11.85546875" style="138" customWidth="1"/>
    <col min="3118" max="3118" width="18.140625" style="138" bestFit="1" customWidth="1"/>
    <col min="3119" max="3328" width="9.140625" style="138"/>
    <col min="3329" max="3329" width="23.85546875" style="138" customWidth="1"/>
    <col min="3330" max="3334" width="8.85546875" style="138" bestFit="1" customWidth="1"/>
    <col min="3335" max="3336" width="8.42578125" style="138" bestFit="1" customWidth="1"/>
    <col min="3337" max="3343" width="8.85546875" style="138" bestFit="1" customWidth="1"/>
    <col min="3344" max="3345" width="8.42578125" style="138" bestFit="1" customWidth="1"/>
    <col min="3346" max="3347" width="8.85546875" style="138" bestFit="1" customWidth="1"/>
    <col min="3348" max="3348" width="8.42578125" style="138" bestFit="1" customWidth="1"/>
    <col min="3349" max="3349" width="9.140625" style="138" bestFit="1" customWidth="1"/>
    <col min="3350" max="3350" width="8.42578125" style="138" bestFit="1" customWidth="1"/>
    <col min="3351" max="3353" width="8.85546875" style="138" bestFit="1" customWidth="1"/>
    <col min="3354" max="3354" width="8.42578125" style="138" bestFit="1" customWidth="1"/>
    <col min="3355" max="3356" width="8.85546875" style="138" bestFit="1" customWidth="1"/>
    <col min="3357" max="3358" width="9.42578125" style="138" bestFit="1" customWidth="1"/>
    <col min="3359" max="3360" width="9.140625" style="138"/>
    <col min="3361" max="3368" width="9.42578125" style="138" bestFit="1" customWidth="1"/>
    <col min="3369" max="3370" width="9.85546875" style="138" bestFit="1" customWidth="1"/>
    <col min="3371" max="3371" width="9.42578125" style="138" bestFit="1" customWidth="1"/>
    <col min="3372" max="3372" width="9.85546875" style="138" bestFit="1" customWidth="1"/>
    <col min="3373" max="3373" width="11.85546875" style="138" customWidth="1"/>
    <col min="3374" max="3374" width="18.140625" style="138" bestFit="1" customWidth="1"/>
    <col min="3375" max="3584" width="9.140625" style="138"/>
    <col min="3585" max="3585" width="23.85546875" style="138" customWidth="1"/>
    <col min="3586" max="3590" width="8.85546875" style="138" bestFit="1" customWidth="1"/>
    <col min="3591" max="3592" width="8.42578125" style="138" bestFit="1" customWidth="1"/>
    <col min="3593" max="3599" width="8.85546875" style="138" bestFit="1" customWidth="1"/>
    <col min="3600" max="3601" width="8.42578125" style="138" bestFit="1" customWidth="1"/>
    <col min="3602" max="3603" width="8.85546875" style="138" bestFit="1" customWidth="1"/>
    <col min="3604" max="3604" width="8.42578125" style="138" bestFit="1" customWidth="1"/>
    <col min="3605" max="3605" width="9.140625" style="138" bestFit="1" customWidth="1"/>
    <col min="3606" max="3606" width="8.42578125" style="138" bestFit="1" customWidth="1"/>
    <col min="3607" max="3609" width="8.85546875" style="138" bestFit="1" customWidth="1"/>
    <col min="3610" max="3610" width="8.42578125" style="138" bestFit="1" customWidth="1"/>
    <col min="3611" max="3612" width="8.85546875" style="138" bestFit="1" customWidth="1"/>
    <col min="3613" max="3614" width="9.42578125" style="138" bestFit="1" customWidth="1"/>
    <col min="3615" max="3616" width="9.140625" style="138"/>
    <col min="3617" max="3624" width="9.42578125" style="138" bestFit="1" customWidth="1"/>
    <col min="3625" max="3626" width="9.85546875" style="138" bestFit="1" customWidth="1"/>
    <col min="3627" max="3627" width="9.42578125" style="138" bestFit="1" customWidth="1"/>
    <col min="3628" max="3628" width="9.85546875" style="138" bestFit="1" customWidth="1"/>
    <col min="3629" max="3629" width="11.85546875" style="138" customWidth="1"/>
    <col min="3630" max="3630" width="18.140625" style="138" bestFit="1" customWidth="1"/>
    <col min="3631" max="3840" width="9.140625" style="138"/>
    <col min="3841" max="3841" width="23.85546875" style="138" customWidth="1"/>
    <col min="3842" max="3846" width="8.85546875" style="138" bestFit="1" customWidth="1"/>
    <col min="3847" max="3848" width="8.42578125" style="138" bestFit="1" customWidth="1"/>
    <col min="3849" max="3855" width="8.85546875" style="138" bestFit="1" customWidth="1"/>
    <col min="3856" max="3857" width="8.42578125" style="138" bestFit="1" customWidth="1"/>
    <col min="3858" max="3859" width="8.85546875" style="138" bestFit="1" customWidth="1"/>
    <col min="3860" max="3860" width="8.42578125" style="138" bestFit="1" customWidth="1"/>
    <col min="3861" max="3861" width="9.140625" style="138" bestFit="1" customWidth="1"/>
    <col min="3862" max="3862" width="8.42578125" style="138" bestFit="1" customWidth="1"/>
    <col min="3863" max="3865" width="8.85546875" style="138" bestFit="1" customWidth="1"/>
    <col min="3866" max="3866" width="8.42578125" style="138" bestFit="1" customWidth="1"/>
    <col min="3867" max="3868" width="8.85546875" style="138" bestFit="1" customWidth="1"/>
    <col min="3869" max="3870" width="9.42578125" style="138" bestFit="1" customWidth="1"/>
    <col min="3871" max="3872" width="9.140625" style="138"/>
    <col min="3873" max="3880" width="9.42578125" style="138" bestFit="1" customWidth="1"/>
    <col min="3881" max="3882" width="9.85546875" style="138" bestFit="1" customWidth="1"/>
    <col min="3883" max="3883" width="9.42578125" style="138" bestFit="1" customWidth="1"/>
    <col min="3884" max="3884" width="9.85546875" style="138" bestFit="1" customWidth="1"/>
    <col min="3885" max="3885" width="11.85546875" style="138" customWidth="1"/>
    <col min="3886" max="3886" width="18.140625" style="138" bestFit="1" customWidth="1"/>
    <col min="3887" max="4096" width="9.140625" style="138"/>
    <col min="4097" max="4097" width="23.85546875" style="138" customWidth="1"/>
    <col min="4098" max="4102" width="8.85546875" style="138" bestFit="1" customWidth="1"/>
    <col min="4103" max="4104" width="8.42578125" style="138" bestFit="1" customWidth="1"/>
    <col min="4105" max="4111" width="8.85546875" style="138" bestFit="1" customWidth="1"/>
    <col min="4112" max="4113" width="8.42578125" style="138" bestFit="1" customWidth="1"/>
    <col min="4114" max="4115" width="8.85546875" style="138" bestFit="1" customWidth="1"/>
    <col min="4116" max="4116" width="8.42578125" style="138" bestFit="1" customWidth="1"/>
    <col min="4117" max="4117" width="9.140625" style="138" bestFit="1" customWidth="1"/>
    <col min="4118" max="4118" width="8.42578125" style="138" bestFit="1" customWidth="1"/>
    <col min="4119" max="4121" width="8.85546875" style="138" bestFit="1" customWidth="1"/>
    <col min="4122" max="4122" width="8.42578125" style="138" bestFit="1" customWidth="1"/>
    <col min="4123" max="4124" width="8.85546875" style="138" bestFit="1" customWidth="1"/>
    <col min="4125" max="4126" width="9.42578125" style="138" bestFit="1" customWidth="1"/>
    <col min="4127" max="4128" width="9.140625" style="138"/>
    <col min="4129" max="4136" width="9.42578125" style="138" bestFit="1" customWidth="1"/>
    <col min="4137" max="4138" width="9.85546875" style="138" bestFit="1" customWidth="1"/>
    <col min="4139" max="4139" width="9.42578125" style="138" bestFit="1" customWidth="1"/>
    <col min="4140" max="4140" width="9.85546875" style="138" bestFit="1" customWidth="1"/>
    <col min="4141" max="4141" width="11.85546875" style="138" customWidth="1"/>
    <col min="4142" max="4142" width="18.140625" style="138" bestFit="1" customWidth="1"/>
    <col min="4143" max="4352" width="9.140625" style="138"/>
    <col min="4353" max="4353" width="23.85546875" style="138" customWidth="1"/>
    <col min="4354" max="4358" width="8.85546875" style="138" bestFit="1" customWidth="1"/>
    <col min="4359" max="4360" width="8.42578125" style="138" bestFit="1" customWidth="1"/>
    <col min="4361" max="4367" width="8.85546875" style="138" bestFit="1" customWidth="1"/>
    <col min="4368" max="4369" width="8.42578125" style="138" bestFit="1" customWidth="1"/>
    <col min="4370" max="4371" width="8.85546875" style="138" bestFit="1" customWidth="1"/>
    <col min="4372" max="4372" width="8.42578125" style="138" bestFit="1" customWidth="1"/>
    <col min="4373" max="4373" width="9.140625" style="138" bestFit="1" customWidth="1"/>
    <col min="4374" max="4374" width="8.42578125" style="138" bestFit="1" customWidth="1"/>
    <col min="4375" max="4377" width="8.85546875" style="138" bestFit="1" customWidth="1"/>
    <col min="4378" max="4378" width="8.42578125" style="138" bestFit="1" customWidth="1"/>
    <col min="4379" max="4380" width="8.85546875" style="138" bestFit="1" customWidth="1"/>
    <col min="4381" max="4382" width="9.42578125" style="138" bestFit="1" customWidth="1"/>
    <col min="4383" max="4384" width="9.140625" style="138"/>
    <col min="4385" max="4392" width="9.42578125" style="138" bestFit="1" customWidth="1"/>
    <col min="4393" max="4394" width="9.85546875" style="138" bestFit="1" customWidth="1"/>
    <col min="4395" max="4395" width="9.42578125" style="138" bestFit="1" customWidth="1"/>
    <col min="4396" max="4396" width="9.85546875" style="138" bestFit="1" customWidth="1"/>
    <col min="4397" max="4397" width="11.85546875" style="138" customWidth="1"/>
    <col min="4398" max="4398" width="18.140625" style="138" bestFit="1" customWidth="1"/>
    <col min="4399" max="4608" width="9.140625" style="138"/>
    <col min="4609" max="4609" width="23.85546875" style="138" customWidth="1"/>
    <col min="4610" max="4614" width="8.85546875" style="138" bestFit="1" customWidth="1"/>
    <col min="4615" max="4616" width="8.42578125" style="138" bestFit="1" customWidth="1"/>
    <col min="4617" max="4623" width="8.85546875" style="138" bestFit="1" customWidth="1"/>
    <col min="4624" max="4625" width="8.42578125" style="138" bestFit="1" customWidth="1"/>
    <col min="4626" max="4627" width="8.85546875" style="138" bestFit="1" customWidth="1"/>
    <col min="4628" max="4628" width="8.42578125" style="138" bestFit="1" customWidth="1"/>
    <col min="4629" max="4629" width="9.140625" style="138" bestFit="1" customWidth="1"/>
    <col min="4630" max="4630" width="8.42578125" style="138" bestFit="1" customWidth="1"/>
    <col min="4631" max="4633" width="8.85546875" style="138" bestFit="1" customWidth="1"/>
    <col min="4634" max="4634" width="8.42578125" style="138" bestFit="1" customWidth="1"/>
    <col min="4635" max="4636" width="8.85546875" style="138" bestFit="1" customWidth="1"/>
    <col min="4637" max="4638" width="9.42578125" style="138" bestFit="1" customWidth="1"/>
    <col min="4639" max="4640" width="9.140625" style="138"/>
    <col min="4641" max="4648" width="9.42578125" style="138" bestFit="1" customWidth="1"/>
    <col min="4649" max="4650" width="9.85546875" style="138" bestFit="1" customWidth="1"/>
    <col min="4651" max="4651" width="9.42578125" style="138" bestFit="1" customWidth="1"/>
    <col min="4652" max="4652" width="9.85546875" style="138" bestFit="1" customWidth="1"/>
    <col min="4653" max="4653" width="11.85546875" style="138" customWidth="1"/>
    <col min="4654" max="4654" width="18.140625" style="138" bestFit="1" customWidth="1"/>
    <col min="4655" max="4864" width="9.140625" style="138"/>
    <col min="4865" max="4865" width="23.85546875" style="138" customWidth="1"/>
    <col min="4866" max="4870" width="8.85546875" style="138" bestFit="1" customWidth="1"/>
    <col min="4871" max="4872" width="8.42578125" style="138" bestFit="1" customWidth="1"/>
    <col min="4873" max="4879" width="8.85546875" style="138" bestFit="1" customWidth="1"/>
    <col min="4880" max="4881" width="8.42578125" style="138" bestFit="1" customWidth="1"/>
    <col min="4882" max="4883" width="8.85546875" style="138" bestFit="1" customWidth="1"/>
    <col min="4884" max="4884" width="8.42578125" style="138" bestFit="1" customWidth="1"/>
    <col min="4885" max="4885" width="9.140625" style="138" bestFit="1" customWidth="1"/>
    <col min="4886" max="4886" width="8.42578125" style="138" bestFit="1" customWidth="1"/>
    <col min="4887" max="4889" width="8.85546875" style="138" bestFit="1" customWidth="1"/>
    <col min="4890" max="4890" width="8.42578125" style="138" bestFit="1" customWidth="1"/>
    <col min="4891" max="4892" width="8.85546875" style="138" bestFit="1" customWidth="1"/>
    <col min="4893" max="4894" width="9.42578125" style="138" bestFit="1" customWidth="1"/>
    <col min="4895" max="4896" width="9.140625" style="138"/>
    <col min="4897" max="4904" width="9.42578125" style="138" bestFit="1" customWidth="1"/>
    <col min="4905" max="4906" width="9.85546875" style="138" bestFit="1" customWidth="1"/>
    <col min="4907" max="4907" width="9.42578125" style="138" bestFit="1" customWidth="1"/>
    <col min="4908" max="4908" width="9.85546875" style="138" bestFit="1" customWidth="1"/>
    <col min="4909" max="4909" width="11.85546875" style="138" customWidth="1"/>
    <col min="4910" max="4910" width="18.140625" style="138" bestFit="1" customWidth="1"/>
    <col min="4911" max="5120" width="9.140625" style="138"/>
    <col min="5121" max="5121" width="23.85546875" style="138" customWidth="1"/>
    <col min="5122" max="5126" width="8.85546875" style="138" bestFit="1" customWidth="1"/>
    <col min="5127" max="5128" width="8.42578125" style="138" bestFit="1" customWidth="1"/>
    <col min="5129" max="5135" width="8.85546875" style="138" bestFit="1" customWidth="1"/>
    <col min="5136" max="5137" width="8.42578125" style="138" bestFit="1" customWidth="1"/>
    <col min="5138" max="5139" width="8.85546875" style="138" bestFit="1" customWidth="1"/>
    <col min="5140" max="5140" width="8.42578125" style="138" bestFit="1" customWidth="1"/>
    <col min="5141" max="5141" width="9.140625" style="138" bestFit="1" customWidth="1"/>
    <col min="5142" max="5142" width="8.42578125" style="138" bestFit="1" customWidth="1"/>
    <col min="5143" max="5145" width="8.85546875" style="138" bestFit="1" customWidth="1"/>
    <col min="5146" max="5146" width="8.42578125" style="138" bestFit="1" customWidth="1"/>
    <col min="5147" max="5148" width="8.85546875" style="138" bestFit="1" customWidth="1"/>
    <col min="5149" max="5150" width="9.42578125" style="138" bestFit="1" customWidth="1"/>
    <col min="5151" max="5152" width="9.140625" style="138"/>
    <col min="5153" max="5160" width="9.42578125" style="138" bestFit="1" customWidth="1"/>
    <col min="5161" max="5162" width="9.85546875" style="138" bestFit="1" customWidth="1"/>
    <col min="5163" max="5163" width="9.42578125" style="138" bestFit="1" customWidth="1"/>
    <col min="5164" max="5164" width="9.85546875" style="138" bestFit="1" customWidth="1"/>
    <col min="5165" max="5165" width="11.85546875" style="138" customWidth="1"/>
    <col min="5166" max="5166" width="18.140625" style="138" bestFit="1" customWidth="1"/>
    <col min="5167" max="5376" width="9.140625" style="138"/>
    <col min="5377" max="5377" width="23.85546875" style="138" customWidth="1"/>
    <col min="5378" max="5382" width="8.85546875" style="138" bestFit="1" customWidth="1"/>
    <col min="5383" max="5384" width="8.42578125" style="138" bestFit="1" customWidth="1"/>
    <col min="5385" max="5391" width="8.85546875" style="138" bestFit="1" customWidth="1"/>
    <col min="5392" max="5393" width="8.42578125" style="138" bestFit="1" customWidth="1"/>
    <col min="5394" max="5395" width="8.85546875" style="138" bestFit="1" customWidth="1"/>
    <col min="5396" max="5396" width="8.42578125" style="138" bestFit="1" customWidth="1"/>
    <col min="5397" max="5397" width="9.140625" style="138" bestFit="1" customWidth="1"/>
    <col min="5398" max="5398" width="8.42578125" style="138" bestFit="1" customWidth="1"/>
    <col min="5399" max="5401" width="8.85546875" style="138" bestFit="1" customWidth="1"/>
    <col min="5402" max="5402" width="8.42578125" style="138" bestFit="1" customWidth="1"/>
    <col min="5403" max="5404" width="8.85546875" style="138" bestFit="1" customWidth="1"/>
    <col min="5405" max="5406" width="9.42578125" style="138" bestFit="1" customWidth="1"/>
    <col min="5407" max="5408" width="9.140625" style="138"/>
    <col min="5409" max="5416" width="9.42578125" style="138" bestFit="1" customWidth="1"/>
    <col min="5417" max="5418" width="9.85546875" style="138" bestFit="1" customWidth="1"/>
    <col min="5419" max="5419" width="9.42578125" style="138" bestFit="1" customWidth="1"/>
    <col min="5420" max="5420" width="9.85546875" style="138" bestFit="1" customWidth="1"/>
    <col min="5421" max="5421" width="11.85546875" style="138" customWidth="1"/>
    <col min="5422" max="5422" width="18.140625" style="138" bestFit="1" customWidth="1"/>
    <col min="5423" max="5632" width="9.140625" style="138"/>
    <col min="5633" max="5633" width="23.85546875" style="138" customWidth="1"/>
    <col min="5634" max="5638" width="8.85546875" style="138" bestFit="1" customWidth="1"/>
    <col min="5639" max="5640" width="8.42578125" style="138" bestFit="1" customWidth="1"/>
    <col min="5641" max="5647" width="8.85546875" style="138" bestFit="1" customWidth="1"/>
    <col min="5648" max="5649" width="8.42578125" style="138" bestFit="1" customWidth="1"/>
    <col min="5650" max="5651" width="8.85546875" style="138" bestFit="1" customWidth="1"/>
    <col min="5652" max="5652" width="8.42578125" style="138" bestFit="1" customWidth="1"/>
    <col min="5653" max="5653" width="9.140625" style="138" bestFit="1" customWidth="1"/>
    <col min="5654" max="5654" width="8.42578125" style="138" bestFit="1" customWidth="1"/>
    <col min="5655" max="5657" width="8.85546875" style="138" bestFit="1" customWidth="1"/>
    <col min="5658" max="5658" width="8.42578125" style="138" bestFit="1" customWidth="1"/>
    <col min="5659" max="5660" width="8.85546875" style="138" bestFit="1" customWidth="1"/>
    <col min="5661" max="5662" width="9.42578125" style="138" bestFit="1" customWidth="1"/>
    <col min="5663" max="5664" width="9.140625" style="138"/>
    <col min="5665" max="5672" width="9.42578125" style="138" bestFit="1" customWidth="1"/>
    <col min="5673" max="5674" width="9.85546875" style="138" bestFit="1" customWidth="1"/>
    <col min="5675" max="5675" width="9.42578125" style="138" bestFit="1" customWidth="1"/>
    <col min="5676" max="5676" width="9.85546875" style="138" bestFit="1" customWidth="1"/>
    <col min="5677" max="5677" width="11.85546875" style="138" customWidth="1"/>
    <col min="5678" max="5678" width="18.140625" style="138" bestFit="1" customWidth="1"/>
    <col min="5679" max="5888" width="9.140625" style="138"/>
    <col min="5889" max="5889" width="23.85546875" style="138" customWidth="1"/>
    <col min="5890" max="5894" width="8.85546875" style="138" bestFit="1" customWidth="1"/>
    <col min="5895" max="5896" width="8.42578125" style="138" bestFit="1" customWidth="1"/>
    <col min="5897" max="5903" width="8.85546875" style="138" bestFit="1" customWidth="1"/>
    <col min="5904" max="5905" width="8.42578125" style="138" bestFit="1" customWidth="1"/>
    <col min="5906" max="5907" width="8.85546875" style="138" bestFit="1" customWidth="1"/>
    <col min="5908" max="5908" width="8.42578125" style="138" bestFit="1" customWidth="1"/>
    <col min="5909" max="5909" width="9.140625" style="138" bestFit="1" customWidth="1"/>
    <col min="5910" max="5910" width="8.42578125" style="138" bestFit="1" customWidth="1"/>
    <col min="5911" max="5913" width="8.85546875" style="138" bestFit="1" customWidth="1"/>
    <col min="5914" max="5914" width="8.42578125" style="138" bestFit="1" customWidth="1"/>
    <col min="5915" max="5916" width="8.85546875" style="138" bestFit="1" customWidth="1"/>
    <col min="5917" max="5918" width="9.42578125" style="138" bestFit="1" customWidth="1"/>
    <col min="5919" max="5920" width="9.140625" style="138"/>
    <col min="5921" max="5928" width="9.42578125" style="138" bestFit="1" customWidth="1"/>
    <col min="5929" max="5930" width="9.85546875" style="138" bestFit="1" customWidth="1"/>
    <col min="5931" max="5931" width="9.42578125" style="138" bestFit="1" customWidth="1"/>
    <col min="5932" max="5932" width="9.85546875" style="138" bestFit="1" customWidth="1"/>
    <col min="5933" max="5933" width="11.85546875" style="138" customWidth="1"/>
    <col min="5934" max="5934" width="18.140625" style="138" bestFit="1" customWidth="1"/>
    <col min="5935" max="6144" width="9.140625" style="138"/>
    <col min="6145" max="6145" width="23.85546875" style="138" customWidth="1"/>
    <col min="6146" max="6150" width="8.85546875" style="138" bestFit="1" customWidth="1"/>
    <col min="6151" max="6152" width="8.42578125" style="138" bestFit="1" customWidth="1"/>
    <col min="6153" max="6159" width="8.85546875" style="138" bestFit="1" customWidth="1"/>
    <col min="6160" max="6161" width="8.42578125" style="138" bestFit="1" customWidth="1"/>
    <col min="6162" max="6163" width="8.85546875" style="138" bestFit="1" customWidth="1"/>
    <col min="6164" max="6164" width="8.42578125" style="138" bestFit="1" customWidth="1"/>
    <col min="6165" max="6165" width="9.140625" style="138" bestFit="1" customWidth="1"/>
    <col min="6166" max="6166" width="8.42578125" style="138" bestFit="1" customWidth="1"/>
    <col min="6167" max="6169" width="8.85546875" style="138" bestFit="1" customWidth="1"/>
    <col min="6170" max="6170" width="8.42578125" style="138" bestFit="1" customWidth="1"/>
    <col min="6171" max="6172" width="8.85546875" style="138" bestFit="1" customWidth="1"/>
    <col min="6173" max="6174" width="9.42578125" style="138" bestFit="1" customWidth="1"/>
    <col min="6175" max="6176" width="9.140625" style="138"/>
    <col min="6177" max="6184" width="9.42578125" style="138" bestFit="1" customWidth="1"/>
    <col min="6185" max="6186" width="9.85546875" style="138" bestFit="1" customWidth="1"/>
    <col min="6187" max="6187" width="9.42578125" style="138" bestFit="1" customWidth="1"/>
    <col min="6188" max="6188" width="9.85546875" style="138" bestFit="1" customWidth="1"/>
    <col min="6189" max="6189" width="11.85546875" style="138" customWidth="1"/>
    <col min="6190" max="6190" width="18.140625" style="138" bestFit="1" customWidth="1"/>
    <col min="6191" max="6400" width="9.140625" style="138"/>
    <col min="6401" max="6401" width="23.85546875" style="138" customWidth="1"/>
    <col min="6402" max="6406" width="8.85546875" style="138" bestFit="1" customWidth="1"/>
    <col min="6407" max="6408" width="8.42578125" style="138" bestFit="1" customWidth="1"/>
    <col min="6409" max="6415" width="8.85546875" style="138" bestFit="1" customWidth="1"/>
    <col min="6416" max="6417" width="8.42578125" style="138" bestFit="1" customWidth="1"/>
    <col min="6418" max="6419" width="8.85546875" style="138" bestFit="1" customWidth="1"/>
    <col min="6420" max="6420" width="8.42578125" style="138" bestFit="1" customWidth="1"/>
    <col min="6421" max="6421" width="9.140625" style="138" bestFit="1" customWidth="1"/>
    <col min="6422" max="6422" width="8.42578125" style="138" bestFit="1" customWidth="1"/>
    <col min="6423" max="6425" width="8.85546875" style="138" bestFit="1" customWidth="1"/>
    <col min="6426" max="6426" width="8.42578125" style="138" bestFit="1" customWidth="1"/>
    <col min="6427" max="6428" width="8.85546875" style="138" bestFit="1" customWidth="1"/>
    <col min="6429" max="6430" width="9.42578125" style="138" bestFit="1" customWidth="1"/>
    <col min="6431" max="6432" width="9.140625" style="138"/>
    <col min="6433" max="6440" width="9.42578125" style="138" bestFit="1" customWidth="1"/>
    <col min="6441" max="6442" width="9.85546875" style="138" bestFit="1" customWidth="1"/>
    <col min="6443" max="6443" width="9.42578125" style="138" bestFit="1" customWidth="1"/>
    <col min="6444" max="6444" width="9.85546875" style="138" bestFit="1" customWidth="1"/>
    <col min="6445" max="6445" width="11.85546875" style="138" customWidth="1"/>
    <col min="6446" max="6446" width="18.140625" style="138" bestFit="1" customWidth="1"/>
    <col min="6447" max="6656" width="9.140625" style="138"/>
    <col min="6657" max="6657" width="23.85546875" style="138" customWidth="1"/>
    <col min="6658" max="6662" width="8.85546875" style="138" bestFit="1" customWidth="1"/>
    <col min="6663" max="6664" width="8.42578125" style="138" bestFit="1" customWidth="1"/>
    <col min="6665" max="6671" width="8.85546875" style="138" bestFit="1" customWidth="1"/>
    <col min="6672" max="6673" width="8.42578125" style="138" bestFit="1" customWidth="1"/>
    <col min="6674" max="6675" width="8.85546875" style="138" bestFit="1" customWidth="1"/>
    <col min="6676" max="6676" width="8.42578125" style="138" bestFit="1" customWidth="1"/>
    <col min="6677" max="6677" width="9.140625" style="138" bestFit="1" customWidth="1"/>
    <col min="6678" max="6678" width="8.42578125" style="138" bestFit="1" customWidth="1"/>
    <col min="6679" max="6681" width="8.85546875" style="138" bestFit="1" customWidth="1"/>
    <col min="6682" max="6682" width="8.42578125" style="138" bestFit="1" customWidth="1"/>
    <col min="6683" max="6684" width="8.85546875" style="138" bestFit="1" customWidth="1"/>
    <col min="6685" max="6686" width="9.42578125" style="138" bestFit="1" customWidth="1"/>
    <col min="6687" max="6688" width="9.140625" style="138"/>
    <col min="6689" max="6696" width="9.42578125" style="138" bestFit="1" customWidth="1"/>
    <col min="6697" max="6698" width="9.85546875" style="138" bestFit="1" customWidth="1"/>
    <col min="6699" max="6699" width="9.42578125" style="138" bestFit="1" customWidth="1"/>
    <col min="6700" max="6700" width="9.85546875" style="138" bestFit="1" customWidth="1"/>
    <col min="6701" max="6701" width="11.85546875" style="138" customWidth="1"/>
    <col min="6702" max="6702" width="18.140625" style="138" bestFit="1" customWidth="1"/>
    <col min="6703" max="6912" width="9.140625" style="138"/>
    <col min="6913" max="6913" width="23.85546875" style="138" customWidth="1"/>
    <col min="6914" max="6918" width="8.85546875" style="138" bestFit="1" customWidth="1"/>
    <col min="6919" max="6920" width="8.42578125" style="138" bestFit="1" customWidth="1"/>
    <col min="6921" max="6927" width="8.85546875" style="138" bestFit="1" customWidth="1"/>
    <col min="6928" max="6929" width="8.42578125" style="138" bestFit="1" customWidth="1"/>
    <col min="6930" max="6931" width="8.85546875" style="138" bestFit="1" customWidth="1"/>
    <col min="6932" max="6932" width="8.42578125" style="138" bestFit="1" customWidth="1"/>
    <col min="6933" max="6933" width="9.140625" style="138" bestFit="1" customWidth="1"/>
    <col min="6934" max="6934" width="8.42578125" style="138" bestFit="1" customWidth="1"/>
    <col min="6935" max="6937" width="8.85546875" style="138" bestFit="1" customWidth="1"/>
    <col min="6938" max="6938" width="8.42578125" style="138" bestFit="1" customWidth="1"/>
    <col min="6939" max="6940" width="8.85546875" style="138" bestFit="1" customWidth="1"/>
    <col min="6941" max="6942" width="9.42578125" style="138" bestFit="1" customWidth="1"/>
    <col min="6943" max="6944" width="9.140625" style="138"/>
    <col min="6945" max="6952" width="9.42578125" style="138" bestFit="1" customWidth="1"/>
    <col min="6953" max="6954" width="9.85546875" style="138" bestFit="1" customWidth="1"/>
    <col min="6955" max="6955" width="9.42578125" style="138" bestFit="1" customWidth="1"/>
    <col min="6956" max="6956" width="9.85546875" style="138" bestFit="1" customWidth="1"/>
    <col min="6957" max="6957" width="11.85546875" style="138" customWidth="1"/>
    <col min="6958" max="6958" width="18.140625" style="138" bestFit="1" customWidth="1"/>
    <col min="6959" max="7168" width="9.140625" style="138"/>
    <col min="7169" max="7169" width="23.85546875" style="138" customWidth="1"/>
    <col min="7170" max="7174" width="8.85546875" style="138" bestFit="1" customWidth="1"/>
    <col min="7175" max="7176" width="8.42578125" style="138" bestFit="1" customWidth="1"/>
    <col min="7177" max="7183" width="8.85546875" style="138" bestFit="1" customWidth="1"/>
    <col min="7184" max="7185" width="8.42578125" style="138" bestFit="1" customWidth="1"/>
    <col min="7186" max="7187" width="8.85546875" style="138" bestFit="1" customWidth="1"/>
    <col min="7188" max="7188" width="8.42578125" style="138" bestFit="1" customWidth="1"/>
    <col min="7189" max="7189" width="9.140625" style="138" bestFit="1" customWidth="1"/>
    <col min="7190" max="7190" width="8.42578125" style="138" bestFit="1" customWidth="1"/>
    <col min="7191" max="7193" width="8.85546875" style="138" bestFit="1" customWidth="1"/>
    <col min="7194" max="7194" width="8.42578125" style="138" bestFit="1" customWidth="1"/>
    <col min="7195" max="7196" width="8.85546875" style="138" bestFit="1" customWidth="1"/>
    <col min="7197" max="7198" width="9.42578125" style="138" bestFit="1" customWidth="1"/>
    <col min="7199" max="7200" width="9.140625" style="138"/>
    <col min="7201" max="7208" width="9.42578125" style="138" bestFit="1" customWidth="1"/>
    <col min="7209" max="7210" width="9.85546875" style="138" bestFit="1" customWidth="1"/>
    <col min="7211" max="7211" width="9.42578125" style="138" bestFit="1" customWidth="1"/>
    <col min="7212" max="7212" width="9.85546875" style="138" bestFit="1" customWidth="1"/>
    <col min="7213" max="7213" width="11.85546875" style="138" customWidth="1"/>
    <col min="7214" max="7214" width="18.140625" style="138" bestFit="1" customWidth="1"/>
    <col min="7215" max="7424" width="9.140625" style="138"/>
    <col min="7425" max="7425" width="23.85546875" style="138" customWidth="1"/>
    <col min="7426" max="7430" width="8.85546875" style="138" bestFit="1" customWidth="1"/>
    <col min="7431" max="7432" width="8.42578125" style="138" bestFit="1" customWidth="1"/>
    <col min="7433" max="7439" width="8.85546875" style="138" bestFit="1" customWidth="1"/>
    <col min="7440" max="7441" width="8.42578125" style="138" bestFit="1" customWidth="1"/>
    <col min="7442" max="7443" width="8.85546875" style="138" bestFit="1" customWidth="1"/>
    <col min="7444" max="7444" width="8.42578125" style="138" bestFit="1" customWidth="1"/>
    <col min="7445" max="7445" width="9.140625" style="138" bestFit="1" customWidth="1"/>
    <col min="7446" max="7446" width="8.42578125" style="138" bestFit="1" customWidth="1"/>
    <col min="7447" max="7449" width="8.85546875" style="138" bestFit="1" customWidth="1"/>
    <col min="7450" max="7450" width="8.42578125" style="138" bestFit="1" customWidth="1"/>
    <col min="7451" max="7452" width="8.85546875" style="138" bestFit="1" customWidth="1"/>
    <col min="7453" max="7454" width="9.42578125" style="138" bestFit="1" customWidth="1"/>
    <col min="7455" max="7456" width="9.140625" style="138"/>
    <col min="7457" max="7464" width="9.42578125" style="138" bestFit="1" customWidth="1"/>
    <col min="7465" max="7466" width="9.85546875" style="138" bestFit="1" customWidth="1"/>
    <col min="7467" max="7467" width="9.42578125" style="138" bestFit="1" customWidth="1"/>
    <col min="7468" max="7468" width="9.85546875" style="138" bestFit="1" customWidth="1"/>
    <col min="7469" max="7469" width="11.85546875" style="138" customWidth="1"/>
    <col min="7470" max="7470" width="18.140625" style="138" bestFit="1" customWidth="1"/>
    <col min="7471" max="7680" width="9.140625" style="138"/>
    <col min="7681" max="7681" width="23.85546875" style="138" customWidth="1"/>
    <col min="7682" max="7686" width="8.85546875" style="138" bestFit="1" customWidth="1"/>
    <col min="7687" max="7688" width="8.42578125" style="138" bestFit="1" customWidth="1"/>
    <col min="7689" max="7695" width="8.85546875" style="138" bestFit="1" customWidth="1"/>
    <col min="7696" max="7697" width="8.42578125" style="138" bestFit="1" customWidth="1"/>
    <col min="7698" max="7699" width="8.85546875" style="138" bestFit="1" customWidth="1"/>
    <col min="7700" max="7700" width="8.42578125" style="138" bestFit="1" customWidth="1"/>
    <col min="7701" max="7701" width="9.140625" style="138" bestFit="1" customWidth="1"/>
    <col min="7702" max="7702" width="8.42578125" style="138" bestFit="1" customWidth="1"/>
    <col min="7703" max="7705" width="8.85546875" style="138" bestFit="1" customWidth="1"/>
    <col min="7706" max="7706" width="8.42578125" style="138" bestFit="1" customWidth="1"/>
    <col min="7707" max="7708" width="8.85546875" style="138" bestFit="1" customWidth="1"/>
    <col min="7709" max="7710" width="9.42578125" style="138" bestFit="1" customWidth="1"/>
    <col min="7711" max="7712" width="9.140625" style="138"/>
    <col min="7713" max="7720" width="9.42578125" style="138" bestFit="1" customWidth="1"/>
    <col min="7721" max="7722" width="9.85546875" style="138" bestFit="1" customWidth="1"/>
    <col min="7723" max="7723" width="9.42578125" style="138" bestFit="1" customWidth="1"/>
    <col min="7724" max="7724" width="9.85546875" style="138" bestFit="1" customWidth="1"/>
    <col min="7725" max="7725" width="11.85546875" style="138" customWidth="1"/>
    <col min="7726" max="7726" width="18.140625" style="138" bestFit="1" customWidth="1"/>
    <col min="7727" max="7936" width="9.140625" style="138"/>
    <col min="7937" max="7937" width="23.85546875" style="138" customWidth="1"/>
    <col min="7938" max="7942" width="8.85546875" style="138" bestFit="1" customWidth="1"/>
    <col min="7943" max="7944" width="8.42578125" style="138" bestFit="1" customWidth="1"/>
    <col min="7945" max="7951" width="8.85546875" style="138" bestFit="1" customWidth="1"/>
    <col min="7952" max="7953" width="8.42578125" style="138" bestFit="1" customWidth="1"/>
    <col min="7954" max="7955" width="8.85546875" style="138" bestFit="1" customWidth="1"/>
    <col min="7956" max="7956" width="8.42578125" style="138" bestFit="1" customWidth="1"/>
    <col min="7957" max="7957" width="9.140625" style="138" bestFit="1" customWidth="1"/>
    <col min="7958" max="7958" width="8.42578125" style="138" bestFit="1" customWidth="1"/>
    <col min="7959" max="7961" width="8.85546875" style="138" bestFit="1" customWidth="1"/>
    <col min="7962" max="7962" width="8.42578125" style="138" bestFit="1" customWidth="1"/>
    <col min="7963" max="7964" width="8.85546875" style="138" bestFit="1" customWidth="1"/>
    <col min="7965" max="7966" width="9.42578125" style="138" bestFit="1" customWidth="1"/>
    <col min="7967" max="7968" width="9.140625" style="138"/>
    <col min="7969" max="7976" width="9.42578125" style="138" bestFit="1" customWidth="1"/>
    <col min="7977" max="7978" width="9.85546875" style="138" bestFit="1" customWidth="1"/>
    <col min="7979" max="7979" width="9.42578125" style="138" bestFit="1" customWidth="1"/>
    <col min="7980" max="7980" width="9.85546875" style="138" bestFit="1" customWidth="1"/>
    <col min="7981" max="7981" width="11.85546875" style="138" customWidth="1"/>
    <col min="7982" max="7982" width="18.140625" style="138" bestFit="1" customWidth="1"/>
    <col min="7983" max="8192" width="9.140625" style="138"/>
    <col min="8193" max="8193" width="23.85546875" style="138" customWidth="1"/>
    <col min="8194" max="8198" width="8.85546875" style="138" bestFit="1" customWidth="1"/>
    <col min="8199" max="8200" width="8.42578125" style="138" bestFit="1" customWidth="1"/>
    <col min="8201" max="8207" width="8.85546875" style="138" bestFit="1" customWidth="1"/>
    <col min="8208" max="8209" width="8.42578125" style="138" bestFit="1" customWidth="1"/>
    <col min="8210" max="8211" width="8.85546875" style="138" bestFit="1" customWidth="1"/>
    <col min="8212" max="8212" width="8.42578125" style="138" bestFit="1" customWidth="1"/>
    <col min="8213" max="8213" width="9.140625" style="138" bestFit="1" customWidth="1"/>
    <col min="8214" max="8214" width="8.42578125" style="138" bestFit="1" customWidth="1"/>
    <col min="8215" max="8217" width="8.85546875" style="138" bestFit="1" customWidth="1"/>
    <col min="8218" max="8218" width="8.42578125" style="138" bestFit="1" customWidth="1"/>
    <col min="8219" max="8220" width="8.85546875" style="138" bestFit="1" customWidth="1"/>
    <col min="8221" max="8222" width="9.42578125" style="138" bestFit="1" customWidth="1"/>
    <col min="8223" max="8224" width="9.140625" style="138"/>
    <col min="8225" max="8232" width="9.42578125" style="138" bestFit="1" customWidth="1"/>
    <col min="8233" max="8234" width="9.85546875" style="138" bestFit="1" customWidth="1"/>
    <col min="8235" max="8235" width="9.42578125" style="138" bestFit="1" customWidth="1"/>
    <col min="8236" max="8236" width="9.85546875" style="138" bestFit="1" customWidth="1"/>
    <col min="8237" max="8237" width="11.85546875" style="138" customWidth="1"/>
    <col min="8238" max="8238" width="18.140625" style="138" bestFit="1" customWidth="1"/>
    <col min="8239" max="8448" width="9.140625" style="138"/>
    <col min="8449" max="8449" width="23.85546875" style="138" customWidth="1"/>
    <col min="8450" max="8454" width="8.85546875" style="138" bestFit="1" customWidth="1"/>
    <col min="8455" max="8456" width="8.42578125" style="138" bestFit="1" customWidth="1"/>
    <col min="8457" max="8463" width="8.85546875" style="138" bestFit="1" customWidth="1"/>
    <col min="8464" max="8465" width="8.42578125" style="138" bestFit="1" customWidth="1"/>
    <col min="8466" max="8467" width="8.85546875" style="138" bestFit="1" customWidth="1"/>
    <col min="8468" max="8468" width="8.42578125" style="138" bestFit="1" customWidth="1"/>
    <col min="8469" max="8469" width="9.140625" style="138" bestFit="1" customWidth="1"/>
    <col min="8470" max="8470" width="8.42578125" style="138" bestFit="1" customWidth="1"/>
    <col min="8471" max="8473" width="8.85546875" style="138" bestFit="1" customWidth="1"/>
    <col min="8474" max="8474" width="8.42578125" style="138" bestFit="1" customWidth="1"/>
    <col min="8475" max="8476" width="8.85546875" style="138" bestFit="1" customWidth="1"/>
    <col min="8477" max="8478" width="9.42578125" style="138" bestFit="1" customWidth="1"/>
    <col min="8479" max="8480" width="9.140625" style="138"/>
    <col min="8481" max="8488" width="9.42578125" style="138" bestFit="1" customWidth="1"/>
    <col min="8489" max="8490" width="9.85546875" style="138" bestFit="1" customWidth="1"/>
    <col min="8491" max="8491" width="9.42578125" style="138" bestFit="1" customWidth="1"/>
    <col min="8492" max="8492" width="9.85546875" style="138" bestFit="1" customWidth="1"/>
    <col min="8493" max="8493" width="11.85546875" style="138" customWidth="1"/>
    <col min="8494" max="8494" width="18.140625" style="138" bestFit="1" customWidth="1"/>
    <col min="8495" max="8704" width="9.140625" style="138"/>
    <col min="8705" max="8705" width="23.85546875" style="138" customWidth="1"/>
    <col min="8706" max="8710" width="8.85546875" style="138" bestFit="1" customWidth="1"/>
    <col min="8711" max="8712" width="8.42578125" style="138" bestFit="1" customWidth="1"/>
    <col min="8713" max="8719" width="8.85546875" style="138" bestFit="1" customWidth="1"/>
    <col min="8720" max="8721" width="8.42578125" style="138" bestFit="1" customWidth="1"/>
    <col min="8722" max="8723" width="8.85546875" style="138" bestFit="1" customWidth="1"/>
    <col min="8724" max="8724" width="8.42578125" style="138" bestFit="1" customWidth="1"/>
    <col min="8725" max="8725" width="9.140625" style="138" bestFit="1" customWidth="1"/>
    <col min="8726" max="8726" width="8.42578125" style="138" bestFit="1" customWidth="1"/>
    <col min="8727" max="8729" width="8.85546875" style="138" bestFit="1" customWidth="1"/>
    <col min="8730" max="8730" width="8.42578125" style="138" bestFit="1" customWidth="1"/>
    <col min="8731" max="8732" width="8.85546875" style="138" bestFit="1" customWidth="1"/>
    <col min="8733" max="8734" width="9.42578125" style="138" bestFit="1" customWidth="1"/>
    <col min="8735" max="8736" width="9.140625" style="138"/>
    <col min="8737" max="8744" width="9.42578125" style="138" bestFit="1" customWidth="1"/>
    <col min="8745" max="8746" width="9.85546875" style="138" bestFit="1" customWidth="1"/>
    <col min="8747" max="8747" width="9.42578125" style="138" bestFit="1" customWidth="1"/>
    <col min="8748" max="8748" width="9.85546875" style="138" bestFit="1" customWidth="1"/>
    <col min="8749" max="8749" width="11.85546875" style="138" customWidth="1"/>
    <col min="8750" max="8750" width="18.140625" style="138" bestFit="1" customWidth="1"/>
    <col min="8751" max="8960" width="9.140625" style="138"/>
    <col min="8961" max="8961" width="23.85546875" style="138" customWidth="1"/>
    <col min="8962" max="8966" width="8.85546875" style="138" bestFit="1" customWidth="1"/>
    <col min="8967" max="8968" width="8.42578125" style="138" bestFit="1" customWidth="1"/>
    <col min="8969" max="8975" width="8.85546875" style="138" bestFit="1" customWidth="1"/>
    <col min="8976" max="8977" width="8.42578125" style="138" bestFit="1" customWidth="1"/>
    <col min="8978" max="8979" width="8.85546875" style="138" bestFit="1" customWidth="1"/>
    <col min="8980" max="8980" width="8.42578125" style="138" bestFit="1" customWidth="1"/>
    <col min="8981" max="8981" width="9.140625" style="138" bestFit="1" customWidth="1"/>
    <col min="8982" max="8982" width="8.42578125" style="138" bestFit="1" customWidth="1"/>
    <col min="8983" max="8985" width="8.85546875" style="138" bestFit="1" customWidth="1"/>
    <col min="8986" max="8986" width="8.42578125" style="138" bestFit="1" customWidth="1"/>
    <col min="8987" max="8988" width="8.85546875" style="138" bestFit="1" customWidth="1"/>
    <col min="8989" max="8990" width="9.42578125" style="138" bestFit="1" customWidth="1"/>
    <col min="8991" max="8992" width="9.140625" style="138"/>
    <col min="8993" max="9000" width="9.42578125" style="138" bestFit="1" customWidth="1"/>
    <col min="9001" max="9002" width="9.85546875" style="138" bestFit="1" customWidth="1"/>
    <col min="9003" max="9003" width="9.42578125" style="138" bestFit="1" customWidth="1"/>
    <col min="9004" max="9004" width="9.85546875" style="138" bestFit="1" customWidth="1"/>
    <col min="9005" max="9005" width="11.85546875" style="138" customWidth="1"/>
    <col min="9006" max="9006" width="18.140625" style="138" bestFit="1" customWidth="1"/>
    <col min="9007" max="9216" width="9.140625" style="138"/>
    <col min="9217" max="9217" width="23.85546875" style="138" customWidth="1"/>
    <col min="9218" max="9222" width="8.85546875" style="138" bestFit="1" customWidth="1"/>
    <col min="9223" max="9224" width="8.42578125" style="138" bestFit="1" customWidth="1"/>
    <col min="9225" max="9231" width="8.85546875" style="138" bestFit="1" customWidth="1"/>
    <col min="9232" max="9233" width="8.42578125" style="138" bestFit="1" customWidth="1"/>
    <col min="9234" max="9235" width="8.85546875" style="138" bestFit="1" customWidth="1"/>
    <col min="9236" max="9236" width="8.42578125" style="138" bestFit="1" customWidth="1"/>
    <col min="9237" max="9237" width="9.140625" style="138" bestFit="1" customWidth="1"/>
    <col min="9238" max="9238" width="8.42578125" style="138" bestFit="1" customWidth="1"/>
    <col min="9239" max="9241" width="8.85546875" style="138" bestFit="1" customWidth="1"/>
    <col min="9242" max="9242" width="8.42578125" style="138" bestFit="1" customWidth="1"/>
    <col min="9243" max="9244" width="8.85546875" style="138" bestFit="1" customWidth="1"/>
    <col min="9245" max="9246" width="9.42578125" style="138" bestFit="1" customWidth="1"/>
    <col min="9247" max="9248" width="9.140625" style="138"/>
    <col min="9249" max="9256" width="9.42578125" style="138" bestFit="1" customWidth="1"/>
    <col min="9257" max="9258" width="9.85546875" style="138" bestFit="1" customWidth="1"/>
    <col min="9259" max="9259" width="9.42578125" style="138" bestFit="1" customWidth="1"/>
    <col min="9260" max="9260" width="9.85546875" style="138" bestFit="1" customWidth="1"/>
    <col min="9261" max="9261" width="11.85546875" style="138" customWidth="1"/>
    <col min="9262" max="9262" width="18.140625" style="138" bestFit="1" customWidth="1"/>
    <col min="9263" max="9472" width="9.140625" style="138"/>
    <col min="9473" max="9473" width="23.85546875" style="138" customWidth="1"/>
    <col min="9474" max="9478" width="8.85546875" style="138" bestFit="1" customWidth="1"/>
    <col min="9479" max="9480" width="8.42578125" style="138" bestFit="1" customWidth="1"/>
    <col min="9481" max="9487" width="8.85546875" style="138" bestFit="1" customWidth="1"/>
    <col min="9488" max="9489" width="8.42578125" style="138" bestFit="1" customWidth="1"/>
    <col min="9490" max="9491" width="8.85546875" style="138" bestFit="1" customWidth="1"/>
    <col min="9492" max="9492" width="8.42578125" style="138" bestFit="1" customWidth="1"/>
    <col min="9493" max="9493" width="9.140625" style="138" bestFit="1" customWidth="1"/>
    <col min="9494" max="9494" width="8.42578125" style="138" bestFit="1" customWidth="1"/>
    <col min="9495" max="9497" width="8.85546875" style="138" bestFit="1" customWidth="1"/>
    <col min="9498" max="9498" width="8.42578125" style="138" bestFit="1" customWidth="1"/>
    <col min="9499" max="9500" width="8.85546875" style="138" bestFit="1" customWidth="1"/>
    <col min="9501" max="9502" width="9.42578125" style="138" bestFit="1" customWidth="1"/>
    <col min="9503" max="9504" width="9.140625" style="138"/>
    <col min="9505" max="9512" width="9.42578125" style="138" bestFit="1" customWidth="1"/>
    <col min="9513" max="9514" width="9.85546875" style="138" bestFit="1" customWidth="1"/>
    <col min="9515" max="9515" width="9.42578125" style="138" bestFit="1" customWidth="1"/>
    <col min="9516" max="9516" width="9.85546875" style="138" bestFit="1" customWidth="1"/>
    <col min="9517" max="9517" width="11.85546875" style="138" customWidth="1"/>
    <col min="9518" max="9518" width="18.140625" style="138" bestFit="1" customWidth="1"/>
    <col min="9519" max="9728" width="9.140625" style="138"/>
    <col min="9729" max="9729" width="23.85546875" style="138" customWidth="1"/>
    <col min="9730" max="9734" width="8.85546875" style="138" bestFit="1" customWidth="1"/>
    <col min="9735" max="9736" width="8.42578125" style="138" bestFit="1" customWidth="1"/>
    <col min="9737" max="9743" width="8.85546875" style="138" bestFit="1" customWidth="1"/>
    <col min="9744" max="9745" width="8.42578125" style="138" bestFit="1" customWidth="1"/>
    <col min="9746" max="9747" width="8.85546875" style="138" bestFit="1" customWidth="1"/>
    <col min="9748" max="9748" width="8.42578125" style="138" bestFit="1" customWidth="1"/>
    <col min="9749" max="9749" width="9.140625" style="138" bestFit="1" customWidth="1"/>
    <col min="9750" max="9750" width="8.42578125" style="138" bestFit="1" customWidth="1"/>
    <col min="9751" max="9753" width="8.85546875" style="138" bestFit="1" customWidth="1"/>
    <col min="9754" max="9754" width="8.42578125" style="138" bestFit="1" customWidth="1"/>
    <col min="9755" max="9756" width="8.85546875" style="138" bestFit="1" customWidth="1"/>
    <col min="9757" max="9758" width="9.42578125" style="138" bestFit="1" customWidth="1"/>
    <col min="9759" max="9760" width="9.140625" style="138"/>
    <col min="9761" max="9768" width="9.42578125" style="138" bestFit="1" customWidth="1"/>
    <col min="9769" max="9770" width="9.85546875" style="138" bestFit="1" customWidth="1"/>
    <col min="9771" max="9771" width="9.42578125" style="138" bestFit="1" customWidth="1"/>
    <col min="9772" max="9772" width="9.85546875" style="138" bestFit="1" customWidth="1"/>
    <col min="9773" max="9773" width="11.85546875" style="138" customWidth="1"/>
    <col min="9774" max="9774" width="18.140625" style="138" bestFit="1" customWidth="1"/>
    <col min="9775" max="9984" width="9.140625" style="138"/>
    <col min="9985" max="9985" width="23.85546875" style="138" customWidth="1"/>
    <col min="9986" max="9990" width="8.85546875" style="138" bestFit="1" customWidth="1"/>
    <col min="9991" max="9992" width="8.42578125" style="138" bestFit="1" customWidth="1"/>
    <col min="9993" max="9999" width="8.85546875" style="138" bestFit="1" customWidth="1"/>
    <col min="10000" max="10001" width="8.42578125" style="138" bestFit="1" customWidth="1"/>
    <col min="10002" max="10003" width="8.85546875" style="138" bestFit="1" customWidth="1"/>
    <col min="10004" max="10004" width="8.42578125" style="138" bestFit="1" customWidth="1"/>
    <col min="10005" max="10005" width="9.140625" style="138" bestFit="1" customWidth="1"/>
    <col min="10006" max="10006" width="8.42578125" style="138" bestFit="1" customWidth="1"/>
    <col min="10007" max="10009" width="8.85546875" style="138" bestFit="1" customWidth="1"/>
    <col min="10010" max="10010" width="8.42578125" style="138" bestFit="1" customWidth="1"/>
    <col min="10011" max="10012" width="8.85546875" style="138" bestFit="1" customWidth="1"/>
    <col min="10013" max="10014" width="9.42578125" style="138" bestFit="1" customWidth="1"/>
    <col min="10015" max="10016" width="9.140625" style="138"/>
    <col min="10017" max="10024" width="9.42578125" style="138" bestFit="1" customWidth="1"/>
    <col min="10025" max="10026" width="9.85546875" style="138" bestFit="1" customWidth="1"/>
    <col min="10027" max="10027" width="9.42578125" style="138" bestFit="1" customWidth="1"/>
    <col min="10028" max="10028" width="9.85546875" style="138" bestFit="1" customWidth="1"/>
    <col min="10029" max="10029" width="11.85546875" style="138" customWidth="1"/>
    <col min="10030" max="10030" width="18.140625" style="138" bestFit="1" customWidth="1"/>
    <col min="10031" max="10240" width="9.140625" style="138"/>
    <col min="10241" max="10241" width="23.85546875" style="138" customWidth="1"/>
    <col min="10242" max="10246" width="8.85546875" style="138" bestFit="1" customWidth="1"/>
    <col min="10247" max="10248" width="8.42578125" style="138" bestFit="1" customWidth="1"/>
    <col min="10249" max="10255" width="8.85546875" style="138" bestFit="1" customWidth="1"/>
    <col min="10256" max="10257" width="8.42578125" style="138" bestFit="1" customWidth="1"/>
    <col min="10258" max="10259" width="8.85546875" style="138" bestFit="1" customWidth="1"/>
    <col min="10260" max="10260" width="8.42578125" style="138" bestFit="1" customWidth="1"/>
    <col min="10261" max="10261" width="9.140625" style="138" bestFit="1" customWidth="1"/>
    <col min="10262" max="10262" width="8.42578125" style="138" bestFit="1" customWidth="1"/>
    <col min="10263" max="10265" width="8.85546875" style="138" bestFit="1" customWidth="1"/>
    <col min="10266" max="10266" width="8.42578125" style="138" bestFit="1" customWidth="1"/>
    <col min="10267" max="10268" width="8.85546875" style="138" bestFit="1" customWidth="1"/>
    <col min="10269" max="10270" width="9.42578125" style="138" bestFit="1" customWidth="1"/>
    <col min="10271" max="10272" width="9.140625" style="138"/>
    <col min="10273" max="10280" width="9.42578125" style="138" bestFit="1" customWidth="1"/>
    <col min="10281" max="10282" width="9.85546875" style="138" bestFit="1" customWidth="1"/>
    <col min="10283" max="10283" width="9.42578125" style="138" bestFit="1" customWidth="1"/>
    <col min="10284" max="10284" width="9.85546875" style="138" bestFit="1" customWidth="1"/>
    <col min="10285" max="10285" width="11.85546875" style="138" customWidth="1"/>
    <col min="10286" max="10286" width="18.140625" style="138" bestFit="1" customWidth="1"/>
    <col min="10287" max="10496" width="9.140625" style="138"/>
    <col min="10497" max="10497" width="23.85546875" style="138" customWidth="1"/>
    <col min="10498" max="10502" width="8.85546875" style="138" bestFit="1" customWidth="1"/>
    <col min="10503" max="10504" width="8.42578125" style="138" bestFit="1" customWidth="1"/>
    <col min="10505" max="10511" width="8.85546875" style="138" bestFit="1" customWidth="1"/>
    <col min="10512" max="10513" width="8.42578125" style="138" bestFit="1" customWidth="1"/>
    <col min="10514" max="10515" width="8.85546875" style="138" bestFit="1" customWidth="1"/>
    <col min="10516" max="10516" width="8.42578125" style="138" bestFit="1" customWidth="1"/>
    <col min="10517" max="10517" width="9.140625" style="138" bestFit="1" customWidth="1"/>
    <col min="10518" max="10518" width="8.42578125" style="138" bestFit="1" customWidth="1"/>
    <col min="10519" max="10521" width="8.85546875" style="138" bestFit="1" customWidth="1"/>
    <col min="10522" max="10522" width="8.42578125" style="138" bestFit="1" customWidth="1"/>
    <col min="10523" max="10524" width="8.85546875" style="138" bestFit="1" customWidth="1"/>
    <col min="10525" max="10526" width="9.42578125" style="138" bestFit="1" customWidth="1"/>
    <col min="10527" max="10528" width="9.140625" style="138"/>
    <col min="10529" max="10536" width="9.42578125" style="138" bestFit="1" customWidth="1"/>
    <col min="10537" max="10538" width="9.85546875" style="138" bestFit="1" customWidth="1"/>
    <col min="10539" max="10539" width="9.42578125" style="138" bestFit="1" customWidth="1"/>
    <col min="10540" max="10540" width="9.85546875" style="138" bestFit="1" customWidth="1"/>
    <col min="10541" max="10541" width="11.85546875" style="138" customWidth="1"/>
    <col min="10542" max="10542" width="18.140625" style="138" bestFit="1" customWidth="1"/>
    <col min="10543" max="10752" width="9.140625" style="138"/>
    <col min="10753" max="10753" width="23.85546875" style="138" customWidth="1"/>
    <col min="10754" max="10758" width="8.85546875" style="138" bestFit="1" customWidth="1"/>
    <col min="10759" max="10760" width="8.42578125" style="138" bestFit="1" customWidth="1"/>
    <col min="10761" max="10767" width="8.85546875" style="138" bestFit="1" customWidth="1"/>
    <col min="10768" max="10769" width="8.42578125" style="138" bestFit="1" customWidth="1"/>
    <col min="10770" max="10771" width="8.85546875" style="138" bestFit="1" customWidth="1"/>
    <col min="10772" max="10772" width="8.42578125" style="138" bestFit="1" customWidth="1"/>
    <col min="10773" max="10773" width="9.140625" style="138" bestFit="1" customWidth="1"/>
    <col min="10774" max="10774" width="8.42578125" style="138" bestFit="1" customWidth="1"/>
    <col min="10775" max="10777" width="8.85546875" style="138" bestFit="1" customWidth="1"/>
    <col min="10778" max="10778" width="8.42578125" style="138" bestFit="1" customWidth="1"/>
    <col min="10779" max="10780" width="8.85546875" style="138" bestFit="1" customWidth="1"/>
    <col min="10781" max="10782" width="9.42578125" style="138" bestFit="1" customWidth="1"/>
    <col min="10783" max="10784" width="9.140625" style="138"/>
    <col min="10785" max="10792" width="9.42578125" style="138" bestFit="1" customWidth="1"/>
    <col min="10793" max="10794" width="9.85546875" style="138" bestFit="1" customWidth="1"/>
    <col min="10795" max="10795" width="9.42578125" style="138" bestFit="1" customWidth="1"/>
    <col min="10796" max="10796" width="9.85546875" style="138" bestFit="1" customWidth="1"/>
    <col min="10797" max="10797" width="11.85546875" style="138" customWidth="1"/>
    <col min="10798" max="10798" width="18.140625" style="138" bestFit="1" customWidth="1"/>
    <col min="10799" max="11008" width="9.140625" style="138"/>
    <col min="11009" max="11009" width="23.85546875" style="138" customWidth="1"/>
    <col min="11010" max="11014" width="8.85546875" style="138" bestFit="1" customWidth="1"/>
    <col min="11015" max="11016" width="8.42578125" style="138" bestFit="1" customWidth="1"/>
    <col min="11017" max="11023" width="8.85546875" style="138" bestFit="1" customWidth="1"/>
    <col min="11024" max="11025" width="8.42578125" style="138" bestFit="1" customWidth="1"/>
    <col min="11026" max="11027" width="8.85546875" style="138" bestFit="1" customWidth="1"/>
    <col min="11028" max="11028" width="8.42578125" style="138" bestFit="1" customWidth="1"/>
    <col min="11029" max="11029" width="9.140625" style="138" bestFit="1" customWidth="1"/>
    <col min="11030" max="11030" width="8.42578125" style="138" bestFit="1" customWidth="1"/>
    <col min="11031" max="11033" width="8.85546875" style="138" bestFit="1" customWidth="1"/>
    <col min="11034" max="11034" width="8.42578125" style="138" bestFit="1" customWidth="1"/>
    <col min="11035" max="11036" width="8.85546875" style="138" bestFit="1" customWidth="1"/>
    <col min="11037" max="11038" width="9.42578125" style="138" bestFit="1" customWidth="1"/>
    <col min="11039" max="11040" width="9.140625" style="138"/>
    <col min="11041" max="11048" width="9.42578125" style="138" bestFit="1" customWidth="1"/>
    <col min="11049" max="11050" width="9.85546875" style="138" bestFit="1" customWidth="1"/>
    <col min="11051" max="11051" width="9.42578125" style="138" bestFit="1" customWidth="1"/>
    <col min="11052" max="11052" width="9.85546875" style="138" bestFit="1" customWidth="1"/>
    <col min="11053" max="11053" width="11.85546875" style="138" customWidth="1"/>
    <col min="11054" max="11054" width="18.140625" style="138" bestFit="1" customWidth="1"/>
    <col min="11055" max="11264" width="9.140625" style="138"/>
    <col min="11265" max="11265" width="23.85546875" style="138" customWidth="1"/>
    <col min="11266" max="11270" width="8.85546875" style="138" bestFit="1" customWidth="1"/>
    <col min="11271" max="11272" width="8.42578125" style="138" bestFit="1" customWidth="1"/>
    <col min="11273" max="11279" width="8.85546875" style="138" bestFit="1" customWidth="1"/>
    <col min="11280" max="11281" width="8.42578125" style="138" bestFit="1" customWidth="1"/>
    <col min="11282" max="11283" width="8.85546875" style="138" bestFit="1" customWidth="1"/>
    <col min="11284" max="11284" width="8.42578125" style="138" bestFit="1" customWidth="1"/>
    <col min="11285" max="11285" width="9.140625" style="138" bestFit="1" customWidth="1"/>
    <col min="11286" max="11286" width="8.42578125" style="138" bestFit="1" customWidth="1"/>
    <col min="11287" max="11289" width="8.85546875" style="138" bestFit="1" customWidth="1"/>
    <col min="11290" max="11290" width="8.42578125" style="138" bestFit="1" customWidth="1"/>
    <col min="11291" max="11292" width="8.85546875" style="138" bestFit="1" customWidth="1"/>
    <col min="11293" max="11294" width="9.42578125" style="138" bestFit="1" customWidth="1"/>
    <col min="11295" max="11296" width="9.140625" style="138"/>
    <col min="11297" max="11304" width="9.42578125" style="138" bestFit="1" customWidth="1"/>
    <col min="11305" max="11306" width="9.85546875" style="138" bestFit="1" customWidth="1"/>
    <col min="11307" max="11307" width="9.42578125" style="138" bestFit="1" customWidth="1"/>
    <col min="11308" max="11308" width="9.85546875" style="138" bestFit="1" customWidth="1"/>
    <col min="11309" max="11309" width="11.85546875" style="138" customWidth="1"/>
    <col min="11310" max="11310" width="18.140625" style="138" bestFit="1" customWidth="1"/>
    <col min="11311" max="11520" width="9.140625" style="138"/>
    <col min="11521" max="11521" width="23.85546875" style="138" customWidth="1"/>
    <col min="11522" max="11526" width="8.85546875" style="138" bestFit="1" customWidth="1"/>
    <col min="11527" max="11528" width="8.42578125" style="138" bestFit="1" customWidth="1"/>
    <col min="11529" max="11535" width="8.85546875" style="138" bestFit="1" customWidth="1"/>
    <col min="11536" max="11537" width="8.42578125" style="138" bestFit="1" customWidth="1"/>
    <col min="11538" max="11539" width="8.85546875" style="138" bestFit="1" customWidth="1"/>
    <col min="11540" max="11540" width="8.42578125" style="138" bestFit="1" customWidth="1"/>
    <col min="11541" max="11541" width="9.140625" style="138" bestFit="1" customWidth="1"/>
    <col min="11542" max="11542" width="8.42578125" style="138" bestFit="1" customWidth="1"/>
    <col min="11543" max="11545" width="8.85546875" style="138" bestFit="1" customWidth="1"/>
    <col min="11546" max="11546" width="8.42578125" style="138" bestFit="1" customWidth="1"/>
    <col min="11547" max="11548" width="8.85546875" style="138" bestFit="1" customWidth="1"/>
    <col min="11549" max="11550" width="9.42578125" style="138" bestFit="1" customWidth="1"/>
    <col min="11551" max="11552" width="9.140625" style="138"/>
    <col min="11553" max="11560" width="9.42578125" style="138" bestFit="1" customWidth="1"/>
    <col min="11561" max="11562" width="9.85546875" style="138" bestFit="1" customWidth="1"/>
    <col min="11563" max="11563" width="9.42578125" style="138" bestFit="1" customWidth="1"/>
    <col min="11564" max="11564" width="9.85546875" style="138" bestFit="1" customWidth="1"/>
    <col min="11565" max="11565" width="11.85546875" style="138" customWidth="1"/>
    <col min="11566" max="11566" width="18.140625" style="138" bestFit="1" customWidth="1"/>
    <col min="11567" max="11776" width="9.140625" style="138"/>
    <col min="11777" max="11777" width="23.85546875" style="138" customWidth="1"/>
    <col min="11778" max="11782" width="8.85546875" style="138" bestFit="1" customWidth="1"/>
    <col min="11783" max="11784" width="8.42578125" style="138" bestFit="1" customWidth="1"/>
    <col min="11785" max="11791" width="8.85546875" style="138" bestFit="1" customWidth="1"/>
    <col min="11792" max="11793" width="8.42578125" style="138" bestFit="1" customWidth="1"/>
    <col min="11794" max="11795" width="8.85546875" style="138" bestFit="1" customWidth="1"/>
    <col min="11796" max="11796" width="8.42578125" style="138" bestFit="1" customWidth="1"/>
    <col min="11797" max="11797" width="9.140625" style="138" bestFit="1" customWidth="1"/>
    <col min="11798" max="11798" width="8.42578125" style="138" bestFit="1" customWidth="1"/>
    <col min="11799" max="11801" width="8.85546875" style="138" bestFit="1" customWidth="1"/>
    <col min="11802" max="11802" width="8.42578125" style="138" bestFit="1" customWidth="1"/>
    <col min="11803" max="11804" width="8.85546875" style="138" bestFit="1" customWidth="1"/>
    <col min="11805" max="11806" width="9.42578125" style="138" bestFit="1" customWidth="1"/>
    <col min="11807" max="11808" width="9.140625" style="138"/>
    <col min="11809" max="11816" width="9.42578125" style="138" bestFit="1" customWidth="1"/>
    <col min="11817" max="11818" width="9.85546875" style="138" bestFit="1" customWidth="1"/>
    <col min="11819" max="11819" width="9.42578125" style="138" bestFit="1" customWidth="1"/>
    <col min="11820" max="11820" width="9.85546875" style="138" bestFit="1" customWidth="1"/>
    <col min="11821" max="11821" width="11.85546875" style="138" customWidth="1"/>
    <col min="11822" max="11822" width="18.140625" style="138" bestFit="1" customWidth="1"/>
    <col min="11823" max="12032" width="9.140625" style="138"/>
    <col min="12033" max="12033" width="23.85546875" style="138" customWidth="1"/>
    <col min="12034" max="12038" width="8.85546875" style="138" bestFit="1" customWidth="1"/>
    <col min="12039" max="12040" width="8.42578125" style="138" bestFit="1" customWidth="1"/>
    <col min="12041" max="12047" width="8.85546875" style="138" bestFit="1" customWidth="1"/>
    <col min="12048" max="12049" width="8.42578125" style="138" bestFit="1" customWidth="1"/>
    <col min="12050" max="12051" width="8.85546875" style="138" bestFit="1" customWidth="1"/>
    <col min="12052" max="12052" width="8.42578125" style="138" bestFit="1" customWidth="1"/>
    <col min="12053" max="12053" width="9.140625" style="138" bestFit="1" customWidth="1"/>
    <col min="12054" max="12054" width="8.42578125" style="138" bestFit="1" customWidth="1"/>
    <col min="12055" max="12057" width="8.85546875" style="138" bestFit="1" customWidth="1"/>
    <col min="12058" max="12058" width="8.42578125" style="138" bestFit="1" customWidth="1"/>
    <col min="12059" max="12060" width="8.85546875" style="138" bestFit="1" customWidth="1"/>
    <col min="12061" max="12062" width="9.42578125" style="138" bestFit="1" customWidth="1"/>
    <col min="12063" max="12064" width="9.140625" style="138"/>
    <col min="12065" max="12072" width="9.42578125" style="138" bestFit="1" customWidth="1"/>
    <col min="12073" max="12074" width="9.85546875" style="138" bestFit="1" customWidth="1"/>
    <col min="12075" max="12075" width="9.42578125" style="138" bestFit="1" customWidth="1"/>
    <col min="12076" max="12076" width="9.85546875" style="138" bestFit="1" customWidth="1"/>
    <col min="12077" max="12077" width="11.85546875" style="138" customWidth="1"/>
    <col min="12078" max="12078" width="18.140625" style="138" bestFit="1" customWidth="1"/>
    <col min="12079" max="12288" width="9.140625" style="138"/>
    <col min="12289" max="12289" width="23.85546875" style="138" customWidth="1"/>
    <col min="12290" max="12294" width="8.85546875" style="138" bestFit="1" customWidth="1"/>
    <col min="12295" max="12296" width="8.42578125" style="138" bestFit="1" customWidth="1"/>
    <col min="12297" max="12303" width="8.85546875" style="138" bestFit="1" customWidth="1"/>
    <col min="12304" max="12305" width="8.42578125" style="138" bestFit="1" customWidth="1"/>
    <col min="12306" max="12307" width="8.85546875" style="138" bestFit="1" customWidth="1"/>
    <col min="12308" max="12308" width="8.42578125" style="138" bestFit="1" customWidth="1"/>
    <col min="12309" max="12309" width="9.140625" style="138" bestFit="1" customWidth="1"/>
    <col min="12310" max="12310" width="8.42578125" style="138" bestFit="1" customWidth="1"/>
    <col min="12311" max="12313" width="8.85546875" style="138" bestFit="1" customWidth="1"/>
    <col min="12314" max="12314" width="8.42578125" style="138" bestFit="1" customWidth="1"/>
    <col min="12315" max="12316" width="8.85546875" style="138" bestFit="1" customWidth="1"/>
    <col min="12317" max="12318" width="9.42578125" style="138" bestFit="1" customWidth="1"/>
    <col min="12319" max="12320" width="9.140625" style="138"/>
    <col min="12321" max="12328" width="9.42578125" style="138" bestFit="1" customWidth="1"/>
    <col min="12329" max="12330" width="9.85546875" style="138" bestFit="1" customWidth="1"/>
    <col min="12331" max="12331" width="9.42578125" style="138" bestFit="1" customWidth="1"/>
    <col min="12332" max="12332" width="9.85546875" style="138" bestFit="1" customWidth="1"/>
    <col min="12333" max="12333" width="11.85546875" style="138" customWidth="1"/>
    <col min="12334" max="12334" width="18.140625" style="138" bestFit="1" customWidth="1"/>
    <col min="12335" max="12544" width="9.140625" style="138"/>
    <col min="12545" max="12545" width="23.85546875" style="138" customWidth="1"/>
    <col min="12546" max="12550" width="8.85546875" style="138" bestFit="1" customWidth="1"/>
    <col min="12551" max="12552" width="8.42578125" style="138" bestFit="1" customWidth="1"/>
    <col min="12553" max="12559" width="8.85546875" style="138" bestFit="1" customWidth="1"/>
    <col min="12560" max="12561" width="8.42578125" style="138" bestFit="1" customWidth="1"/>
    <col min="12562" max="12563" width="8.85546875" style="138" bestFit="1" customWidth="1"/>
    <col min="12564" max="12564" width="8.42578125" style="138" bestFit="1" customWidth="1"/>
    <col min="12565" max="12565" width="9.140625" style="138" bestFit="1" customWidth="1"/>
    <col min="12566" max="12566" width="8.42578125" style="138" bestFit="1" customWidth="1"/>
    <col min="12567" max="12569" width="8.85546875" style="138" bestFit="1" customWidth="1"/>
    <col min="12570" max="12570" width="8.42578125" style="138" bestFit="1" customWidth="1"/>
    <col min="12571" max="12572" width="8.85546875" style="138" bestFit="1" customWidth="1"/>
    <col min="12573" max="12574" width="9.42578125" style="138" bestFit="1" customWidth="1"/>
    <col min="12575" max="12576" width="9.140625" style="138"/>
    <col min="12577" max="12584" width="9.42578125" style="138" bestFit="1" customWidth="1"/>
    <col min="12585" max="12586" width="9.85546875" style="138" bestFit="1" customWidth="1"/>
    <col min="12587" max="12587" width="9.42578125" style="138" bestFit="1" customWidth="1"/>
    <col min="12588" max="12588" width="9.85546875" style="138" bestFit="1" customWidth="1"/>
    <col min="12589" max="12589" width="11.85546875" style="138" customWidth="1"/>
    <col min="12590" max="12590" width="18.140625" style="138" bestFit="1" customWidth="1"/>
    <col min="12591" max="12800" width="9.140625" style="138"/>
    <col min="12801" max="12801" width="23.85546875" style="138" customWidth="1"/>
    <col min="12802" max="12806" width="8.85546875" style="138" bestFit="1" customWidth="1"/>
    <col min="12807" max="12808" width="8.42578125" style="138" bestFit="1" customWidth="1"/>
    <col min="12809" max="12815" width="8.85546875" style="138" bestFit="1" customWidth="1"/>
    <col min="12816" max="12817" width="8.42578125" style="138" bestFit="1" customWidth="1"/>
    <col min="12818" max="12819" width="8.85546875" style="138" bestFit="1" customWidth="1"/>
    <col min="12820" max="12820" width="8.42578125" style="138" bestFit="1" customWidth="1"/>
    <col min="12821" max="12821" width="9.140625" style="138" bestFit="1" customWidth="1"/>
    <col min="12822" max="12822" width="8.42578125" style="138" bestFit="1" customWidth="1"/>
    <col min="12823" max="12825" width="8.85546875" style="138" bestFit="1" customWidth="1"/>
    <col min="12826" max="12826" width="8.42578125" style="138" bestFit="1" customWidth="1"/>
    <col min="12827" max="12828" width="8.85546875" style="138" bestFit="1" customWidth="1"/>
    <col min="12829" max="12830" width="9.42578125" style="138" bestFit="1" customWidth="1"/>
    <col min="12831" max="12832" width="9.140625" style="138"/>
    <col min="12833" max="12840" width="9.42578125" style="138" bestFit="1" customWidth="1"/>
    <col min="12841" max="12842" width="9.85546875" style="138" bestFit="1" customWidth="1"/>
    <col min="12843" max="12843" width="9.42578125" style="138" bestFit="1" customWidth="1"/>
    <col min="12844" max="12844" width="9.85546875" style="138" bestFit="1" customWidth="1"/>
    <col min="12845" max="12845" width="11.85546875" style="138" customWidth="1"/>
    <col min="12846" max="12846" width="18.140625" style="138" bestFit="1" customWidth="1"/>
    <col min="12847" max="13056" width="9.140625" style="138"/>
    <col min="13057" max="13057" width="23.85546875" style="138" customWidth="1"/>
    <col min="13058" max="13062" width="8.85546875" style="138" bestFit="1" customWidth="1"/>
    <col min="13063" max="13064" width="8.42578125" style="138" bestFit="1" customWidth="1"/>
    <col min="13065" max="13071" width="8.85546875" style="138" bestFit="1" customWidth="1"/>
    <col min="13072" max="13073" width="8.42578125" style="138" bestFit="1" customWidth="1"/>
    <col min="13074" max="13075" width="8.85546875" style="138" bestFit="1" customWidth="1"/>
    <col min="13076" max="13076" width="8.42578125" style="138" bestFit="1" customWidth="1"/>
    <col min="13077" max="13077" width="9.140625" style="138" bestFit="1" customWidth="1"/>
    <col min="13078" max="13078" width="8.42578125" style="138" bestFit="1" customWidth="1"/>
    <col min="13079" max="13081" width="8.85546875" style="138" bestFit="1" customWidth="1"/>
    <col min="13082" max="13082" width="8.42578125" style="138" bestFit="1" customWidth="1"/>
    <col min="13083" max="13084" width="8.85546875" style="138" bestFit="1" customWidth="1"/>
    <col min="13085" max="13086" width="9.42578125" style="138" bestFit="1" customWidth="1"/>
    <col min="13087" max="13088" width="9.140625" style="138"/>
    <col min="13089" max="13096" width="9.42578125" style="138" bestFit="1" customWidth="1"/>
    <col min="13097" max="13098" width="9.85546875" style="138" bestFit="1" customWidth="1"/>
    <col min="13099" max="13099" width="9.42578125" style="138" bestFit="1" customWidth="1"/>
    <col min="13100" max="13100" width="9.85546875" style="138" bestFit="1" customWidth="1"/>
    <col min="13101" max="13101" width="11.85546875" style="138" customWidth="1"/>
    <col min="13102" max="13102" width="18.140625" style="138" bestFit="1" customWidth="1"/>
    <col min="13103" max="13312" width="9.140625" style="138"/>
    <col min="13313" max="13313" width="23.85546875" style="138" customWidth="1"/>
    <col min="13314" max="13318" width="8.85546875" style="138" bestFit="1" customWidth="1"/>
    <col min="13319" max="13320" width="8.42578125" style="138" bestFit="1" customWidth="1"/>
    <col min="13321" max="13327" width="8.85546875" style="138" bestFit="1" customWidth="1"/>
    <col min="13328" max="13329" width="8.42578125" style="138" bestFit="1" customWidth="1"/>
    <col min="13330" max="13331" width="8.85546875" style="138" bestFit="1" customWidth="1"/>
    <col min="13332" max="13332" width="8.42578125" style="138" bestFit="1" customWidth="1"/>
    <col min="13333" max="13333" width="9.140625" style="138" bestFit="1" customWidth="1"/>
    <col min="13334" max="13334" width="8.42578125" style="138" bestFit="1" customWidth="1"/>
    <col min="13335" max="13337" width="8.85546875" style="138" bestFit="1" customWidth="1"/>
    <col min="13338" max="13338" width="8.42578125" style="138" bestFit="1" customWidth="1"/>
    <col min="13339" max="13340" width="8.85546875" style="138" bestFit="1" customWidth="1"/>
    <col min="13341" max="13342" width="9.42578125" style="138" bestFit="1" customWidth="1"/>
    <col min="13343" max="13344" width="9.140625" style="138"/>
    <col min="13345" max="13352" width="9.42578125" style="138" bestFit="1" customWidth="1"/>
    <col min="13353" max="13354" width="9.85546875" style="138" bestFit="1" customWidth="1"/>
    <col min="13355" max="13355" width="9.42578125" style="138" bestFit="1" customWidth="1"/>
    <col min="13356" max="13356" width="9.85546875" style="138" bestFit="1" customWidth="1"/>
    <col min="13357" max="13357" width="11.85546875" style="138" customWidth="1"/>
    <col min="13358" max="13358" width="18.140625" style="138" bestFit="1" customWidth="1"/>
    <col min="13359" max="13568" width="9.140625" style="138"/>
    <col min="13569" max="13569" width="23.85546875" style="138" customWidth="1"/>
    <col min="13570" max="13574" width="8.85546875" style="138" bestFit="1" customWidth="1"/>
    <col min="13575" max="13576" width="8.42578125" style="138" bestFit="1" customWidth="1"/>
    <col min="13577" max="13583" width="8.85546875" style="138" bestFit="1" customWidth="1"/>
    <col min="13584" max="13585" width="8.42578125" style="138" bestFit="1" customWidth="1"/>
    <col min="13586" max="13587" width="8.85546875" style="138" bestFit="1" customWidth="1"/>
    <col min="13588" max="13588" width="8.42578125" style="138" bestFit="1" customWidth="1"/>
    <col min="13589" max="13589" width="9.140625" style="138" bestFit="1" customWidth="1"/>
    <col min="13590" max="13590" width="8.42578125" style="138" bestFit="1" customWidth="1"/>
    <col min="13591" max="13593" width="8.85546875" style="138" bestFit="1" customWidth="1"/>
    <col min="13594" max="13594" width="8.42578125" style="138" bestFit="1" customWidth="1"/>
    <col min="13595" max="13596" width="8.85546875" style="138" bestFit="1" customWidth="1"/>
    <col min="13597" max="13598" width="9.42578125" style="138" bestFit="1" customWidth="1"/>
    <col min="13599" max="13600" width="9.140625" style="138"/>
    <col min="13601" max="13608" width="9.42578125" style="138" bestFit="1" customWidth="1"/>
    <col min="13609" max="13610" width="9.85546875" style="138" bestFit="1" customWidth="1"/>
    <col min="13611" max="13611" width="9.42578125" style="138" bestFit="1" customWidth="1"/>
    <col min="13612" max="13612" width="9.85546875" style="138" bestFit="1" customWidth="1"/>
    <col min="13613" max="13613" width="11.85546875" style="138" customWidth="1"/>
    <col min="13614" max="13614" width="18.140625" style="138" bestFit="1" customWidth="1"/>
    <col min="13615" max="13824" width="9.140625" style="138"/>
    <col min="13825" max="13825" width="23.85546875" style="138" customWidth="1"/>
    <col min="13826" max="13830" width="8.85546875" style="138" bestFit="1" customWidth="1"/>
    <col min="13831" max="13832" width="8.42578125" style="138" bestFit="1" customWidth="1"/>
    <col min="13833" max="13839" width="8.85546875" style="138" bestFit="1" customWidth="1"/>
    <col min="13840" max="13841" width="8.42578125" style="138" bestFit="1" customWidth="1"/>
    <col min="13842" max="13843" width="8.85546875" style="138" bestFit="1" customWidth="1"/>
    <col min="13844" max="13844" width="8.42578125" style="138" bestFit="1" customWidth="1"/>
    <col min="13845" max="13845" width="9.140625" style="138" bestFit="1" customWidth="1"/>
    <col min="13846" max="13846" width="8.42578125" style="138" bestFit="1" customWidth="1"/>
    <col min="13847" max="13849" width="8.85546875" style="138" bestFit="1" customWidth="1"/>
    <col min="13850" max="13850" width="8.42578125" style="138" bestFit="1" customWidth="1"/>
    <col min="13851" max="13852" width="8.85546875" style="138" bestFit="1" customWidth="1"/>
    <col min="13853" max="13854" width="9.42578125" style="138" bestFit="1" customWidth="1"/>
    <col min="13855" max="13856" width="9.140625" style="138"/>
    <col min="13857" max="13864" width="9.42578125" style="138" bestFit="1" customWidth="1"/>
    <col min="13865" max="13866" width="9.85546875" style="138" bestFit="1" customWidth="1"/>
    <col min="13867" max="13867" width="9.42578125" style="138" bestFit="1" customWidth="1"/>
    <col min="13868" max="13868" width="9.85546875" style="138" bestFit="1" customWidth="1"/>
    <col min="13869" max="13869" width="11.85546875" style="138" customWidth="1"/>
    <col min="13870" max="13870" width="18.140625" style="138" bestFit="1" customWidth="1"/>
    <col min="13871" max="14080" width="9.140625" style="138"/>
    <col min="14081" max="14081" width="23.85546875" style="138" customWidth="1"/>
    <col min="14082" max="14086" width="8.85546875" style="138" bestFit="1" customWidth="1"/>
    <col min="14087" max="14088" width="8.42578125" style="138" bestFit="1" customWidth="1"/>
    <col min="14089" max="14095" width="8.85546875" style="138" bestFit="1" customWidth="1"/>
    <col min="14096" max="14097" width="8.42578125" style="138" bestFit="1" customWidth="1"/>
    <col min="14098" max="14099" width="8.85546875" style="138" bestFit="1" customWidth="1"/>
    <col min="14100" max="14100" width="8.42578125" style="138" bestFit="1" customWidth="1"/>
    <col min="14101" max="14101" width="9.140625" style="138" bestFit="1" customWidth="1"/>
    <col min="14102" max="14102" width="8.42578125" style="138" bestFit="1" customWidth="1"/>
    <col min="14103" max="14105" width="8.85546875" style="138" bestFit="1" customWidth="1"/>
    <col min="14106" max="14106" width="8.42578125" style="138" bestFit="1" customWidth="1"/>
    <col min="14107" max="14108" width="8.85546875" style="138" bestFit="1" customWidth="1"/>
    <col min="14109" max="14110" width="9.42578125" style="138" bestFit="1" customWidth="1"/>
    <col min="14111" max="14112" width="9.140625" style="138"/>
    <col min="14113" max="14120" width="9.42578125" style="138" bestFit="1" customWidth="1"/>
    <col min="14121" max="14122" width="9.85546875" style="138" bestFit="1" customWidth="1"/>
    <col min="14123" max="14123" width="9.42578125" style="138" bestFit="1" customWidth="1"/>
    <col min="14124" max="14124" width="9.85546875" style="138" bestFit="1" customWidth="1"/>
    <col min="14125" max="14125" width="11.85546875" style="138" customWidth="1"/>
    <col min="14126" max="14126" width="18.140625" style="138" bestFit="1" customWidth="1"/>
    <col min="14127" max="14336" width="9.140625" style="138"/>
    <col min="14337" max="14337" width="23.85546875" style="138" customWidth="1"/>
    <col min="14338" max="14342" width="8.85546875" style="138" bestFit="1" customWidth="1"/>
    <col min="14343" max="14344" width="8.42578125" style="138" bestFit="1" customWidth="1"/>
    <col min="14345" max="14351" width="8.85546875" style="138" bestFit="1" customWidth="1"/>
    <col min="14352" max="14353" width="8.42578125" style="138" bestFit="1" customWidth="1"/>
    <col min="14354" max="14355" width="8.85546875" style="138" bestFit="1" customWidth="1"/>
    <col min="14356" max="14356" width="8.42578125" style="138" bestFit="1" customWidth="1"/>
    <col min="14357" max="14357" width="9.140625" style="138" bestFit="1" customWidth="1"/>
    <col min="14358" max="14358" width="8.42578125" style="138" bestFit="1" customWidth="1"/>
    <col min="14359" max="14361" width="8.85546875" style="138" bestFit="1" customWidth="1"/>
    <col min="14362" max="14362" width="8.42578125" style="138" bestFit="1" customWidth="1"/>
    <col min="14363" max="14364" width="8.85546875" style="138" bestFit="1" customWidth="1"/>
    <col min="14365" max="14366" width="9.42578125" style="138" bestFit="1" customWidth="1"/>
    <col min="14367" max="14368" width="9.140625" style="138"/>
    <col min="14369" max="14376" width="9.42578125" style="138" bestFit="1" customWidth="1"/>
    <col min="14377" max="14378" width="9.85546875" style="138" bestFit="1" customWidth="1"/>
    <col min="14379" max="14379" width="9.42578125" style="138" bestFit="1" customWidth="1"/>
    <col min="14380" max="14380" width="9.85546875" style="138" bestFit="1" customWidth="1"/>
    <col min="14381" max="14381" width="11.85546875" style="138" customWidth="1"/>
    <col min="14382" max="14382" width="18.140625" style="138" bestFit="1" customWidth="1"/>
    <col min="14383" max="14592" width="9.140625" style="138"/>
    <col min="14593" max="14593" width="23.85546875" style="138" customWidth="1"/>
    <col min="14594" max="14598" width="8.85546875" style="138" bestFit="1" customWidth="1"/>
    <col min="14599" max="14600" width="8.42578125" style="138" bestFit="1" customWidth="1"/>
    <col min="14601" max="14607" width="8.85546875" style="138" bestFit="1" customWidth="1"/>
    <col min="14608" max="14609" width="8.42578125" style="138" bestFit="1" customWidth="1"/>
    <col min="14610" max="14611" width="8.85546875" style="138" bestFit="1" customWidth="1"/>
    <col min="14612" max="14612" width="8.42578125" style="138" bestFit="1" customWidth="1"/>
    <col min="14613" max="14613" width="9.140625" style="138" bestFit="1" customWidth="1"/>
    <col min="14614" max="14614" width="8.42578125" style="138" bestFit="1" customWidth="1"/>
    <col min="14615" max="14617" width="8.85546875" style="138" bestFit="1" customWidth="1"/>
    <col min="14618" max="14618" width="8.42578125" style="138" bestFit="1" customWidth="1"/>
    <col min="14619" max="14620" width="8.85546875" style="138" bestFit="1" customWidth="1"/>
    <col min="14621" max="14622" width="9.42578125" style="138" bestFit="1" customWidth="1"/>
    <col min="14623" max="14624" width="9.140625" style="138"/>
    <col min="14625" max="14632" width="9.42578125" style="138" bestFit="1" customWidth="1"/>
    <col min="14633" max="14634" width="9.85546875" style="138" bestFit="1" customWidth="1"/>
    <col min="14635" max="14635" width="9.42578125" style="138" bestFit="1" customWidth="1"/>
    <col min="14636" max="14636" width="9.85546875" style="138" bestFit="1" customWidth="1"/>
    <col min="14637" max="14637" width="11.85546875" style="138" customWidth="1"/>
    <col min="14638" max="14638" width="18.140625" style="138" bestFit="1" customWidth="1"/>
    <col min="14639" max="14848" width="9.140625" style="138"/>
    <col min="14849" max="14849" width="23.85546875" style="138" customWidth="1"/>
    <col min="14850" max="14854" width="8.85546875" style="138" bestFit="1" customWidth="1"/>
    <col min="14855" max="14856" width="8.42578125" style="138" bestFit="1" customWidth="1"/>
    <col min="14857" max="14863" width="8.85546875" style="138" bestFit="1" customWidth="1"/>
    <col min="14864" max="14865" width="8.42578125" style="138" bestFit="1" customWidth="1"/>
    <col min="14866" max="14867" width="8.85546875" style="138" bestFit="1" customWidth="1"/>
    <col min="14868" max="14868" width="8.42578125" style="138" bestFit="1" customWidth="1"/>
    <col min="14869" max="14869" width="9.140625" style="138" bestFit="1" customWidth="1"/>
    <col min="14870" max="14870" width="8.42578125" style="138" bestFit="1" customWidth="1"/>
    <col min="14871" max="14873" width="8.85546875" style="138" bestFit="1" customWidth="1"/>
    <col min="14874" max="14874" width="8.42578125" style="138" bestFit="1" customWidth="1"/>
    <col min="14875" max="14876" width="8.85546875" style="138" bestFit="1" customWidth="1"/>
    <col min="14877" max="14878" width="9.42578125" style="138" bestFit="1" customWidth="1"/>
    <col min="14879" max="14880" width="9.140625" style="138"/>
    <col min="14881" max="14888" width="9.42578125" style="138" bestFit="1" customWidth="1"/>
    <col min="14889" max="14890" width="9.85546875" style="138" bestFit="1" customWidth="1"/>
    <col min="14891" max="14891" width="9.42578125" style="138" bestFit="1" customWidth="1"/>
    <col min="14892" max="14892" width="9.85546875" style="138" bestFit="1" customWidth="1"/>
    <col min="14893" max="14893" width="11.85546875" style="138" customWidth="1"/>
    <col min="14894" max="14894" width="18.140625" style="138" bestFit="1" customWidth="1"/>
    <col min="14895" max="15104" width="9.140625" style="138"/>
    <col min="15105" max="15105" width="23.85546875" style="138" customWidth="1"/>
    <col min="15106" max="15110" width="8.85546875" style="138" bestFit="1" customWidth="1"/>
    <col min="15111" max="15112" width="8.42578125" style="138" bestFit="1" customWidth="1"/>
    <col min="15113" max="15119" width="8.85546875" style="138" bestFit="1" customWidth="1"/>
    <col min="15120" max="15121" width="8.42578125" style="138" bestFit="1" customWidth="1"/>
    <col min="15122" max="15123" width="8.85546875" style="138" bestFit="1" customWidth="1"/>
    <col min="15124" max="15124" width="8.42578125" style="138" bestFit="1" customWidth="1"/>
    <col min="15125" max="15125" width="9.140625" style="138" bestFit="1" customWidth="1"/>
    <col min="15126" max="15126" width="8.42578125" style="138" bestFit="1" customWidth="1"/>
    <col min="15127" max="15129" width="8.85546875" style="138" bestFit="1" customWidth="1"/>
    <col min="15130" max="15130" width="8.42578125" style="138" bestFit="1" customWidth="1"/>
    <col min="15131" max="15132" width="8.85546875" style="138" bestFit="1" customWidth="1"/>
    <col min="15133" max="15134" width="9.42578125" style="138" bestFit="1" customWidth="1"/>
    <col min="15135" max="15136" width="9.140625" style="138"/>
    <col min="15137" max="15144" width="9.42578125" style="138" bestFit="1" customWidth="1"/>
    <col min="15145" max="15146" width="9.85546875" style="138" bestFit="1" customWidth="1"/>
    <col min="15147" max="15147" width="9.42578125" style="138" bestFit="1" customWidth="1"/>
    <col min="15148" max="15148" width="9.85546875" style="138" bestFit="1" customWidth="1"/>
    <col min="15149" max="15149" width="11.85546875" style="138" customWidth="1"/>
    <col min="15150" max="15150" width="18.140625" style="138" bestFit="1" customWidth="1"/>
    <col min="15151" max="15360" width="9.140625" style="138"/>
    <col min="15361" max="15361" width="23.85546875" style="138" customWidth="1"/>
    <col min="15362" max="15366" width="8.85546875" style="138" bestFit="1" customWidth="1"/>
    <col min="15367" max="15368" width="8.42578125" style="138" bestFit="1" customWidth="1"/>
    <col min="15369" max="15375" width="8.85546875" style="138" bestFit="1" customWidth="1"/>
    <col min="15376" max="15377" width="8.42578125" style="138" bestFit="1" customWidth="1"/>
    <col min="15378" max="15379" width="8.85546875" style="138" bestFit="1" customWidth="1"/>
    <col min="15380" max="15380" width="8.42578125" style="138" bestFit="1" customWidth="1"/>
    <col min="15381" max="15381" width="9.140625" style="138" bestFit="1" customWidth="1"/>
    <col min="15382" max="15382" width="8.42578125" style="138" bestFit="1" customWidth="1"/>
    <col min="15383" max="15385" width="8.85546875" style="138" bestFit="1" customWidth="1"/>
    <col min="15386" max="15386" width="8.42578125" style="138" bestFit="1" customWidth="1"/>
    <col min="15387" max="15388" width="8.85546875" style="138" bestFit="1" customWidth="1"/>
    <col min="15389" max="15390" width="9.42578125" style="138" bestFit="1" customWidth="1"/>
    <col min="15391" max="15392" width="9.140625" style="138"/>
    <col min="15393" max="15400" width="9.42578125" style="138" bestFit="1" customWidth="1"/>
    <col min="15401" max="15402" width="9.85546875" style="138" bestFit="1" customWidth="1"/>
    <col min="15403" max="15403" width="9.42578125" style="138" bestFit="1" customWidth="1"/>
    <col min="15404" max="15404" width="9.85546875" style="138" bestFit="1" customWidth="1"/>
    <col min="15405" max="15405" width="11.85546875" style="138" customWidth="1"/>
    <col min="15406" max="15406" width="18.140625" style="138" bestFit="1" customWidth="1"/>
    <col min="15407" max="15616" width="9.140625" style="138"/>
    <col min="15617" max="15617" width="23.85546875" style="138" customWidth="1"/>
    <col min="15618" max="15622" width="8.85546875" style="138" bestFit="1" customWidth="1"/>
    <col min="15623" max="15624" width="8.42578125" style="138" bestFit="1" customWidth="1"/>
    <col min="15625" max="15631" width="8.85546875" style="138" bestFit="1" customWidth="1"/>
    <col min="15632" max="15633" width="8.42578125" style="138" bestFit="1" customWidth="1"/>
    <col min="15634" max="15635" width="8.85546875" style="138" bestFit="1" customWidth="1"/>
    <col min="15636" max="15636" width="8.42578125" style="138" bestFit="1" customWidth="1"/>
    <col min="15637" max="15637" width="9.140625" style="138" bestFit="1" customWidth="1"/>
    <col min="15638" max="15638" width="8.42578125" style="138" bestFit="1" customWidth="1"/>
    <col min="15639" max="15641" width="8.85546875" style="138" bestFit="1" customWidth="1"/>
    <col min="15642" max="15642" width="8.42578125" style="138" bestFit="1" customWidth="1"/>
    <col min="15643" max="15644" width="8.85546875" style="138" bestFit="1" customWidth="1"/>
    <col min="15645" max="15646" width="9.42578125" style="138" bestFit="1" customWidth="1"/>
    <col min="15647" max="15648" width="9.140625" style="138"/>
    <col min="15649" max="15656" width="9.42578125" style="138" bestFit="1" customWidth="1"/>
    <col min="15657" max="15658" width="9.85546875" style="138" bestFit="1" customWidth="1"/>
    <col min="15659" max="15659" width="9.42578125" style="138" bestFit="1" customWidth="1"/>
    <col min="15660" max="15660" width="9.85546875" style="138" bestFit="1" customWidth="1"/>
    <col min="15661" max="15661" width="11.85546875" style="138" customWidth="1"/>
    <col min="15662" max="15662" width="18.140625" style="138" bestFit="1" customWidth="1"/>
    <col min="15663" max="15872" width="9.140625" style="138"/>
    <col min="15873" max="15873" width="23.85546875" style="138" customWidth="1"/>
    <col min="15874" max="15878" width="8.85546875" style="138" bestFit="1" customWidth="1"/>
    <col min="15879" max="15880" width="8.42578125" style="138" bestFit="1" customWidth="1"/>
    <col min="15881" max="15887" width="8.85546875" style="138" bestFit="1" customWidth="1"/>
    <col min="15888" max="15889" width="8.42578125" style="138" bestFit="1" customWidth="1"/>
    <col min="15890" max="15891" width="8.85546875" style="138" bestFit="1" customWidth="1"/>
    <col min="15892" max="15892" width="8.42578125" style="138" bestFit="1" customWidth="1"/>
    <col min="15893" max="15893" width="9.140625" style="138" bestFit="1" customWidth="1"/>
    <col min="15894" max="15894" width="8.42578125" style="138" bestFit="1" customWidth="1"/>
    <col min="15895" max="15897" width="8.85546875" style="138" bestFit="1" customWidth="1"/>
    <col min="15898" max="15898" width="8.42578125" style="138" bestFit="1" customWidth="1"/>
    <col min="15899" max="15900" width="8.85546875" style="138" bestFit="1" customWidth="1"/>
    <col min="15901" max="15902" width="9.42578125" style="138" bestFit="1" customWidth="1"/>
    <col min="15903" max="15904" width="9.140625" style="138"/>
    <col min="15905" max="15912" width="9.42578125" style="138" bestFit="1" customWidth="1"/>
    <col min="15913" max="15914" width="9.85546875" style="138" bestFit="1" customWidth="1"/>
    <col min="15915" max="15915" width="9.42578125" style="138" bestFit="1" customWidth="1"/>
    <col min="15916" max="15916" width="9.85546875" style="138" bestFit="1" customWidth="1"/>
    <col min="15917" max="15917" width="11.85546875" style="138" customWidth="1"/>
    <col min="15918" max="15918" width="18.140625" style="138" bestFit="1" customWidth="1"/>
    <col min="15919" max="16128" width="9.140625" style="138"/>
    <col min="16129" max="16129" width="23.85546875" style="138" customWidth="1"/>
    <col min="16130" max="16134" width="8.85546875" style="138" bestFit="1" customWidth="1"/>
    <col min="16135" max="16136" width="8.42578125" style="138" bestFit="1" customWidth="1"/>
    <col min="16137" max="16143" width="8.85546875" style="138" bestFit="1" customWidth="1"/>
    <col min="16144" max="16145" width="8.42578125" style="138" bestFit="1" customWidth="1"/>
    <col min="16146" max="16147" width="8.85546875" style="138" bestFit="1" customWidth="1"/>
    <col min="16148" max="16148" width="8.42578125" style="138" bestFit="1" customWidth="1"/>
    <col min="16149" max="16149" width="9.140625" style="138" bestFit="1" customWidth="1"/>
    <col min="16150" max="16150" width="8.42578125" style="138" bestFit="1" customWidth="1"/>
    <col min="16151" max="16153" width="8.85546875" style="138" bestFit="1" customWidth="1"/>
    <col min="16154" max="16154" width="8.42578125" style="138" bestFit="1" customWidth="1"/>
    <col min="16155" max="16156" width="8.85546875" style="138" bestFit="1" customWidth="1"/>
    <col min="16157" max="16158" width="9.42578125" style="138" bestFit="1" customWidth="1"/>
    <col min="16159" max="16160" width="9.140625" style="138"/>
    <col min="16161" max="16168" width="9.42578125" style="138" bestFit="1" customWidth="1"/>
    <col min="16169" max="16170" width="9.85546875" style="138" bestFit="1" customWidth="1"/>
    <col min="16171" max="16171" width="9.42578125" style="138" bestFit="1" customWidth="1"/>
    <col min="16172" max="16172" width="9.85546875" style="138" bestFit="1" customWidth="1"/>
    <col min="16173" max="16173" width="11.85546875" style="138" customWidth="1"/>
    <col min="16174" max="16174" width="18.140625" style="138" bestFit="1" customWidth="1"/>
    <col min="16175" max="16384" width="9.140625" style="138"/>
  </cols>
  <sheetData>
    <row r="1" spans="1:60" ht="33" customHeight="1" x14ac:dyDescent="0.2">
      <c r="A1" s="144" t="s">
        <v>259</v>
      </c>
      <c r="B1" s="110"/>
      <c r="C1" s="111"/>
      <c r="D1" s="111"/>
      <c r="E1" s="111"/>
      <c r="F1" s="111"/>
      <c r="G1" s="111"/>
      <c r="H1" s="111"/>
      <c r="I1" s="111"/>
      <c r="J1" s="111"/>
      <c r="K1" s="111"/>
      <c r="L1" s="112"/>
      <c r="M1" s="111"/>
      <c r="N1" s="111"/>
      <c r="O1" s="111"/>
      <c r="P1" s="111"/>
      <c r="Q1" s="111"/>
      <c r="R1" s="111"/>
      <c r="S1" s="111"/>
      <c r="T1" s="111"/>
      <c r="U1" s="111"/>
      <c r="V1" s="111"/>
      <c r="W1" s="111"/>
      <c r="X1" s="111"/>
      <c r="Y1" s="111"/>
      <c r="Z1" s="110"/>
      <c r="AA1" s="110"/>
      <c r="AB1" s="110"/>
      <c r="AC1" s="110"/>
      <c r="AD1" s="110"/>
      <c r="AE1" s="137"/>
      <c r="AF1" s="137"/>
      <c r="AG1" s="137"/>
      <c r="AH1" s="137"/>
      <c r="AI1" s="137"/>
      <c r="AJ1" s="137"/>
      <c r="AK1" s="110"/>
      <c r="AL1" s="137"/>
      <c r="AM1" s="137"/>
      <c r="AN1" s="137"/>
      <c r="AO1" s="137"/>
      <c r="AP1" s="137"/>
      <c r="AQ1" s="137"/>
      <c r="AR1" s="110"/>
      <c r="AS1" s="110"/>
      <c r="AW1" s="139"/>
      <c r="AX1" s="139"/>
      <c r="AY1" s="139"/>
      <c r="AZ1" s="139"/>
      <c r="BA1" s="139"/>
      <c r="BB1" s="139"/>
      <c r="BC1" s="139"/>
      <c r="BD1" s="139"/>
      <c r="BE1" s="139"/>
      <c r="BF1" s="139"/>
      <c r="BG1" s="139"/>
      <c r="BH1" s="139"/>
    </row>
    <row r="2" spans="1:60" ht="25.5" customHeight="1" x14ac:dyDescent="0.2">
      <c r="A2" s="129" t="s">
        <v>284</v>
      </c>
      <c r="B2" s="145" t="s">
        <v>103</v>
      </c>
      <c r="C2" s="145" t="s">
        <v>104</v>
      </c>
      <c r="D2" s="145" t="s">
        <v>105</v>
      </c>
      <c r="E2" s="145" t="s">
        <v>106</v>
      </c>
      <c r="F2" s="145" t="s">
        <v>107</v>
      </c>
      <c r="G2" s="145" t="s">
        <v>108</v>
      </c>
      <c r="H2" s="145" t="s">
        <v>109</v>
      </c>
      <c r="I2" s="145" t="s">
        <v>110</v>
      </c>
      <c r="J2" s="145" t="s">
        <v>111</v>
      </c>
      <c r="K2" s="145" t="s">
        <v>112</v>
      </c>
      <c r="L2" s="145" t="s">
        <v>113</v>
      </c>
      <c r="M2" s="145" t="s">
        <v>114</v>
      </c>
      <c r="N2" s="145" t="s">
        <v>115</v>
      </c>
      <c r="O2" s="145" t="s">
        <v>116</v>
      </c>
      <c r="P2" s="145" t="s">
        <v>117</v>
      </c>
      <c r="Q2" s="145" t="s">
        <v>118</v>
      </c>
      <c r="R2" s="145" t="s">
        <v>119</v>
      </c>
      <c r="S2" s="145" t="s">
        <v>120</v>
      </c>
      <c r="T2" s="145" t="s">
        <v>121</v>
      </c>
      <c r="U2" s="145" t="s">
        <v>122</v>
      </c>
      <c r="V2" s="145" t="s">
        <v>123</v>
      </c>
      <c r="W2" s="145" t="s">
        <v>124</v>
      </c>
      <c r="X2" s="145" t="s">
        <v>125</v>
      </c>
      <c r="Y2" s="145" t="s">
        <v>126</v>
      </c>
      <c r="Z2" s="145" t="s">
        <v>127</v>
      </c>
      <c r="AA2" s="145" t="s">
        <v>128</v>
      </c>
      <c r="AB2" s="145" t="s">
        <v>129</v>
      </c>
      <c r="AC2" s="145" t="s">
        <v>130</v>
      </c>
      <c r="AD2" s="145" t="s">
        <v>131</v>
      </c>
      <c r="AE2" s="145" t="s">
        <v>132</v>
      </c>
      <c r="AF2" s="145" t="s">
        <v>133</v>
      </c>
      <c r="AG2" s="145" t="s">
        <v>134</v>
      </c>
      <c r="AH2" s="145" t="s">
        <v>135</v>
      </c>
      <c r="AI2" s="145" t="s">
        <v>136</v>
      </c>
      <c r="AJ2" s="145" t="s">
        <v>137</v>
      </c>
      <c r="AK2" s="145" t="s">
        <v>138</v>
      </c>
      <c r="AL2" s="145" t="s">
        <v>139</v>
      </c>
      <c r="AM2" s="145" t="s">
        <v>140</v>
      </c>
      <c r="AN2" s="145" t="s">
        <v>141</v>
      </c>
      <c r="AO2" s="145" t="s">
        <v>142</v>
      </c>
      <c r="AP2" s="145" t="s">
        <v>143</v>
      </c>
      <c r="AQ2" s="145" t="s">
        <v>144</v>
      </c>
      <c r="AR2" s="145" t="s">
        <v>145</v>
      </c>
      <c r="AS2" s="146" t="s">
        <v>260</v>
      </c>
      <c r="AT2" s="146" t="s">
        <v>147</v>
      </c>
      <c r="AU2" s="146" t="s">
        <v>261</v>
      </c>
      <c r="AV2" s="146" t="s">
        <v>149</v>
      </c>
      <c r="AW2" s="146" t="s">
        <v>262</v>
      </c>
      <c r="AX2" s="139"/>
      <c r="AY2" s="139"/>
      <c r="AZ2" s="139"/>
      <c r="BA2" s="139"/>
      <c r="BB2" s="139"/>
      <c r="BC2" s="139"/>
      <c r="BD2" s="139"/>
      <c r="BE2" s="139"/>
      <c r="BF2" s="139"/>
      <c r="BG2" s="139"/>
    </row>
    <row r="3" spans="1:60" ht="11.25" x14ac:dyDescent="0.2">
      <c r="A3" s="113" t="s">
        <v>263</v>
      </c>
      <c r="B3" s="114">
        <v>2571.69938585</v>
      </c>
      <c r="C3" s="114">
        <v>3506.1774101000001</v>
      </c>
      <c r="D3" s="114">
        <v>3973.2377257000003</v>
      </c>
      <c r="E3" s="114">
        <v>5495.42548635</v>
      </c>
      <c r="F3" s="114">
        <v>7141.5203110000002</v>
      </c>
      <c r="G3" s="114">
        <v>6707.147115400001</v>
      </c>
      <c r="H3" s="114">
        <v>6604.0660515999998</v>
      </c>
      <c r="I3" s="114">
        <v>6234.4622645500003</v>
      </c>
      <c r="J3" s="114">
        <v>7437.1190440500004</v>
      </c>
      <c r="K3" s="114">
        <v>7234.9019093999996</v>
      </c>
      <c r="L3" s="114">
        <v>7073.4087584999997</v>
      </c>
      <c r="M3" s="114">
        <v>7524.8234504999991</v>
      </c>
      <c r="N3" s="114">
        <v>7780.9997775000002</v>
      </c>
      <c r="O3" s="114">
        <v>8400.6990833999989</v>
      </c>
      <c r="P3" s="114">
        <v>9375.2243646000006</v>
      </c>
      <c r="Q3" s="114">
        <v>9750.0204720999991</v>
      </c>
      <c r="R3" s="114">
        <v>10573.52706506</v>
      </c>
      <c r="S3" s="114">
        <v>12214.643489399999</v>
      </c>
      <c r="T3" s="114">
        <v>14030.6109548</v>
      </c>
      <c r="U3" s="114">
        <v>16211.45802871</v>
      </c>
      <c r="V3" s="114">
        <v>18734.022856800002</v>
      </c>
      <c r="W3" s="114">
        <v>20714.905409999999</v>
      </c>
      <c r="X3" s="114">
        <v>21522.9915932</v>
      </c>
      <c r="Y3" s="114">
        <v>22557.906598000001</v>
      </c>
      <c r="Z3" s="114">
        <v>23332.916509000002</v>
      </c>
      <c r="AA3" s="114">
        <v>25260.607426000002</v>
      </c>
      <c r="AB3" s="114">
        <v>27837.209093999998</v>
      </c>
      <c r="AC3" s="114">
        <v>31134.045105999998</v>
      </c>
      <c r="AD3" s="114">
        <v>33771.127506999997</v>
      </c>
      <c r="AE3" s="114">
        <v>36698.436446</v>
      </c>
      <c r="AF3" s="114">
        <v>40812.709307999998</v>
      </c>
      <c r="AG3" s="114">
        <v>44866.590414999999</v>
      </c>
      <c r="AH3" s="114">
        <v>49523.630585999999</v>
      </c>
      <c r="AI3" s="114">
        <v>53269.907630000002</v>
      </c>
      <c r="AJ3" s="114">
        <v>56430.346279482445</v>
      </c>
      <c r="AK3" s="114">
        <v>61071.790889000004</v>
      </c>
      <c r="AL3" s="114">
        <v>66973.999116999999</v>
      </c>
      <c r="AM3" s="114">
        <v>75766.079102999996</v>
      </c>
      <c r="AN3" s="114">
        <v>95736.154806999999</v>
      </c>
      <c r="AO3" s="114">
        <v>108169.198947</v>
      </c>
      <c r="AP3" s="114">
        <v>109513.71252346001</v>
      </c>
      <c r="AQ3" s="114">
        <v>113736.291811</v>
      </c>
      <c r="AR3" s="114">
        <v>117231.11379311001</v>
      </c>
      <c r="AS3" s="114">
        <v>121110.86965199999</v>
      </c>
      <c r="AT3" s="115">
        <v>122789.58078400001</v>
      </c>
      <c r="AU3" s="115">
        <v>124400.49497957001</v>
      </c>
      <c r="AV3" s="115">
        <v>130730.183400269</v>
      </c>
      <c r="AW3" s="115">
        <v>135649.44638353519</v>
      </c>
      <c r="AX3" s="139"/>
      <c r="AY3" s="139"/>
      <c r="AZ3" s="139"/>
      <c r="BA3" s="139"/>
      <c r="BB3" s="139"/>
      <c r="BC3" s="139"/>
      <c r="BD3" s="139"/>
      <c r="BE3" s="139"/>
      <c r="BF3" s="139"/>
      <c r="BG3" s="139"/>
    </row>
    <row r="4" spans="1:60" ht="11.25" x14ac:dyDescent="0.2">
      <c r="A4" s="116" t="s">
        <v>264</v>
      </c>
      <c r="B4" s="114">
        <v>1427.480988</v>
      </c>
      <c r="C4" s="114">
        <v>1423.0780600000001</v>
      </c>
      <c r="D4" s="114">
        <v>1430.3098199999999</v>
      </c>
      <c r="E4" s="114">
        <v>1576.5304180000001</v>
      </c>
      <c r="F4" s="114">
        <v>1569.3867789999999</v>
      </c>
      <c r="G4" s="114">
        <v>1719.6586510000002</v>
      </c>
      <c r="H4" s="114">
        <v>2135.7873650000001</v>
      </c>
      <c r="I4" s="114">
        <v>2706.818941</v>
      </c>
      <c r="J4" s="114">
        <v>4088.4124930000003</v>
      </c>
      <c r="K4" s="114">
        <v>6124.3984009999995</v>
      </c>
      <c r="L4" s="114">
        <v>6887.0605150000001</v>
      </c>
      <c r="M4" s="114">
        <v>6388.0647220000001</v>
      </c>
      <c r="N4" s="114">
        <v>7183.4556189999994</v>
      </c>
      <c r="O4" s="114">
        <v>8016.9216960000003</v>
      </c>
      <c r="P4" s="114">
        <v>8203.5547609999994</v>
      </c>
      <c r="Q4" s="114">
        <v>8274.3380840000009</v>
      </c>
      <c r="R4" s="114">
        <v>9165.4617550000003</v>
      </c>
      <c r="S4" s="114">
        <v>9594.2403549999999</v>
      </c>
      <c r="T4" s="114">
        <v>9924.1716730000007</v>
      </c>
      <c r="U4" s="114">
        <v>10452.30104259781</v>
      </c>
      <c r="V4" s="114">
        <v>11333.10624461702</v>
      </c>
      <c r="W4" s="114">
        <v>11844.899671564011</v>
      </c>
      <c r="X4" s="114">
        <v>16357.47670911838</v>
      </c>
      <c r="Y4" s="114">
        <v>22415.00906148379</v>
      </c>
      <c r="Z4" s="114">
        <v>27207.110794</v>
      </c>
      <c r="AA4" s="114">
        <v>30364.783471000002</v>
      </c>
      <c r="AB4" s="114">
        <v>32342.552607999998</v>
      </c>
      <c r="AC4" s="114">
        <v>34135.827959000002</v>
      </c>
      <c r="AD4" s="114">
        <v>37301.988587</v>
      </c>
      <c r="AE4" s="114">
        <v>39416.107011</v>
      </c>
      <c r="AF4" s="114">
        <v>43653.545823999993</v>
      </c>
      <c r="AG4" s="114">
        <v>51110.716168999999</v>
      </c>
      <c r="AH4" s="114">
        <v>60329.606535999999</v>
      </c>
      <c r="AI4" s="114">
        <v>68735.521477999995</v>
      </c>
      <c r="AJ4" s="114">
        <v>74915.692347000004</v>
      </c>
      <c r="AK4" s="114">
        <v>81432.208427999998</v>
      </c>
      <c r="AL4" s="114">
        <v>90994.742085999984</v>
      </c>
      <c r="AM4" s="114">
        <v>97998.664317999996</v>
      </c>
      <c r="AN4" s="114">
        <v>108142.84566200001</v>
      </c>
      <c r="AO4" s="114">
        <v>113900.307023</v>
      </c>
      <c r="AP4" s="114">
        <v>115356.371438</v>
      </c>
      <c r="AQ4" s="114">
        <v>111960.117921</v>
      </c>
      <c r="AR4" s="114">
        <v>110860.582679</v>
      </c>
      <c r="AS4" s="114">
        <v>107717.969236</v>
      </c>
      <c r="AT4" s="115">
        <v>106228.216434</v>
      </c>
      <c r="AU4" s="115">
        <v>105974.46283300001</v>
      </c>
      <c r="AV4" s="115">
        <v>105265.90875000002</v>
      </c>
      <c r="AW4" s="115">
        <v>106156.26306772821</v>
      </c>
      <c r="AX4" s="139"/>
      <c r="AY4" s="139"/>
      <c r="AZ4" s="139"/>
      <c r="BA4" s="139"/>
      <c r="BB4" s="139"/>
      <c r="BC4" s="139"/>
      <c r="BD4" s="139"/>
      <c r="BE4" s="139"/>
      <c r="BF4" s="139"/>
      <c r="BG4" s="139"/>
    </row>
    <row r="5" spans="1:60" ht="11.25" x14ac:dyDescent="0.2">
      <c r="A5" s="116" t="s">
        <v>255</v>
      </c>
      <c r="B5" s="114">
        <v>312.69200000000001</v>
      </c>
      <c r="C5" s="114">
        <v>272.17500000000001</v>
      </c>
      <c r="D5" s="114">
        <v>270.2</v>
      </c>
      <c r="E5" s="114">
        <v>269.7</v>
      </c>
      <c r="F5" s="114">
        <v>419.3</v>
      </c>
      <c r="G5" s="114">
        <v>389.3</v>
      </c>
      <c r="H5" s="114">
        <v>389.3</v>
      </c>
      <c r="I5" s="114">
        <v>433.80200000000002</v>
      </c>
      <c r="J5" s="114">
        <v>547.02300000000002</v>
      </c>
      <c r="K5" s="114">
        <v>547.72199999999998</v>
      </c>
      <c r="L5" s="114">
        <v>545.99900000000002</v>
      </c>
      <c r="M5" s="114">
        <v>523.91</v>
      </c>
      <c r="N5" s="114">
        <v>584.04300000000001</v>
      </c>
      <c r="O5" s="114">
        <v>553.45600000000002</v>
      </c>
      <c r="P5" s="114">
        <v>590.399</v>
      </c>
      <c r="Q5" s="114">
        <v>563.95699999999999</v>
      </c>
      <c r="R5" s="114">
        <v>590.94200000000001</v>
      </c>
      <c r="S5" s="114">
        <v>588.24800000000005</v>
      </c>
      <c r="T5" s="114">
        <v>608.99699999999996</v>
      </c>
      <c r="U5" s="114">
        <v>600.99900000000002</v>
      </c>
      <c r="V5" s="114">
        <v>594.49900000000002</v>
      </c>
      <c r="W5" s="114">
        <v>614.79700000000003</v>
      </c>
      <c r="X5" s="114">
        <v>616.50599999999997</v>
      </c>
      <c r="Y5" s="114">
        <v>615.78700000000003</v>
      </c>
      <c r="Z5" s="114">
        <v>614.91999999999996</v>
      </c>
      <c r="AA5" s="114">
        <v>614.96299999999997</v>
      </c>
      <c r="AB5" s="114">
        <v>814.63800000000003</v>
      </c>
      <c r="AC5" s="114">
        <v>814.61800000000005</v>
      </c>
      <c r="AD5" s="114">
        <v>850.12199999999996</v>
      </c>
      <c r="AE5" s="114">
        <v>930.35199999999998</v>
      </c>
      <c r="AF5" s="114">
        <v>1003.004</v>
      </c>
      <c r="AG5" s="114">
        <v>1005.716</v>
      </c>
      <c r="AH5" s="114">
        <v>1000.26</v>
      </c>
      <c r="AI5" s="114">
        <v>993.87099999999998</v>
      </c>
      <c r="AJ5" s="114">
        <v>983.95399999999995</v>
      </c>
      <c r="AK5" s="114">
        <v>973.98</v>
      </c>
      <c r="AL5" s="114">
        <v>973.88400000000001</v>
      </c>
      <c r="AM5" s="114">
        <v>973.96400000000006</v>
      </c>
      <c r="AN5" s="114">
        <v>972.43100000000004</v>
      </c>
      <c r="AO5" s="114">
        <v>974.26</v>
      </c>
      <c r="AP5" s="114">
        <v>972.43100000000004</v>
      </c>
      <c r="AQ5" s="114">
        <v>965.24400000000003</v>
      </c>
      <c r="AR5" s="114">
        <v>980.73199999999997</v>
      </c>
      <c r="AS5" s="114">
        <v>981.33799999999997</v>
      </c>
      <c r="AT5" s="115">
        <v>981.33799999999997</v>
      </c>
      <c r="AU5" s="115">
        <v>981.14400000000001</v>
      </c>
      <c r="AV5" s="115">
        <v>981.10900000000004</v>
      </c>
      <c r="AW5" s="115">
        <v>1010.0469579714526</v>
      </c>
      <c r="AX5" s="139"/>
      <c r="AY5" s="139"/>
      <c r="AZ5" s="139"/>
      <c r="BA5" s="139"/>
      <c r="BB5" s="139"/>
      <c r="BC5" s="139"/>
      <c r="BD5" s="139"/>
      <c r="BE5" s="139"/>
      <c r="BF5" s="139"/>
      <c r="BG5" s="139"/>
    </row>
    <row r="6" spans="1:60" ht="11.25" x14ac:dyDescent="0.2">
      <c r="A6" s="116" t="s">
        <v>169</v>
      </c>
      <c r="B6" s="114">
        <v>0</v>
      </c>
      <c r="C6" s="114">
        <v>0</v>
      </c>
      <c r="D6" s="114">
        <v>0</v>
      </c>
      <c r="E6" s="114">
        <v>0</v>
      </c>
      <c r="F6" s="114">
        <v>0</v>
      </c>
      <c r="G6" s="114">
        <v>0</v>
      </c>
      <c r="H6" s="114">
        <v>0</v>
      </c>
      <c r="I6" s="114">
        <v>0</v>
      </c>
      <c r="J6" s="114">
        <v>0</v>
      </c>
      <c r="K6" s="114">
        <v>0</v>
      </c>
      <c r="L6" s="114">
        <v>0</v>
      </c>
      <c r="M6" s="114">
        <v>0</v>
      </c>
      <c r="N6" s="114">
        <v>0</v>
      </c>
      <c r="O6" s="114">
        <v>0</v>
      </c>
      <c r="P6" s="114">
        <v>0</v>
      </c>
      <c r="Q6" s="114">
        <v>0</v>
      </c>
      <c r="R6" s="114">
        <v>0</v>
      </c>
      <c r="S6" s="114">
        <v>0</v>
      </c>
      <c r="T6" s="114">
        <v>0</v>
      </c>
      <c r="U6" s="114">
        <v>0</v>
      </c>
      <c r="V6" s="114">
        <v>0</v>
      </c>
      <c r="W6" s="114">
        <v>0</v>
      </c>
      <c r="X6" s="114">
        <v>0</v>
      </c>
      <c r="Y6" s="114">
        <v>0</v>
      </c>
      <c r="Z6" s="114">
        <v>0</v>
      </c>
      <c r="AA6" s="114">
        <v>0</v>
      </c>
      <c r="AB6" s="114">
        <v>1590</v>
      </c>
      <c r="AC6" s="114">
        <v>3810</v>
      </c>
      <c r="AD6" s="114">
        <v>4480</v>
      </c>
      <c r="AE6" s="114">
        <v>4610</v>
      </c>
      <c r="AF6" s="114">
        <v>5100</v>
      </c>
      <c r="AG6" s="114">
        <v>5860</v>
      </c>
      <c r="AH6" s="114">
        <v>6540</v>
      </c>
      <c r="AI6" s="114">
        <v>6930</v>
      </c>
      <c r="AJ6" s="114">
        <v>7220</v>
      </c>
      <c r="AK6" s="114">
        <v>7480</v>
      </c>
      <c r="AL6" s="114">
        <v>7710</v>
      </c>
      <c r="AM6" s="114">
        <v>12370</v>
      </c>
      <c r="AN6" s="114">
        <v>18800</v>
      </c>
      <c r="AO6" s="114">
        <v>21480</v>
      </c>
      <c r="AP6" s="114">
        <v>20170</v>
      </c>
      <c r="AQ6" s="114">
        <v>18420</v>
      </c>
      <c r="AR6" s="114">
        <v>18470</v>
      </c>
      <c r="AS6" s="114">
        <v>18020</v>
      </c>
      <c r="AT6" s="115">
        <v>17170</v>
      </c>
      <c r="AU6" s="115">
        <v>16010</v>
      </c>
      <c r="AV6" s="115">
        <v>16155</v>
      </c>
      <c r="AW6" s="115">
        <v>16300</v>
      </c>
      <c r="AX6" s="139"/>
      <c r="AY6" s="139"/>
      <c r="AZ6" s="139"/>
      <c r="BA6" s="139"/>
      <c r="BB6" s="139"/>
      <c r="BC6" s="139"/>
      <c r="BD6" s="139"/>
      <c r="BE6" s="139"/>
      <c r="BF6" s="139"/>
      <c r="BG6" s="139"/>
    </row>
    <row r="7" spans="1:60" ht="11.25" x14ac:dyDescent="0.2">
      <c r="A7" s="117" t="s">
        <v>265</v>
      </c>
      <c r="B7" s="118">
        <v>4311.8723738500003</v>
      </c>
      <c r="C7" s="118">
        <v>5201.4304701000001</v>
      </c>
      <c r="D7" s="118">
        <v>5673.7475457</v>
      </c>
      <c r="E7" s="118">
        <v>7341.6559043500001</v>
      </c>
      <c r="F7" s="118">
        <v>9130.2070899999999</v>
      </c>
      <c r="G7" s="118">
        <v>8816.1057664</v>
      </c>
      <c r="H7" s="118">
        <v>9129.1534165999983</v>
      </c>
      <c r="I7" s="118">
        <v>9375.0832055499995</v>
      </c>
      <c r="J7" s="118">
        <v>12072.55453705</v>
      </c>
      <c r="K7" s="118">
        <v>13907.022310399998</v>
      </c>
      <c r="L7" s="118">
        <v>14506.468273499999</v>
      </c>
      <c r="M7" s="118">
        <v>14436.798172499999</v>
      </c>
      <c r="N7" s="118">
        <v>15548.498396499999</v>
      </c>
      <c r="O7" s="118">
        <v>16971.076779399998</v>
      </c>
      <c r="P7" s="118">
        <v>18169.178125599999</v>
      </c>
      <c r="Q7" s="118">
        <v>18588.315556099999</v>
      </c>
      <c r="R7" s="118">
        <v>20329.930820059999</v>
      </c>
      <c r="S7" s="118">
        <v>22397.131844399999</v>
      </c>
      <c r="T7" s="118">
        <v>24563.779627799999</v>
      </c>
      <c r="U7" s="118">
        <v>27264.75807130781</v>
      </c>
      <c r="V7" s="118">
        <v>30661.62810141702</v>
      </c>
      <c r="W7" s="118">
        <v>33174.602081564008</v>
      </c>
      <c r="X7" s="118">
        <v>38496.974302318384</v>
      </c>
      <c r="Y7" s="118">
        <v>45588.702659483788</v>
      </c>
      <c r="Z7" s="118">
        <v>51154.947303000001</v>
      </c>
      <c r="AA7" s="118">
        <v>56240.353897000008</v>
      </c>
      <c r="AB7" s="118">
        <v>62584.399701999995</v>
      </c>
      <c r="AC7" s="118">
        <v>69894.491064999995</v>
      </c>
      <c r="AD7" s="118">
        <v>76403.238094</v>
      </c>
      <c r="AE7" s="118">
        <v>81654.895456999991</v>
      </c>
      <c r="AF7" s="118">
        <v>90569.259131999992</v>
      </c>
      <c r="AG7" s="118">
        <v>102843.02258400001</v>
      </c>
      <c r="AH7" s="118">
        <v>117393.49712199999</v>
      </c>
      <c r="AI7" s="118">
        <v>129929.300108</v>
      </c>
      <c r="AJ7" s="118">
        <v>139549.99262648245</v>
      </c>
      <c r="AK7" s="118">
        <v>150957.97931700002</v>
      </c>
      <c r="AL7" s="118">
        <v>166652.62520299997</v>
      </c>
      <c r="AM7" s="118">
        <v>187108.707421</v>
      </c>
      <c r="AN7" s="118">
        <v>223651.43146900003</v>
      </c>
      <c r="AO7" s="118">
        <v>244523.76597000001</v>
      </c>
      <c r="AP7" s="118">
        <v>246012.51496146002</v>
      </c>
      <c r="AQ7" s="118">
        <v>245081.65373200001</v>
      </c>
      <c r="AR7" s="118">
        <v>247542.42847210998</v>
      </c>
      <c r="AS7" s="118">
        <v>247830.17688799999</v>
      </c>
      <c r="AT7" s="118">
        <v>247169.13521799998</v>
      </c>
      <c r="AU7" s="118">
        <v>247366.10181257004</v>
      </c>
      <c r="AV7" s="118">
        <v>253132.20115026901</v>
      </c>
      <c r="AW7" s="118">
        <v>259115.75640923486</v>
      </c>
      <c r="AX7" s="139"/>
      <c r="AY7" s="139"/>
      <c r="AZ7" s="139"/>
      <c r="BA7" s="139"/>
      <c r="BB7" s="139"/>
      <c r="BC7" s="140"/>
      <c r="BD7" s="140"/>
      <c r="BE7" s="139"/>
      <c r="BF7" s="139"/>
      <c r="BG7" s="139"/>
    </row>
    <row r="8" spans="1:60" ht="25.5" customHeight="1" x14ac:dyDescent="0.2">
      <c r="A8" s="129" t="s">
        <v>794</v>
      </c>
      <c r="B8" s="145" t="s">
        <v>103</v>
      </c>
      <c r="C8" s="145" t="s">
        <v>104</v>
      </c>
      <c r="D8" s="145" t="s">
        <v>105</v>
      </c>
      <c r="E8" s="145" t="s">
        <v>106</v>
      </c>
      <c r="F8" s="145" t="s">
        <v>107</v>
      </c>
      <c r="G8" s="145" t="s">
        <v>108</v>
      </c>
      <c r="H8" s="145" t="s">
        <v>109</v>
      </c>
      <c r="I8" s="145" t="s">
        <v>110</v>
      </c>
      <c r="J8" s="145" t="s">
        <v>111</v>
      </c>
      <c r="K8" s="145" t="s">
        <v>112</v>
      </c>
      <c r="L8" s="145" t="s">
        <v>113</v>
      </c>
      <c r="M8" s="145" t="s">
        <v>114</v>
      </c>
      <c r="N8" s="145" t="s">
        <v>115</v>
      </c>
      <c r="O8" s="145" t="s">
        <v>116</v>
      </c>
      <c r="P8" s="145" t="s">
        <v>117</v>
      </c>
      <c r="Q8" s="145" t="s">
        <v>118</v>
      </c>
      <c r="R8" s="145" t="s">
        <v>119</v>
      </c>
      <c r="S8" s="145" t="s">
        <v>120</v>
      </c>
      <c r="T8" s="145" t="s">
        <v>121</v>
      </c>
      <c r="U8" s="145" t="s">
        <v>122</v>
      </c>
      <c r="V8" s="145" t="s">
        <v>123</v>
      </c>
      <c r="W8" s="145" t="s">
        <v>124</v>
      </c>
      <c r="X8" s="145" t="s">
        <v>125</v>
      </c>
      <c r="Y8" s="145" t="s">
        <v>126</v>
      </c>
      <c r="Z8" s="145" t="s">
        <v>127</v>
      </c>
      <c r="AA8" s="145" t="s">
        <v>128</v>
      </c>
      <c r="AB8" s="145" t="s">
        <v>129</v>
      </c>
      <c r="AC8" s="145" t="s">
        <v>130</v>
      </c>
      <c r="AD8" s="145" t="s">
        <v>131</v>
      </c>
      <c r="AE8" s="145" t="s">
        <v>132</v>
      </c>
      <c r="AF8" s="145" t="s">
        <v>133</v>
      </c>
      <c r="AG8" s="145" t="s">
        <v>134</v>
      </c>
      <c r="AH8" s="145" t="s">
        <v>135</v>
      </c>
      <c r="AI8" s="145" t="s">
        <v>136</v>
      </c>
      <c r="AJ8" s="145" t="s">
        <v>137</v>
      </c>
      <c r="AK8" s="145" t="s">
        <v>138</v>
      </c>
      <c r="AL8" s="145" t="s">
        <v>139</v>
      </c>
      <c r="AM8" s="145" t="s">
        <v>140</v>
      </c>
      <c r="AN8" s="145" t="s">
        <v>141</v>
      </c>
      <c r="AO8" s="145" t="s">
        <v>142</v>
      </c>
      <c r="AP8" s="145" t="s">
        <v>143</v>
      </c>
      <c r="AQ8" s="145" t="s">
        <v>144</v>
      </c>
      <c r="AR8" s="145" t="s">
        <v>145</v>
      </c>
      <c r="AS8" s="146" t="s">
        <v>260</v>
      </c>
      <c r="AT8" s="146" t="s">
        <v>147</v>
      </c>
      <c r="AU8" s="146" t="s">
        <v>261</v>
      </c>
      <c r="AV8" s="146" t="s">
        <v>149</v>
      </c>
      <c r="AW8" s="146" t="s">
        <v>262</v>
      </c>
      <c r="AX8" s="139"/>
      <c r="AY8" s="139"/>
      <c r="AZ8" s="139"/>
      <c r="BA8" s="139"/>
      <c r="BB8" s="139"/>
      <c r="BC8" s="139"/>
      <c r="BD8" s="139"/>
      <c r="BE8" s="139"/>
      <c r="BF8" s="139"/>
      <c r="BG8" s="139"/>
    </row>
    <row r="9" spans="1:60" ht="11.25" x14ac:dyDescent="0.2">
      <c r="A9" s="116" t="s">
        <v>263</v>
      </c>
      <c r="B9" s="114">
        <v>15923.431828759583</v>
      </c>
      <c r="C9" s="114">
        <v>21087.774329586173</v>
      </c>
      <c r="D9" s="114">
        <v>22602.251609542982</v>
      </c>
      <c r="E9" s="114">
        <v>28034.012046824249</v>
      </c>
      <c r="F9" s="114">
        <v>33204.907149333318</v>
      </c>
      <c r="G9" s="114">
        <v>29601.424097434192</v>
      </c>
      <c r="H9" s="114">
        <v>27283.020809828024</v>
      </c>
      <c r="I9" s="114">
        <v>23913.57530350361</v>
      </c>
      <c r="J9" s="114">
        <v>25638.832035771058</v>
      </c>
      <c r="K9" s="114">
        <v>22046.417056593185</v>
      </c>
      <c r="L9" s="114">
        <v>19460.059471556233</v>
      </c>
      <c r="M9" s="114">
        <v>19449.237522735413</v>
      </c>
      <c r="N9" s="114">
        <v>19628.214513800449</v>
      </c>
      <c r="O9" s="114">
        <v>20336.470443912589</v>
      </c>
      <c r="P9" s="114">
        <v>21916.630716376509</v>
      </c>
      <c r="Q9" s="114">
        <v>22438.937525954636</v>
      </c>
      <c r="R9" s="114">
        <v>23414.694741278647</v>
      </c>
      <c r="S9" s="114">
        <v>25977.419807508326</v>
      </c>
      <c r="T9" s="114">
        <v>28421.115468451197</v>
      </c>
      <c r="U9" s="114">
        <v>31325.863282078928</v>
      </c>
      <c r="V9" s="114">
        <v>34665.254361606028</v>
      </c>
      <c r="W9" s="114">
        <v>37154.901016031741</v>
      </c>
      <c r="X9" s="114">
        <v>37560.346949002487</v>
      </c>
      <c r="Y9" s="114">
        <v>38311.016375576743</v>
      </c>
      <c r="Z9" s="114">
        <v>38554.510936177401</v>
      </c>
      <c r="AA9" s="114">
        <v>40547.609649659593</v>
      </c>
      <c r="AB9" s="114">
        <v>43710.25155727454</v>
      </c>
      <c r="AC9" s="114">
        <v>48079.870532981833</v>
      </c>
      <c r="AD9" s="114">
        <v>51055.409589256393</v>
      </c>
      <c r="AE9" s="114">
        <v>53518.374276682145</v>
      </c>
      <c r="AF9" s="114">
        <v>57943.319221813232</v>
      </c>
      <c r="AG9" s="114">
        <v>62783.074981246478</v>
      </c>
      <c r="AH9" s="114">
        <v>67862.701737115378</v>
      </c>
      <c r="AI9" s="114">
        <v>70881.949430864726</v>
      </c>
      <c r="AJ9" s="114">
        <v>72776.014659709588</v>
      </c>
      <c r="AK9" s="114">
        <v>75630.319876036039</v>
      </c>
      <c r="AL9" s="114">
        <v>81029.810807918911</v>
      </c>
      <c r="AM9" s="114">
        <v>86802.200862098427</v>
      </c>
      <c r="AN9" s="114">
        <v>112034.03442887584</v>
      </c>
      <c r="AO9" s="114">
        <v>125033.94952473813</v>
      </c>
      <c r="AP9" s="114">
        <v>122160.93137537318</v>
      </c>
      <c r="AQ9" s="114">
        <v>125104.27960281298</v>
      </c>
      <c r="AR9" s="114">
        <v>126466.99353818763</v>
      </c>
      <c r="AS9" s="114">
        <v>128101.11293818222</v>
      </c>
      <c r="AT9" s="115">
        <v>129663.80046030114</v>
      </c>
      <c r="AU9" s="115">
        <v>130273.81454088984</v>
      </c>
      <c r="AV9" s="115">
        <v>134588.24008712993</v>
      </c>
      <c r="AW9" s="115">
        <v>135649.44638353519</v>
      </c>
      <c r="AX9" s="139"/>
      <c r="AY9" s="139"/>
      <c r="AZ9" s="139"/>
      <c r="BA9" s="139"/>
      <c r="BB9" s="139"/>
      <c r="BC9" s="139"/>
      <c r="BD9" s="139"/>
      <c r="BE9" s="139"/>
      <c r="BF9" s="139"/>
      <c r="BG9" s="139"/>
    </row>
    <row r="10" spans="1:60" ht="11.25" x14ac:dyDescent="0.2">
      <c r="A10" s="116" t="s">
        <v>264</v>
      </c>
      <c r="B10" s="114">
        <v>8838.6676624552329</v>
      </c>
      <c r="C10" s="114">
        <v>8559.0503481708838</v>
      </c>
      <c r="D10" s="114">
        <v>8136.4933746934548</v>
      </c>
      <c r="E10" s="114">
        <v>8042.411427500163</v>
      </c>
      <c r="F10" s="114">
        <v>7296.9535909349443</v>
      </c>
      <c r="G10" s="114">
        <v>7589.5673906113116</v>
      </c>
      <c r="H10" s="114">
        <v>8823.4627984293438</v>
      </c>
      <c r="I10" s="114">
        <v>10382.566423830229</v>
      </c>
      <c r="J10" s="114">
        <v>14094.452513145801</v>
      </c>
      <c r="K10" s="114">
        <v>18662.456389871899</v>
      </c>
      <c r="L10" s="114">
        <v>18947.38615876736</v>
      </c>
      <c r="M10" s="114">
        <v>16511.083470075198</v>
      </c>
      <c r="N10" s="114">
        <v>18120.860027244384</v>
      </c>
      <c r="O10" s="114">
        <v>19407.419490126569</v>
      </c>
      <c r="P10" s="114">
        <v>19177.597598335491</v>
      </c>
      <c r="Q10" s="114">
        <v>19042.765691292272</v>
      </c>
      <c r="R10" s="114">
        <v>20296.584842096043</v>
      </c>
      <c r="S10" s="114">
        <v>20403.427298752154</v>
      </c>
      <c r="T10" s="114">
        <v>20104.106162588731</v>
      </c>
      <c r="U10" s="114">
        <v>20199.713010283005</v>
      </c>
      <c r="V10" s="114">
        <v>20969.242087231694</v>
      </c>
      <c r="W10" s="114">
        <v>21245.450438663058</v>
      </c>
      <c r="X10" s="114">
        <v>28546.96866729976</v>
      </c>
      <c r="Y10" s="114">
        <v>38064.129201807846</v>
      </c>
      <c r="Z10" s="114">
        <v>44961.883165591891</v>
      </c>
      <c r="AA10" s="114">
        <v>48753.990212693163</v>
      </c>
      <c r="AB10" s="114">
        <v>50755.0370874246</v>
      </c>
      <c r="AC10" s="114">
        <v>52732.941548013194</v>
      </c>
      <c r="AD10" s="114">
        <v>56397.166021928744</v>
      </c>
      <c r="AE10" s="114">
        <v>57460.09793642399</v>
      </c>
      <c r="AF10" s="114">
        <v>61946.355768579961</v>
      </c>
      <c r="AG10" s="114">
        <v>71559.120371377081</v>
      </c>
      <c r="AH10" s="114">
        <v>82645.121830947333</v>
      </c>
      <c r="AI10" s="114">
        <v>91461.771518399502</v>
      </c>
      <c r="AJ10" s="114">
        <v>96577.3870296729</v>
      </c>
      <c r="AK10" s="114">
        <v>100890.28863443031</v>
      </c>
      <c r="AL10" s="114">
        <v>110048.34336278385</v>
      </c>
      <c r="AM10" s="114">
        <v>112318.66660054332</v>
      </c>
      <c r="AN10" s="114">
        <v>126571.18779990793</v>
      </c>
      <c r="AO10" s="114">
        <v>131660.38627242728</v>
      </c>
      <c r="AP10" s="114">
        <v>128694.33884528567</v>
      </c>
      <c r="AQ10" s="114">
        <v>123199.36315734131</v>
      </c>
      <c r="AR10" s="114">
        <v>119616.57570593705</v>
      </c>
      <c r="AS10" s="114">
        <v>113954.20338001015</v>
      </c>
      <c r="AT10" s="115">
        <v>112172.74343051699</v>
      </c>
      <c r="AU10" s="115">
        <v>110943.27907970181</v>
      </c>
      <c r="AV10" s="115">
        <v>108419.75031436644</v>
      </c>
      <c r="AW10" s="115">
        <v>106156.26306772821</v>
      </c>
      <c r="AX10" s="139"/>
      <c r="AY10" s="139"/>
      <c r="AZ10" s="139"/>
      <c r="BA10" s="139"/>
      <c r="BB10" s="139"/>
      <c r="BC10" s="139"/>
      <c r="BD10" s="139"/>
      <c r="BE10" s="139"/>
      <c r="BF10" s="139"/>
      <c r="BG10" s="139"/>
    </row>
    <row r="11" spans="1:60" ht="11.25" x14ac:dyDescent="0.2">
      <c r="A11" s="116" t="s">
        <v>255</v>
      </c>
      <c r="B11" s="114">
        <v>1936.1243280589679</v>
      </c>
      <c r="C11" s="114">
        <v>1636.9864689737469</v>
      </c>
      <c r="D11" s="114">
        <v>1537.0659413092551</v>
      </c>
      <c r="E11" s="114">
        <v>1375.8303279352226</v>
      </c>
      <c r="F11" s="114">
        <v>1949.5593321033211</v>
      </c>
      <c r="G11" s="114">
        <v>1718.1424833625217</v>
      </c>
      <c r="H11" s="114">
        <v>1608.2940295081969</v>
      </c>
      <c r="I11" s="114">
        <v>1663.9376988127854</v>
      </c>
      <c r="J11" s="114">
        <v>1885.815022407661</v>
      </c>
      <c r="K11" s="114">
        <v>1669.0354332769045</v>
      </c>
      <c r="L11" s="114">
        <v>1502.1290829039301</v>
      </c>
      <c r="M11" s="114">
        <v>1354.1380867692305</v>
      </c>
      <c r="N11" s="114">
        <v>1473.2966992792792</v>
      </c>
      <c r="O11" s="114">
        <v>1339.8101127377522</v>
      </c>
      <c r="P11" s="114">
        <v>1380.18636729128</v>
      </c>
      <c r="Q11" s="114">
        <v>1297.9045455890409</v>
      </c>
      <c r="R11" s="114">
        <v>1308.6197684710016</v>
      </c>
      <c r="S11" s="114">
        <v>1250.9875568607595</v>
      </c>
      <c r="T11" s="114">
        <v>1233.6888905305466</v>
      </c>
      <c r="U11" s="114">
        <v>1161.4674386042946</v>
      </c>
      <c r="V11" s="114">
        <v>1099.9802862995596</v>
      </c>
      <c r="W11" s="114">
        <v>1102.722653252669</v>
      </c>
      <c r="X11" s="114">
        <v>1075.9225140997228</v>
      </c>
      <c r="Y11" s="114">
        <v>1045.7009347843666</v>
      </c>
      <c r="Z11" s="114">
        <v>1016.1542919344263</v>
      </c>
      <c r="AA11" s="114">
        <v>987.09787119745226</v>
      </c>
      <c r="AB11" s="114">
        <v>1279.0882481495328</v>
      </c>
      <c r="AC11" s="114">
        <v>1257.8959786029413</v>
      </c>
      <c r="AD11" s="114">
        <v>1285.1580367846432</v>
      </c>
      <c r="AE11" s="114">
        <v>1356.795637222222</v>
      </c>
      <c r="AF11" s="114">
        <v>1424.0170480225354</v>
      </c>
      <c r="AG11" s="114">
        <v>1407.2541160244307</v>
      </c>
      <c r="AH11" s="114">
        <v>1370.698866557912</v>
      </c>
      <c r="AI11" s="114">
        <v>1322.3941669799367</v>
      </c>
      <c r="AJ11" s="114">
        <v>1268.99852468782</v>
      </c>
      <c r="AK11" s="114">
        <v>1206.1366284029486</v>
      </c>
      <c r="AL11" s="114">
        <v>1178.2323069433842</v>
      </c>
      <c r="AM11" s="114">
        <v>1115.8406456692912</v>
      </c>
      <c r="AN11" s="114">
        <v>1137.9489604691876</v>
      </c>
      <c r="AO11" s="114">
        <v>1126.1787962992694</v>
      </c>
      <c r="AP11" s="114">
        <v>1084.703776462673</v>
      </c>
      <c r="AQ11" s="114">
        <v>1061.7330097423003</v>
      </c>
      <c r="AR11" s="114">
        <v>1058.0247452524873</v>
      </c>
      <c r="AS11" s="114">
        <v>1037.9981701070305</v>
      </c>
      <c r="AT11" s="115">
        <v>1036.2410184953951</v>
      </c>
      <c r="AU11" s="115">
        <v>1027.4558787934195</v>
      </c>
      <c r="AV11" s="115">
        <v>1010.0469579714526</v>
      </c>
      <c r="AW11" s="115">
        <v>1010.0469579714526</v>
      </c>
      <c r="AX11" s="139"/>
      <c r="AY11" s="139"/>
      <c r="AZ11" s="139"/>
      <c r="BA11" s="139"/>
      <c r="BB11" s="139"/>
      <c r="BC11" s="139"/>
      <c r="BD11" s="139"/>
      <c r="BE11" s="139"/>
      <c r="BF11" s="139"/>
      <c r="BG11" s="139"/>
    </row>
    <row r="12" spans="1:60" ht="11.25" x14ac:dyDescent="0.2">
      <c r="A12" s="116" t="s">
        <v>169</v>
      </c>
      <c r="B12" s="114">
        <v>0</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14">
        <v>0</v>
      </c>
      <c r="U12" s="114">
        <v>0</v>
      </c>
      <c r="V12" s="114">
        <v>0</v>
      </c>
      <c r="W12" s="114">
        <v>0</v>
      </c>
      <c r="X12" s="114">
        <v>0</v>
      </c>
      <c r="Y12" s="114">
        <v>0</v>
      </c>
      <c r="Z12" s="114">
        <v>0</v>
      </c>
      <c r="AA12" s="114">
        <v>0</v>
      </c>
      <c r="AB12" s="114">
        <v>2500</v>
      </c>
      <c r="AC12" s="114">
        <v>5880</v>
      </c>
      <c r="AD12" s="114">
        <v>6770</v>
      </c>
      <c r="AE12" s="114">
        <v>6720</v>
      </c>
      <c r="AF12" s="114">
        <v>7240</v>
      </c>
      <c r="AG12" s="114">
        <v>8200</v>
      </c>
      <c r="AH12" s="114">
        <v>8960</v>
      </c>
      <c r="AI12" s="114">
        <v>9220</v>
      </c>
      <c r="AJ12" s="114">
        <v>9310</v>
      </c>
      <c r="AK12" s="114">
        <v>9260</v>
      </c>
      <c r="AL12" s="114">
        <v>9330</v>
      </c>
      <c r="AM12" s="114">
        <v>14170</v>
      </c>
      <c r="AN12" s="114">
        <v>22000</v>
      </c>
      <c r="AO12" s="114">
        <v>24830</v>
      </c>
      <c r="AP12" s="114">
        <v>22500</v>
      </c>
      <c r="AQ12" s="114">
        <v>20260</v>
      </c>
      <c r="AR12" s="114">
        <v>19930</v>
      </c>
      <c r="AS12" s="114">
        <v>19060</v>
      </c>
      <c r="AT12" s="115">
        <v>18130</v>
      </c>
      <c r="AU12" s="115">
        <v>16770</v>
      </c>
      <c r="AV12" s="115">
        <v>16630</v>
      </c>
      <c r="AW12" s="115">
        <v>16300</v>
      </c>
      <c r="AX12" s="139"/>
      <c r="AY12" s="139"/>
      <c r="AZ12" s="139"/>
      <c r="BA12" s="139"/>
      <c r="BB12" s="139"/>
      <c r="BC12" s="139"/>
      <c r="BD12" s="139"/>
      <c r="BE12" s="139"/>
      <c r="BF12" s="139"/>
      <c r="BG12" s="139"/>
    </row>
    <row r="13" spans="1:60" ht="11.25" x14ac:dyDescent="0.2">
      <c r="A13" s="117" t="s">
        <v>265</v>
      </c>
      <c r="B13" s="118">
        <v>26698.223819273786</v>
      </c>
      <c r="C13" s="118">
        <v>31283.811146730804</v>
      </c>
      <c r="D13" s="118">
        <v>32275.810925545691</v>
      </c>
      <c r="E13" s="118">
        <v>37452.253802259642</v>
      </c>
      <c r="F13" s="118">
        <v>42451.420072371584</v>
      </c>
      <c r="G13" s="118">
        <v>38909.133971408024</v>
      </c>
      <c r="H13" s="118">
        <v>37714.777637765561</v>
      </c>
      <c r="I13" s="118">
        <v>35960.079426146622</v>
      </c>
      <c r="J13" s="118">
        <v>41619.099571324521</v>
      </c>
      <c r="K13" s="118">
        <v>42377.90887974199</v>
      </c>
      <c r="L13" s="118">
        <v>39909.574713227521</v>
      </c>
      <c r="M13" s="118">
        <v>37314.459079579836</v>
      </c>
      <c r="N13" s="118">
        <v>39222.371240324108</v>
      </c>
      <c r="O13" s="118">
        <v>41083.70004677691</v>
      </c>
      <c r="P13" s="118">
        <v>42474.414682003284</v>
      </c>
      <c r="Q13" s="118">
        <v>42779.607762835949</v>
      </c>
      <c r="R13" s="118">
        <v>45019.899351845692</v>
      </c>
      <c r="S13" s="118">
        <v>47631.834663121241</v>
      </c>
      <c r="T13" s="118">
        <v>49758.910521570469</v>
      </c>
      <c r="U13" s="118">
        <v>52687.04373096623</v>
      </c>
      <c r="V13" s="118">
        <v>56734.476735137279</v>
      </c>
      <c r="W13" s="118">
        <v>59503.074107947468</v>
      </c>
      <c r="X13" s="118">
        <v>67183.23813040198</v>
      </c>
      <c r="Y13" s="118">
        <v>77420.846512168966</v>
      </c>
      <c r="Z13" s="118">
        <v>84532.548393703706</v>
      </c>
      <c r="AA13" s="118">
        <v>90288.697733550202</v>
      </c>
      <c r="AB13" s="118">
        <v>98244.376892848682</v>
      </c>
      <c r="AC13" s="118">
        <v>107950.70805959798</v>
      </c>
      <c r="AD13" s="118">
        <v>115507.73364796978</v>
      </c>
      <c r="AE13" s="118">
        <v>119055.26785032837</v>
      </c>
      <c r="AF13" s="118">
        <v>128553.69203841573</v>
      </c>
      <c r="AG13" s="118">
        <v>143949.449468648</v>
      </c>
      <c r="AH13" s="118">
        <v>160838.52243462062</v>
      </c>
      <c r="AI13" s="118">
        <v>172886.11511624418</v>
      </c>
      <c r="AJ13" s="118">
        <v>179932.40021407031</v>
      </c>
      <c r="AK13" s="118">
        <v>186986.7451388693</v>
      </c>
      <c r="AL13" s="118">
        <v>201586.38647764616</v>
      </c>
      <c r="AM13" s="118">
        <v>214406.70810831102</v>
      </c>
      <c r="AN13" s="118">
        <v>261743.17118925296</v>
      </c>
      <c r="AO13" s="118">
        <v>282650.51459346467</v>
      </c>
      <c r="AP13" s="118">
        <v>274439.97399712156</v>
      </c>
      <c r="AQ13" s="118">
        <v>269625.37576989661</v>
      </c>
      <c r="AR13" s="118">
        <v>267071.59398937714</v>
      </c>
      <c r="AS13" s="118">
        <v>262153.31448829942</v>
      </c>
      <c r="AT13" s="118">
        <v>261002.78490931354</v>
      </c>
      <c r="AU13" s="118">
        <v>259014.54949938506</v>
      </c>
      <c r="AV13" s="118">
        <v>260648.03735946779</v>
      </c>
      <c r="AW13" s="118">
        <v>259115.75640923486</v>
      </c>
      <c r="AX13" s="139"/>
      <c r="AY13" s="139"/>
      <c r="AZ13" s="139"/>
      <c r="BA13" s="139"/>
      <c r="BB13" s="139"/>
      <c r="BC13" s="139"/>
      <c r="BD13" s="139"/>
      <c r="BE13" s="139"/>
      <c r="BF13" s="139"/>
      <c r="BG13" s="139"/>
    </row>
    <row r="14" spans="1:60" ht="25.5" customHeight="1" x14ac:dyDescent="0.2">
      <c r="A14" s="129" t="s">
        <v>266</v>
      </c>
      <c r="B14" s="145" t="s">
        <v>103</v>
      </c>
      <c r="C14" s="145" t="s">
        <v>104</v>
      </c>
      <c r="D14" s="145" t="s">
        <v>105</v>
      </c>
      <c r="E14" s="145" t="s">
        <v>106</v>
      </c>
      <c r="F14" s="145" t="s">
        <v>107</v>
      </c>
      <c r="G14" s="145" t="s">
        <v>108</v>
      </c>
      <c r="H14" s="145" t="s">
        <v>109</v>
      </c>
      <c r="I14" s="145" t="s">
        <v>110</v>
      </c>
      <c r="J14" s="145" t="s">
        <v>111</v>
      </c>
      <c r="K14" s="145" t="s">
        <v>112</v>
      </c>
      <c r="L14" s="145" t="s">
        <v>113</v>
      </c>
      <c r="M14" s="145" t="s">
        <v>114</v>
      </c>
      <c r="N14" s="145" t="s">
        <v>115</v>
      </c>
      <c r="O14" s="145" t="s">
        <v>116</v>
      </c>
      <c r="P14" s="145" t="s">
        <v>117</v>
      </c>
      <c r="Q14" s="145" t="s">
        <v>118</v>
      </c>
      <c r="R14" s="145" t="s">
        <v>119</v>
      </c>
      <c r="S14" s="145" t="s">
        <v>120</v>
      </c>
      <c r="T14" s="145" t="s">
        <v>121</v>
      </c>
      <c r="U14" s="145" t="s">
        <v>122</v>
      </c>
      <c r="V14" s="145" t="s">
        <v>123</v>
      </c>
      <c r="W14" s="145" t="s">
        <v>124</v>
      </c>
      <c r="X14" s="145" t="s">
        <v>125</v>
      </c>
      <c r="Y14" s="145" t="s">
        <v>126</v>
      </c>
      <c r="Z14" s="145" t="s">
        <v>127</v>
      </c>
      <c r="AA14" s="145" t="s">
        <v>128</v>
      </c>
      <c r="AB14" s="145" t="s">
        <v>129</v>
      </c>
      <c r="AC14" s="145" t="s">
        <v>130</v>
      </c>
      <c r="AD14" s="145" t="s">
        <v>131</v>
      </c>
      <c r="AE14" s="145" t="s">
        <v>132</v>
      </c>
      <c r="AF14" s="145" t="s">
        <v>133</v>
      </c>
      <c r="AG14" s="145" t="s">
        <v>134</v>
      </c>
      <c r="AH14" s="145" t="s">
        <v>135</v>
      </c>
      <c r="AI14" s="145" t="s">
        <v>136</v>
      </c>
      <c r="AJ14" s="145" t="s">
        <v>137</v>
      </c>
      <c r="AK14" s="145" t="s">
        <v>138</v>
      </c>
      <c r="AL14" s="145" t="s">
        <v>139</v>
      </c>
      <c r="AM14" s="145" t="s">
        <v>140</v>
      </c>
      <c r="AN14" s="145" t="s">
        <v>141</v>
      </c>
      <c r="AO14" s="145" t="s">
        <v>142</v>
      </c>
      <c r="AP14" s="145" t="s">
        <v>143</v>
      </c>
      <c r="AQ14" s="145" t="s">
        <v>144</v>
      </c>
      <c r="AR14" s="145" t="s">
        <v>145</v>
      </c>
      <c r="AS14" s="146" t="s">
        <v>260</v>
      </c>
      <c r="AT14" s="146" t="s">
        <v>147</v>
      </c>
      <c r="AU14" s="146" t="s">
        <v>261</v>
      </c>
      <c r="AV14" s="146" t="s">
        <v>149</v>
      </c>
      <c r="AW14" s="146" t="s">
        <v>262</v>
      </c>
      <c r="AX14" s="139"/>
      <c r="AY14" s="139"/>
      <c r="AZ14" s="139"/>
      <c r="BA14" s="139"/>
      <c r="BB14" s="139"/>
      <c r="BC14" s="139"/>
      <c r="BD14" s="139"/>
      <c r="BE14" s="139"/>
      <c r="BF14" s="139"/>
      <c r="BG14" s="139"/>
    </row>
    <row r="15" spans="1:60" ht="11.25" x14ac:dyDescent="0.2">
      <c r="A15" s="113" t="s">
        <v>263</v>
      </c>
      <c r="B15" s="119">
        <v>0.59642289077164212</v>
      </c>
      <c r="C15" s="119">
        <v>0.67407945376853073</v>
      </c>
      <c r="D15" s="119">
        <v>0.70028454627157732</v>
      </c>
      <c r="E15" s="119">
        <v>0.74852670268759225</v>
      </c>
      <c r="F15" s="119">
        <v>0.78218601622101869</v>
      </c>
      <c r="G15" s="119">
        <v>0.76078342219558248</v>
      </c>
      <c r="H15" s="119">
        <v>0.72340399489743423</v>
      </c>
      <c r="I15" s="119">
        <v>0.66500340614142295</v>
      </c>
      <c r="J15" s="119">
        <v>0.61603524102756335</v>
      </c>
      <c r="K15" s="119">
        <v>0.52023371703298193</v>
      </c>
      <c r="L15" s="119">
        <v>0.4876037795789</v>
      </c>
      <c r="M15" s="119">
        <v>0.52122523017837119</v>
      </c>
      <c r="N15" s="119">
        <v>0.50043416277751429</v>
      </c>
      <c r="O15" s="119">
        <v>0.49500094735279376</v>
      </c>
      <c r="P15" s="119">
        <v>0.51599606211083926</v>
      </c>
      <c r="Q15" s="119">
        <v>0.52452415296448973</v>
      </c>
      <c r="R15" s="119">
        <v>0.52009655904125673</v>
      </c>
      <c r="S15" s="119">
        <v>0.5453793663677885</v>
      </c>
      <c r="T15" s="119">
        <v>0.57117640178497586</v>
      </c>
      <c r="U15" s="119">
        <v>0.5945648315748544</v>
      </c>
      <c r="V15" s="119">
        <v>0.61100862044501503</v>
      </c>
      <c r="W15" s="119">
        <v>0.62441985684012224</v>
      </c>
      <c r="X15" s="119">
        <v>0.5590731854290536</v>
      </c>
      <c r="Y15" s="119">
        <v>0.49484109385906855</v>
      </c>
      <c r="Z15" s="119">
        <v>0.45609072089738495</v>
      </c>
      <c r="AA15" s="119">
        <v>0.4490884315257167</v>
      </c>
      <c r="AB15" s="119">
        <v>0.44491352013914864</v>
      </c>
      <c r="AC15" s="119">
        <v>0.4453872642172727</v>
      </c>
      <c r="AD15" s="119">
        <v>0.44200858225525202</v>
      </c>
      <c r="AE15" s="119">
        <v>0.44952546193893206</v>
      </c>
      <c r="AF15" s="119">
        <v>0.45073243952027464</v>
      </c>
      <c r="AG15" s="119">
        <v>0.43614668352670949</v>
      </c>
      <c r="AH15" s="119">
        <v>0.4219306464015854</v>
      </c>
      <c r="AI15" s="119">
        <v>0.40999214646708632</v>
      </c>
      <c r="AJ15" s="119">
        <v>0.404463090433552</v>
      </c>
      <c r="AK15" s="119">
        <v>0.40446888264656261</v>
      </c>
      <c r="AL15" s="119">
        <v>0.40196072871668981</v>
      </c>
      <c r="AM15" s="119">
        <v>0.40484834466209374</v>
      </c>
      <c r="AN15" s="119">
        <v>0.42803040063983105</v>
      </c>
      <c r="AO15" s="119">
        <v>0.44236236295049403</v>
      </c>
      <c r="AP15" s="119">
        <v>0.44512805330849675</v>
      </c>
      <c r="AQ15" s="119">
        <v>0.46399297264059947</v>
      </c>
      <c r="AR15" s="119">
        <v>0.47353217782950702</v>
      </c>
      <c r="AS15" s="119">
        <v>0.4886496025740682</v>
      </c>
      <c r="AT15" s="119">
        <v>0.49679086951257373</v>
      </c>
      <c r="AU15" s="119">
        <v>0.50295944684450677</v>
      </c>
      <c r="AV15" s="119">
        <v>0.51636007487566504</v>
      </c>
      <c r="AW15" s="119">
        <v>0.52350906121392726</v>
      </c>
      <c r="AX15" s="139"/>
      <c r="AY15" s="139"/>
      <c r="AZ15" s="139"/>
      <c r="BA15" s="139"/>
      <c r="BB15" s="139"/>
      <c r="BC15" s="119"/>
      <c r="BD15" s="119"/>
      <c r="BE15" s="139"/>
      <c r="BF15" s="139"/>
      <c r="BG15" s="139"/>
    </row>
    <row r="16" spans="1:60" ht="11.25" x14ac:dyDescent="0.2">
      <c r="A16" s="113" t="s">
        <v>267</v>
      </c>
      <c r="B16" s="119">
        <v>0.33105826523465154</v>
      </c>
      <c r="C16" s="119">
        <v>0.27359359471984651</v>
      </c>
      <c r="D16" s="119">
        <v>0.25209260871749545</v>
      </c>
      <c r="E16" s="119">
        <v>0.21473771565157268</v>
      </c>
      <c r="F16" s="119">
        <v>0.17188950519193535</v>
      </c>
      <c r="G16" s="119">
        <v>0.1950587591126656</v>
      </c>
      <c r="H16" s="119">
        <v>0.23395240144791415</v>
      </c>
      <c r="I16" s="119">
        <v>0.28872479119946132</v>
      </c>
      <c r="J16" s="119">
        <v>0.33865347060167661</v>
      </c>
      <c r="K16" s="119">
        <v>0.4403817197028605</v>
      </c>
      <c r="L16" s="119">
        <v>0.47475790696630726</v>
      </c>
      <c r="M16" s="119">
        <v>0.44248486718948077</v>
      </c>
      <c r="N16" s="119">
        <v>0.46200317457131501</v>
      </c>
      <c r="O16" s="119">
        <v>0.47238733288456858</v>
      </c>
      <c r="P16" s="119">
        <v>0.45150940258774602</v>
      </c>
      <c r="Q16" s="119">
        <v>0.44513651917667529</v>
      </c>
      <c r="R16" s="119">
        <v>0.45083585557291878</v>
      </c>
      <c r="S16" s="119">
        <v>0.42835694747129754</v>
      </c>
      <c r="T16" s="119">
        <v>0.40403027220368115</v>
      </c>
      <c r="U16" s="119">
        <v>0.38339051842475735</v>
      </c>
      <c r="V16" s="119">
        <v>0.36960316361294376</v>
      </c>
      <c r="W16" s="119">
        <v>0.35704794680222129</v>
      </c>
      <c r="X16" s="119">
        <v>0.42491206827349381</v>
      </c>
      <c r="Y16" s="119">
        <v>0.49165219597314719</v>
      </c>
      <c r="Z16" s="119">
        <v>0.53188841481727789</v>
      </c>
      <c r="AA16" s="119">
        <v>0.5399788836978292</v>
      </c>
      <c r="AB16" s="119">
        <v>0.51662027581264158</v>
      </c>
      <c r="AC16" s="119">
        <v>0.48849092790480003</v>
      </c>
      <c r="AD16" s="119">
        <v>0.48825445916728888</v>
      </c>
      <c r="AE16" s="119">
        <v>0.48263381347107276</v>
      </c>
      <c r="AF16" s="119">
        <v>0.48187146387105334</v>
      </c>
      <c r="AG16" s="119">
        <v>0.49711284506831382</v>
      </c>
      <c r="AH16" s="119">
        <v>0.51383910135422817</v>
      </c>
      <c r="AI16" s="119">
        <v>0.52902901691615289</v>
      </c>
      <c r="AJ16" s="119">
        <v>0.53674261508640042</v>
      </c>
      <c r="AK16" s="119">
        <v>0.53955850485285572</v>
      </c>
      <c r="AL16" s="119">
        <v>0.54591158304723653</v>
      </c>
      <c r="AM16" s="119">
        <v>0.52385798742735101</v>
      </c>
      <c r="AN16" s="119">
        <v>0.48357016240317058</v>
      </c>
      <c r="AO16" s="119">
        <v>0.46580628541148772</v>
      </c>
      <c r="AP16" s="119">
        <v>0.46893437924110676</v>
      </c>
      <c r="AQ16" s="119">
        <v>0.45692792381115488</v>
      </c>
      <c r="AR16" s="119">
        <v>0.44788206008421411</v>
      </c>
      <c r="AS16" s="119">
        <v>0.43468534282100874</v>
      </c>
      <c r="AT16" s="119">
        <v>0.42977604039547646</v>
      </c>
      <c r="AU16" s="119">
        <v>0.4283283672447335</v>
      </c>
      <c r="AV16" s="119">
        <v>0.41596227392589724</v>
      </c>
      <c r="AW16" s="119">
        <v>0.40968663789040355</v>
      </c>
      <c r="AX16" s="139"/>
      <c r="AY16" s="139"/>
      <c r="AZ16" s="139"/>
      <c r="BA16" s="139"/>
      <c r="BB16" s="139"/>
      <c r="BC16" s="119"/>
      <c r="BD16" s="119"/>
      <c r="BE16" s="139"/>
      <c r="BF16" s="139"/>
      <c r="BG16" s="139"/>
    </row>
    <row r="17" spans="1:67" ht="11.25" x14ac:dyDescent="0.2">
      <c r="A17" s="116" t="s">
        <v>255</v>
      </c>
      <c r="B17" s="119">
        <v>7.2518843993706242E-2</v>
      </c>
      <c r="C17" s="119">
        <v>5.2326951511622775E-2</v>
      </c>
      <c r="D17" s="119">
        <v>4.7622845010927256E-2</v>
      </c>
      <c r="E17" s="119">
        <v>3.6735581660834876E-2</v>
      </c>
      <c r="F17" s="119">
        <v>4.5924478587045944E-2</v>
      </c>
      <c r="G17" s="119">
        <v>4.4157818691751942E-2</v>
      </c>
      <c r="H17" s="119">
        <v>4.2643603654651731E-2</v>
      </c>
      <c r="I17" s="119">
        <v>4.6271802659115763E-2</v>
      </c>
      <c r="J17" s="119">
        <v>4.5311288370760039E-2</v>
      </c>
      <c r="K17" s="119">
        <v>3.9384563264157603E-2</v>
      </c>
      <c r="L17" s="119">
        <v>3.7638313454792807E-2</v>
      </c>
      <c r="M17" s="119">
        <v>3.6289902632148201E-2</v>
      </c>
      <c r="N17" s="119">
        <v>3.7562662651170829E-2</v>
      </c>
      <c r="O17" s="119">
        <v>3.2611719762637659E-2</v>
      </c>
      <c r="P17" s="119">
        <v>3.2494535301414641E-2</v>
      </c>
      <c r="Q17" s="119">
        <v>3.0339327858834957E-2</v>
      </c>
      <c r="R17" s="119">
        <v>2.9067585385824542E-2</v>
      </c>
      <c r="S17" s="119">
        <v>2.6263686160913968E-2</v>
      </c>
      <c r="T17" s="119">
        <v>2.4793326011343091E-2</v>
      </c>
      <c r="U17" s="119">
        <v>2.2044650000388136E-2</v>
      </c>
      <c r="V17" s="119">
        <v>1.9388215942041296E-2</v>
      </c>
      <c r="W17" s="119">
        <v>1.8532196357656502E-2</v>
      </c>
      <c r="X17" s="119">
        <v>1.6014746297452472E-2</v>
      </c>
      <c r="Y17" s="119">
        <v>1.3506710167784123E-2</v>
      </c>
      <c r="Z17" s="119">
        <v>1.2020864285337376E-2</v>
      </c>
      <c r="AA17" s="119">
        <v>1.0932684776454125E-2</v>
      </c>
      <c r="AB17" s="119">
        <v>1.3019455042649255E-2</v>
      </c>
      <c r="AC17" s="119">
        <v>1.1652503269441046E-2</v>
      </c>
      <c r="AD17" s="119">
        <v>1.1126164423772605E-2</v>
      </c>
      <c r="AE17" s="119">
        <v>1.1396351137758411E-2</v>
      </c>
      <c r="AF17" s="119">
        <v>1.1077216262268035E-2</v>
      </c>
      <c r="AG17" s="119">
        <v>9.7760298578351192E-3</v>
      </c>
      <c r="AH17" s="119">
        <v>8.5222050402451836E-3</v>
      </c>
      <c r="AI17" s="119">
        <v>7.6489321660724047E-3</v>
      </c>
      <c r="AJ17" s="119">
        <v>7.0526404537373981E-3</v>
      </c>
      <c r="AK17" s="119">
        <v>6.4503857078596029E-3</v>
      </c>
      <c r="AL17" s="119">
        <v>5.844800968611231E-3</v>
      </c>
      <c r="AM17" s="119">
        <v>5.2043177917064339E-3</v>
      </c>
      <c r="AN17" s="119">
        <v>4.3475784116881336E-3</v>
      </c>
      <c r="AO17" s="119">
        <v>3.9843507729644461E-3</v>
      </c>
      <c r="AP17" s="119">
        <v>3.9524263199137667E-3</v>
      </c>
      <c r="AQ17" s="119">
        <v>3.937808178145678E-3</v>
      </c>
      <c r="AR17" s="119">
        <v>3.9615772289679392E-3</v>
      </c>
      <c r="AS17" s="119">
        <v>3.9595080921754249E-3</v>
      </c>
      <c r="AT17" s="119">
        <v>3.9702297385655911E-3</v>
      </c>
      <c r="AU17" s="119">
        <v>3.9667882780301455E-3</v>
      </c>
      <c r="AV17" s="119">
        <v>3.8751374006260613E-3</v>
      </c>
      <c r="AW17" s="119">
        <v>3.8980530245186378E-3</v>
      </c>
      <c r="AX17" s="139"/>
      <c r="AY17" s="139"/>
      <c r="AZ17" s="139"/>
      <c r="BA17" s="139"/>
      <c r="BB17" s="139"/>
      <c r="BC17" s="139"/>
      <c r="BD17" s="139"/>
      <c r="BE17" s="139"/>
      <c r="BF17" s="139"/>
      <c r="BG17" s="139"/>
    </row>
    <row r="18" spans="1:67" ht="11.25" x14ac:dyDescent="0.2">
      <c r="A18" s="116" t="s">
        <v>169</v>
      </c>
      <c r="B18" s="119">
        <v>0</v>
      </c>
      <c r="C18" s="119">
        <v>0</v>
      </c>
      <c r="D18" s="119">
        <v>0</v>
      </c>
      <c r="E18" s="119">
        <v>0</v>
      </c>
      <c r="F18" s="119">
        <v>0</v>
      </c>
      <c r="G18" s="119">
        <v>0</v>
      </c>
      <c r="H18" s="119">
        <v>0</v>
      </c>
      <c r="I18" s="119">
        <v>0</v>
      </c>
      <c r="J18" s="119">
        <v>0</v>
      </c>
      <c r="K18" s="119">
        <v>0</v>
      </c>
      <c r="L18" s="119">
        <v>0</v>
      </c>
      <c r="M18" s="119">
        <v>0</v>
      </c>
      <c r="N18" s="119">
        <v>0</v>
      </c>
      <c r="O18" s="119">
        <v>0</v>
      </c>
      <c r="P18" s="119">
        <v>0</v>
      </c>
      <c r="Q18" s="119">
        <v>0</v>
      </c>
      <c r="R18" s="119">
        <v>0</v>
      </c>
      <c r="S18" s="119">
        <v>0</v>
      </c>
      <c r="T18" s="119">
        <v>0</v>
      </c>
      <c r="U18" s="119">
        <v>0</v>
      </c>
      <c r="V18" s="119">
        <v>0</v>
      </c>
      <c r="W18" s="119">
        <v>0</v>
      </c>
      <c r="X18" s="119">
        <v>0</v>
      </c>
      <c r="Y18" s="119">
        <v>0</v>
      </c>
      <c r="Z18" s="119">
        <v>0</v>
      </c>
      <c r="AA18" s="119">
        <v>0</v>
      </c>
      <c r="AB18" s="119">
        <v>2.5446749005560418E-2</v>
      </c>
      <c r="AC18" s="119">
        <v>5.4469304608486119E-2</v>
      </c>
      <c r="AD18" s="119">
        <v>5.861079415368646E-2</v>
      </c>
      <c r="AE18" s="119">
        <v>5.6444373452236664E-2</v>
      </c>
      <c r="AF18" s="119">
        <v>5.631888034640397E-2</v>
      </c>
      <c r="AG18" s="119">
        <v>5.696444154714151E-2</v>
      </c>
      <c r="AH18" s="119">
        <v>5.5708047203941194E-2</v>
      </c>
      <c r="AI18" s="119">
        <v>5.3329904450688297E-2</v>
      </c>
      <c r="AJ18" s="119">
        <v>5.1741654026310147E-2</v>
      </c>
      <c r="AK18" s="119">
        <v>4.9522226792722036E-2</v>
      </c>
      <c r="AL18" s="119">
        <v>4.628288726746238E-2</v>
      </c>
      <c r="AM18" s="119">
        <v>6.6089350118848866E-2</v>
      </c>
      <c r="AN18" s="119">
        <v>8.4051858545310193E-2</v>
      </c>
      <c r="AO18" s="119">
        <v>8.7847000865053829E-2</v>
      </c>
      <c r="AP18" s="119">
        <v>8.198514113048265E-2</v>
      </c>
      <c r="AQ18" s="119">
        <v>7.5141295370099989E-2</v>
      </c>
      <c r="AR18" s="119">
        <v>7.4624184857311038E-2</v>
      </c>
      <c r="AS18" s="119">
        <v>7.270554651274759E-2</v>
      </c>
      <c r="AT18" s="119">
        <v>6.9462860353384129E-2</v>
      </c>
      <c r="AU18" s="119">
        <v>6.4745397632729559E-2</v>
      </c>
      <c r="AV18" s="119">
        <v>6.3802513797811766E-2</v>
      </c>
      <c r="AW18" s="119">
        <v>6.2906247871150567E-2</v>
      </c>
      <c r="AX18" s="139"/>
      <c r="AY18" s="139"/>
      <c r="AZ18" s="139"/>
      <c r="BA18" s="139"/>
      <c r="BB18" s="139"/>
      <c r="BC18" s="139"/>
      <c r="BD18" s="139"/>
      <c r="BE18" s="139"/>
      <c r="BF18" s="139"/>
      <c r="BG18" s="139"/>
    </row>
    <row r="19" spans="1:67" ht="11.25" x14ac:dyDescent="0.2">
      <c r="A19" s="120" t="s">
        <v>265</v>
      </c>
      <c r="B19" s="119">
        <v>1</v>
      </c>
      <c r="C19" s="119">
        <v>1</v>
      </c>
      <c r="D19" s="119">
        <v>1</v>
      </c>
      <c r="E19" s="119">
        <v>1</v>
      </c>
      <c r="F19" s="119">
        <v>1</v>
      </c>
      <c r="G19" s="119">
        <v>1</v>
      </c>
      <c r="H19" s="119">
        <v>1</v>
      </c>
      <c r="I19" s="119">
        <v>1</v>
      </c>
      <c r="J19" s="119">
        <v>1</v>
      </c>
      <c r="K19" s="119">
        <v>1</v>
      </c>
      <c r="L19" s="119">
        <v>1</v>
      </c>
      <c r="M19" s="119">
        <v>1</v>
      </c>
      <c r="N19" s="119">
        <v>1</v>
      </c>
      <c r="O19" s="119">
        <v>1</v>
      </c>
      <c r="P19" s="119">
        <v>1</v>
      </c>
      <c r="Q19" s="119">
        <v>1</v>
      </c>
      <c r="R19" s="119">
        <v>1</v>
      </c>
      <c r="S19" s="119">
        <v>1</v>
      </c>
      <c r="T19" s="119">
        <v>1</v>
      </c>
      <c r="U19" s="119">
        <v>1</v>
      </c>
      <c r="V19" s="119">
        <v>1</v>
      </c>
      <c r="W19" s="119">
        <v>1</v>
      </c>
      <c r="X19" s="119">
        <v>1</v>
      </c>
      <c r="Y19" s="119">
        <v>1</v>
      </c>
      <c r="Z19" s="119">
        <v>1</v>
      </c>
      <c r="AA19" s="119">
        <v>1</v>
      </c>
      <c r="AB19" s="119">
        <v>1</v>
      </c>
      <c r="AC19" s="119">
        <v>1</v>
      </c>
      <c r="AD19" s="119">
        <v>1</v>
      </c>
      <c r="AE19" s="119">
        <v>1</v>
      </c>
      <c r="AF19" s="119">
        <v>1</v>
      </c>
      <c r="AG19" s="119">
        <v>1</v>
      </c>
      <c r="AH19" s="119">
        <v>1</v>
      </c>
      <c r="AI19" s="119">
        <v>1</v>
      </c>
      <c r="AJ19" s="119">
        <v>1</v>
      </c>
      <c r="AK19" s="119">
        <v>1</v>
      </c>
      <c r="AL19" s="119">
        <v>1</v>
      </c>
      <c r="AM19" s="119">
        <v>1</v>
      </c>
      <c r="AN19" s="119">
        <v>1</v>
      </c>
      <c r="AO19" s="119">
        <v>1</v>
      </c>
      <c r="AP19" s="119">
        <v>1</v>
      </c>
      <c r="AQ19" s="119">
        <v>1</v>
      </c>
      <c r="AR19" s="119">
        <v>1</v>
      </c>
      <c r="AS19" s="119">
        <v>1</v>
      </c>
      <c r="AT19" s="119">
        <v>1</v>
      </c>
      <c r="AU19" s="119">
        <v>1</v>
      </c>
      <c r="AV19" s="119">
        <v>1</v>
      </c>
      <c r="AW19" s="119">
        <v>1</v>
      </c>
      <c r="AX19" s="139"/>
      <c r="AY19" s="139"/>
      <c r="AZ19" s="139"/>
      <c r="BA19" s="139"/>
      <c r="BB19" s="139"/>
      <c r="BC19" s="139"/>
      <c r="BD19" s="139"/>
      <c r="BE19" s="139"/>
      <c r="BF19" s="139"/>
      <c r="BG19" s="139"/>
    </row>
    <row r="20" spans="1:67" ht="25.5" customHeight="1" x14ac:dyDescent="0.2">
      <c r="A20" s="130" t="s">
        <v>285</v>
      </c>
      <c r="B20" s="145" t="s">
        <v>103</v>
      </c>
      <c r="C20" s="145" t="s">
        <v>104</v>
      </c>
      <c r="D20" s="145" t="s">
        <v>105</v>
      </c>
      <c r="E20" s="145" t="s">
        <v>106</v>
      </c>
      <c r="F20" s="145" t="s">
        <v>107</v>
      </c>
      <c r="G20" s="145" t="s">
        <v>108</v>
      </c>
      <c r="H20" s="145" t="s">
        <v>109</v>
      </c>
      <c r="I20" s="145" t="s">
        <v>110</v>
      </c>
      <c r="J20" s="145" t="s">
        <v>111</v>
      </c>
      <c r="K20" s="145" t="s">
        <v>112</v>
      </c>
      <c r="L20" s="145" t="s">
        <v>113</v>
      </c>
      <c r="M20" s="145" t="s">
        <v>114</v>
      </c>
      <c r="N20" s="145" t="s">
        <v>115</v>
      </c>
      <c r="O20" s="145" t="s">
        <v>116</v>
      </c>
      <c r="P20" s="145" t="s">
        <v>117</v>
      </c>
      <c r="Q20" s="145" t="s">
        <v>118</v>
      </c>
      <c r="R20" s="145" t="s">
        <v>119</v>
      </c>
      <c r="S20" s="145" t="s">
        <v>120</v>
      </c>
      <c r="T20" s="145" t="s">
        <v>121</v>
      </c>
      <c r="U20" s="145" t="s">
        <v>122</v>
      </c>
      <c r="V20" s="145" t="s">
        <v>123</v>
      </c>
      <c r="W20" s="145" t="s">
        <v>124</v>
      </c>
      <c r="X20" s="145" t="s">
        <v>125</v>
      </c>
      <c r="Y20" s="145" t="s">
        <v>126</v>
      </c>
      <c r="Z20" s="145" t="s">
        <v>127</v>
      </c>
      <c r="AA20" s="145" t="s">
        <v>128</v>
      </c>
      <c r="AB20" s="145" t="s">
        <v>129</v>
      </c>
      <c r="AC20" s="145" t="s">
        <v>130</v>
      </c>
      <c r="AD20" s="145" t="s">
        <v>131</v>
      </c>
      <c r="AE20" s="145" t="s">
        <v>132</v>
      </c>
      <c r="AF20" s="145" t="s">
        <v>133</v>
      </c>
      <c r="AG20" s="145" t="s">
        <v>134</v>
      </c>
      <c r="AH20" s="145" t="s">
        <v>135</v>
      </c>
      <c r="AI20" s="145" t="s">
        <v>136</v>
      </c>
      <c r="AJ20" s="145" t="s">
        <v>137</v>
      </c>
      <c r="AK20" s="145" t="s">
        <v>138</v>
      </c>
      <c r="AL20" s="145" t="s">
        <v>139</v>
      </c>
      <c r="AM20" s="145" t="s">
        <v>140</v>
      </c>
      <c r="AN20" s="145" t="s">
        <v>141</v>
      </c>
      <c r="AO20" s="145" t="s">
        <v>142</v>
      </c>
      <c r="AP20" s="145" t="s">
        <v>143</v>
      </c>
      <c r="AQ20" s="145" t="s">
        <v>144</v>
      </c>
      <c r="AR20" s="145" t="s">
        <v>145</v>
      </c>
      <c r="AS20" s="146" t="s">
        <v>260</v>
      </c>
      <c r="AT20" s="146" t="s">
        <v>147</v>
      </c>
      <c r="AU20" s="146" t="s">
        <v>261</v>
      </c>
      <c r="AV20" s="146" t="s">
        <v>149</v>
      </c>
      <c r="AW20" s="146" t="s">
        <v>262</v>
      </c>
      <c r="AX20" s="139"/>
      <c r="AY20" s="139"/>
      <c r="AZ20" s="139"/>
      <c r="BA20" s="139"/>
      <c r="BB20" s="139"/>
      <c r="BC20" s="139"/>
      <c r="BD20" s="139"/>
      <c r="BE20" s="139"/>
      <c r="BF20" s="139"/>
      <c r="BG20" s="139"/>
      <c r="BH20" s="139"/>
      <c r="BI20" s="139"/>
      <c r="BJ20" s="139"/>
      <c r="BK20" s="139"/>
      <c r="BL20" s="139"/>
      <c r="BM20" s="139"/>
      <c r="BN20" s="139"/>
      <c r="BO20" s="139"/>
    </row>
    <row r="21" spans="1:67" ht="11.25" x14ac:dyDescent="0.2">
      <c r="A21" s="116" t="s">
        <v>263</v>
      </c>
      <c r="B21" s="136" t="s">
        <v>272</v>
      </c>
      <c r="C21" s="136" t="s">
        <v>272</v>
      </c>
      <c r="D21" s="136" t="s">
        <v>272</v>
      </c>
      <c r="E21" s="136" t="s">
        <v>272</v>
      </c>
      <c r="F21" s="136" t="s">
        <v>272</v>
      </c>
      <c r="G21" s="136" t="s">
        <v>272</v>
      </c>
      <c r="H21" s="136" t="s">
        <v>272</v>
      </c>
      <c r="I21" s="136" t="s">
        <v>272</v>
      </c>
      <c r="J21" s="136" t="s">
        <v>272</v>
      </c>
      <c r="K21" s="136" t="s">
        <v>272</v>
      </c>
      <c r="L21" s="136" t="s">
        <v>272</v>
      </c>
      <c r="M21" s="136" t="s">
        <v>272</v>
      </c>
      <c r="N21" s="136" t="s">
        <v>272</v>
      </c>
      <c r="O21" s="136" t="s">
        <v>272</v>
      </c>
      <c r="P21" s="136" t="s">
        <v>272</v>
      </c>
      <c r="Q21" s="136" t="s">
        <v>272</v>
      </c>
      <c r="R21" s="136" t="s">
        <v>272</v>
      </c>
      <c r="S21" s="136" t="s">
        <v>272</v>
      </c>
      <c r="T21" s="136" t="s">
        <v>272</v>
      </c>
      <c r="U21" s="114">
        <v>14362.40571489903</v>
      </c>
      <c r="V21" s="114">
        <v>16583.367296915359</v>
      </c>
      <c r="W21" s="114">
        <v>18288.618053871585</v>
      </c>
      <c r="X21" s="114">
        <v>18722.717298558171</v>
      </c>
      <c r="Y21" s="114">
        <v>19409.179243007449</v>
      </c>
      <c r="Z21" s="114">
        <v>19853.889619413923</v>
      </c>
      <c r="AA21" s="114">
        <v>21244.390657753996</v>
      </c>
      <c r="AB21" s="114">
        <v>23185.563020847185</v>
      </c>
      <c r="AC21" s="114">
        <v>25914.11276276932</v>
      </c>
      <c r="AD21" s="114">
        <v>27915.281847279541</v>
      </c>
      <c r="AE21" s="114">
        <v>30467.107036232039</v>
      </c>
      <c r="AF21" s="114">
        <v>34358.003009207197</v>
      </c>
      <c r="AG21" s="114">
        <v>38353.412495580662</v>
      </c>
      <c r="AH21" s="114">
        <v>42547.474753698021</v>
      </c>
      <c r="AI21" s="114">
        <v>45402.407156370653</v>
      </c>
      <c r="AJ21" s="114">
        <v>47516.765560942054</v>
      </c>
      <c r="AK21" s="114">
        <v>50986.573227994435</v>
      </c>
      <c r="AL21" s="114">
        <v>55686.02285292132</v>
      </c>
      <c r="AM21" s="114">
        <v>63677.975880125581</v>
      </c>
      <c r="AN21" s="114">
        <v>82728.601878060566</v>
      </c>
      <c r="AO21" s="114">
        <v>94205.240650395659</v>
      </c>
      <c r="AP21" s="114">
        <v>94802.120620808753</v>
      </c>
      <c r="AQ21" s="114">
        <v>98344.921493867776</v>
      </c>
      <c r="AR21" s="114">
        <v>101457.54204609858</v>
      </c>
      <c r="AS21" s="115">
        <v>104917.8785558723</v>
      </c>
      <c r="AT21" s="115">
        <v>106342.00187675422</v>
      </c>
      <c r="AU21" s="115">
        <v>107324.66934046106</v>
      </c>
      <c r="AV21" s="115">
        <v>112886.63253791956</v>
      </c>
      <c r="AW21" s="115">
        <v>116899.61923859055</v>
      </c>
      <c r="AX21" s="139"/>
      <c r="AY21" s="139"/>
      <c r="AZ21" s="139"/>
      <c r="BA21" s="139"/>
      <c r="BB21" s="139"/>
      <c r="BC21" s="139"/>
      <c r="BD21" s="139"/>
      <c r="BE21" s="139"/>
      <c r="BF21" s="121"/>
      <c r="BG21" s="121"/>
      <c r="BH21" s="121"/>
      <c r="BI21" s="121"/>
      <c r="BJ21" s="121"/>
      <c r="BK21" s="121"/>
      <c r="BL21" s="139"/>
      <c r="BM21" s="139"/>
      <c r="BN21" s="139"/>
    </row>
    <row r="22" spans="1:67" ht="11.25" x14ac:dyDescent="0.2">
      <c r="A22" s="116" t="s">
        <v>267</v>
      </c>
      <c r="B22" s="136" t="s">
        <v>272</v>
      </c>
      <c r="C22" s="136" t="s">
        <v>272</v>
      </c>
      <c r="D22" s="136" t="s">
        <v>272</v>
      </c>
      <c r="E22" s="136" t="s">
        <v>272</v>
      </c>
      <c r="F22" s="136" t="s">
        <v>272</v>
      </c>
      <c r="G22" s="136" t="s">
        <v>272</v>
      </c>
      <c r="H22" s="136" t="s">
        <v>272</v>
      </c>
      <c r="I22" s="136" t="s">
        <v>272</v>
      </c>
      <c r="J22" s="136" t="s">
        <v>272</v>
      </c>
      <c r="K22" s="136" t="s">
        <v>272</v>
      </c>
      <c r="L22" s="136" t="s">
        <v>272</v>
      </c>
      <c r="M22" s="136" t="s">
        <v>272</v>
      </c>
      <c r="N22" s="136" t="s">
        <v>272</v>
      </c>
      <c r="O22" s="136" t="s">
        <v>272</v>
      </c>
      <c r="P22" s="136" t="s">
        <v>272</v>
      </c>
      <c r="Q22" s="136" t="s">
        <v>272</v>
      </c>
      <c r="R22" s="136" t="s">
        <v>272</v>
      </c>
      <c r="S22" s="136" t="s">
        <v>272</v>
      </c>
      <c r="T22" s="136" t="s">
        <v>272</v>
      </c>
      <c r="U22" s="114">
        <v>7721.4851683475999</v>
      </c>
      <c r="V22" s="114">
        <v>8395.8777711599105</v>
      </c>
      <c r="W22" s="114">
        <v>8734.8511773709688</v>
      </c>
      <c r="X22" s="114">
        <v>11776.43353729859</v>
      </c>
      <c r="Y22" s="114">
        <v>15593.929353736819</v>
      </c>
      <c r="Z22" s="114">
        <v>18585.107673955998</v>
      </c>
      <c r="AA22" s="114">
        <v>20710.613615860238</v>
      </c>
      <c r="AB22" s="114">
        <v>22155.367848687663</v>
      </c>
      <c r="AC22" s="114">
        <v>23246.907538379462</v>
      </c>
      <c r="AD22" s="114">
        <v>25964.003842296665</v>
      </c>
      <c r="AE22" s="114">
        <v>27461.233913525102</v>
      </c>
      <c r="AF22" s="114">
        <v>30447.668651225918</v>
      </c>
      <c r="AG22" s="114">
        <v>35258.017707870153</v>
      </c>
      <c r="AH22" s="114">
        <v>42114.039436206214</v>
      </c>
      <c r="AI22" s="114">
        <v>48122.145852355854</v>
      </c>
      <c r="AJ22" s="114">
        <v>53030.172216478255</v>
      </c>
      <c r="AK22" s="114">
        <v>56711.879850894868</v>
      </c>
      <c r="AL22" s="114">
        <v>63026.335099176576</v>
      </c>
      <c r="AM22" s="114">
        <v>67821.027433485244</v>
      </c>
      <c r="AN22" s="114">
        <v>74570.264701476393</v>
      </c>
      <c r="AO22" s="114">
        <v>77538.717680342146</v>
      </c>
      <c r="AP22" s="114">
        <v>78597.893505559143</v>
      </c>
      <c r="AQ22" s="114">
        <v>75926.55165396785</v>
      </c>
      <c r="AR22" s="114">
        <v>73843.338782821927</v>
      </c>
      <c r="AS22" s="115">
        <v>71152.557847651929</v>
      </c>
      <c r="AT22" s="115">
        <v>69086.206707200006</v>
      </c>
      <c r="AU22" s="115">
        <v>67683.534495200001</v>
      </c>
      <c r="AV22" s="115">
        <v>66419.585549399999</v>
      </c>
      <c r="AW22" s="115">
        <v>65901.170494928185</v>
      </c>
      <c r="AX22" s="139"/>
      <c r="AY22" s="139"/>
      <c r="AZ22" s="139"/>
      <c r="BA22" s="139"/>
      <c r="BB22" s="139"/>
      <c r="BC22" s="139"/>
      <c r="BD22" s="139"/>
      <c r="BE22" s="139"/>
      <c r="BF22" s="122"/>
      <c r="BG22" s="122"/>
      <c r="BH22" s="122"/>
      <c r="BI22" s="122"/>
      <c r="BJ22" s="122"/>
      <c r="BK22" s="122"/>
      <c r="BL22" s="122"/>
      <c r="BM22" s="122"/>
      <c r="BN22" s="122"/>
    </row>
    <row r="23" spans="1:67" ht="11.25" x14ac:dyDescent="0.2">
      <c r="A23" s="116" t="s">
        <v>255</v>
      </c>
      <c r="B23" s="136" t="s">
        <v>272</v>
      </c>
      <c r="C23" s="136" t="s">
        <v>272</v>
      </c>
      <c r="D23" s="136" t="s">
        <v>272</v>
      </c>
      <c r="E23" s="136" t="s">
        <v>272</v>
      </c>
      <c r="F23" s="136" t="s">
        <v>272</v>
      </c>
      <c r="G23" s="136" t="s">
        <v>272</v>
      </c>
      <c r="H23" s="136" t="s">
        <v>272</v>
      </c>
      <c r="I23" s="136" t="s">
        <v>272</v>
      </c>
      <c r="J23" s="136" t="s">
        <v>272</v>
      </c>
      <c r="K23" s="136" t="s">
        <v>272</v>
      </c>
      <c r="L23" s="136" t="s">
        <v>272</v>
      </c>
      <c r="M23" s="136" t="s">
        <v>272</v>
      </c>
      <c r="N23" s="136" t="s">
        <v>272</v>
      </c>
      <c r="O23" s="136" t="s">
        <v>272</v>
      </c>
      <c r="P23" s="136" t="s">
        <v>272</v>
      </c>
      <c r="Q23" s="136" t="s">
        <v>272</v>
      </c>
      <c r="R23" s="136" t="s">
        <v>272</v>
      </c>
      <c r="S23" s="136" t="s">
        <v>272</v>
      </c>
      <c r="T23" s="136" t="s">
        <v>272</v>
      </c>
      <c r="U23" s="114">
        <v>575.63378136886058</v>
      </c>
      <c r="V23" s="114">
        <v>545.4214009507017</v>
      </c>
      <c r="W23" s="114">
        <v>549.44575131354441</v>
      </c>
      <c r="X23" s="114">
        <v>557.10671757116052</v>
      </c>
      <c r="Y23" s="114">
        <v>555.1298394481629</v>
      </c>
      <c r="Z23" s="114">
        <v>555.52309210422948</v>
      </c>
      <c r="AA23" s="114">
        <v>555.97060810462574</v>
      </c>
      <c r="AB23" s="114">
        <v>734.7928706067961</v>
      </c>
      <c r="AC23" s="114">
        <v>735.9919125055294</v>
      </c>
      <c r="AD23" s="114">
        <v>766.96055071841272</v>
      </c>
      <c r="AE23" s="114">
        <v>832.59873907564975</v>
      </c>
      <c r="AF23" s="114">
        <v>896.053757911351</v>
      </c>
      <c r="AG23" s="114">
        <v>892.93610872750321</v>
      </c>
      <c r="AH23" s="114">
        <v>883.29933272456162</v>
      </c>
      <c r="AI23" s="114">
        <v>878.56882903980954</v>
      </c>
      <c r="AJ23" s="114">
        <v>870.46902980644484</v>
      </c>
      <c r="AK23" s="114">
        <v>859.95842350598014</v>
      </c>
      <c r="AL23" s="114">
        <v>861.85607852614703</v>
      </c>
      <c r="AM23" s="114">
        <v>859.4562349619531</v>
      </c>
      <c r="AN23" s="114">
        <v>857.30980881431924</v>
      </c>
      <c r="AO23" s="114">
        <v>864.11903487155803</v>
      </c>
      <c r="AP23" s="114">
        <v>868.5978017920612</v>
      </c>
      <c r="AQ23" s="114">
        <v>862.60929670205167</v>
      </c>
      <c r="AR23" s="114">
        <v>876.88867793385202</v>
      </c>
      <c r="AS23" s="114">
        <v>877.86922779817894</v>
      </c>
      <c r="AT23" s="115">
        <v>878.49377760000004</v>
      </c>
      <c r="AU23" s="115">
        <v>878.32010879999996</v>
      </c>
      <c r="AV23" s="115">
        <v>878.28877679999994</v>
      </c>
      <c r="AW23" s="115">
        <v>904.19403677604441</v>
      </c>
      <c r="AX23" s="139"/>
      <c r="AY23" s="139"/>
      <c r="AZ23" s="139"/>
      <c r="BA23" s="139"/>
      <c r="BB23" s="139"/>
      <c r="BC23" s="139"/>
      <c r="BD23" s="139"/>
      <c r="BE23" s="139"/>
      <c r="BF23" s="139"/>
      <c r="BG23" s="123"/>
      <c r="BH23" s="123"/>
      <c r="BI23" s="123"/>
      <c r="BJ23" s="123"/>
      <c r="BK23" s="123"/>
      <c r="BL23" s="123"/>
      <c r="BM23" s="123"/>
      <c r="BN23" s="123"/>
      <c r="BO23" s="123"/>
    </row>
    <row r="24" spans="1:67" ht="11.25" x14ac:dyDescent="0.2">
      <c r="A24" s="116" t="s">
        <v>169</v>
      </c>
      <c r="B24" s="136" t="s">
        <v>272</v>
      </c>
      <c r="C24" s="136" t="s">
        <v>272</v>
      </c>
      <c r="D24" s="136" t="s">
        <v>272</v>
      </c>
      <c r="E24" s="136" t="s">
        <v>272</v>
      </c>
      <c r="F24" s="136" t="s">
        <v>272</v>
      </c>
      <c r="G24" s="136" t="s">
        <v>272</v>
      </c>
      <c r="H24" s="136" t="s">
        <v>272</v>
      </c>
      <c r="I24" s="136" t="s">
        <v>272</v>
      </c>
      <c r="J24" s="136" t="s">
        <v>272</v>
      </c>
      <c r="K24" s="136" t="s">
        <v>272</v>
      </c>
      <c r="L24" s="136" t="s">
        <v>272</v>
      </c>
      <c r="M24" s="136" t="s">
        <v>272</v>
      </c>
      <c r="N24" s="136" t="s">
        <v>272</v>
      </c>
      <c r="O24" s="136" t="s">
        <v>272</v>
      </c>
      <c r="P24" s="136" t="s">
        <v>272</v>
      </c>
      <c r="Q24" s="136" t="s">
        <v>272</v>
      </c>
      <c r="R24" s="136" t="s">
        <v>272</v>
      </c>
      <c r="S24" s="136" t="s">
        <v>272</v>
      </c>
      <c r="T24" s="136" t="s">
        <v>272</v>
      </c>
      <c r="U24" s="114">
        <v>0</v>
      </c>
      <c r="V24" s="114">
        <v>0</v>
      </c>
      <c r="W24" s="114">
        <v>0</v>
      </c>
      <c r="X24" s="114">
        <v>0</v>
      </c>
      <c r="Y24" s="114">
        <v>0</v>
      </c>
      <c r="Z24" s="114">
        <v>0</v>
      </c>
      <c r="AA24" s="114">
        <v>0</v>
      </c>
      <c r="AB24" s="114">
        <v>1365.6069015635662</v>
      </c>
      <c r="AC24" s="114">
        <v>3272.3033301617534</v>
      </c>
      <c r="AD24" s="114">
        <v>3847.7477478017463</v>
      </c>
      <c r="AE24" s="114">
        <v>3959.4011422692074</v>
      </c>
      <c r="AF24" s="114">
        <v>4380.2485521850231</v>
      </c>
      <c r="AG24" s="114">
        <v>5032.9914736871051</v>
      </c>
      <c r="AH24" s="114">
        <v>5617.0246139784422</v>
      </c>
      <c r="AI24" s="114">
        <v>5906.4471831229957</v>
      </c>
      <c r="AJ24" s="114">
        <v>6106.1712968551928</v>
      </c>
      <c r="AK24" s="114">
        <v>6276.9094113222018</v>
      </c>
      <c r="AL24" s="114">
        <v>6445.56</v>
      </c>
      <c r="AM24" s="114">
        <v>10562.624248</v>
      </c>
      <c r="AN24" s="114">
        <v>16396.676705728001</v>
      </c>
      <c r="AO24" s="114">
        <v>19134.984511367711</v>
      </c>
      <c r="AP24" s="114">
        <v>18354.7</v>
      </c>
      <c r="AQ24" s="114">
        <v>16762.2</v>
      </c>
      <c r="AR24" s="114">
        <v>16807.7</v>
      </c>
      <c r="AS24" s="114">
        <v>16398.2</v>
      </c>
      <c r="AT24" s="115">
        <v>15624.7</v>
      </c>
      <c r="AU24" s="115">
        <v>14569.1</v>
      </c>
      <c r="AV24" s="115">
        <v>14701.05</v>
      </c>
      <c r="AW24" s="115">
        <v>14833</v>
      </c>
      <c r="AX24" s="139"/>
      <c r="AY24" s="139"/>
      <c r="AZ24" s="139"/>
      <c r="BA24" s="139"/>
      <c r="BB24" s="139"/>
      <c r="BC24" s="139"/>
      <c r="BD24" s="139"/>
      <c r="BE24" s="139"/>
      <c r="BF24" s="139"/>
      <c r="BG24" s="123"/>
      <c r="BH24" s="123"/>
      <c r="BI24" s="123"/>
      <c r="BJ24" s="123"/>
      <c r="BK24" s="123"/>
      <c r="BL24" s="123"/>
      <c r="BM24" s="123"/>
      <c r="BN24" s="123"/>
      <c r="BO24" s="123"/>
    </row>
    <row r="25" spans="1:67" ht="11.25" x14ac:dyDescent="0.2">
      <c r="A25" s="117" t="s">
        <v>265</v>
      </c>
      <c r="B25" s="136" t="s">
        <v>272</v>
      </c>
      <c r="C25" s="136" t="s">
        <v>272</v>
      </c>
      <c r="D25" s="136" t="s">
        <v>272</v>
      </c>
      <c r="E25" s="136" t="s">
        <v>272</v>
      </c>
      <c r="F25" s="136" t="s">
        <v>272</v>
      </c>
      <c r="G25" s="136" t="s">
        <v>272</v>
      </c>
      <c r="H25" s="136" t="s">
        <v>272</v>
      </c>
      <c r="I25" s="136" t="s">
        <v>272</v>
      </c>
      <c r="J25" s="136" t="s">
        <v>272</v>
      </c>
      <c r="K25" s="136" t="s">
        <v>272</v>
      </c>
      <c r="L25" s="136" t="s">
        <v>272</v>
      </c>
      <c r="M25" s="136" t="s">
        <v>272</v>
      </c>
      <c r="N25" s="136" t="s">
        <v>272</v>
      </c>
      <c r="O25" s="136" t="s">
        <v>272</v>
      </c>
      <c r="P25" s="136" t="s">
        <v>272</v>
      </c>
      <c r="Q25" s="136" t="s">
        <v>272</v>
      </c>
      <c r="R25" s="136" t="s">
        <v>272</v>
      </c>
      <c r="S25" s="136" t="s">
        <v>272</v>
      </c>
      <c r="T25" s="136" t="s">
        <v>272</v>
      </c>
      <c r="U25" s="118">
        <v>22659.524664615492</v>
      </c>
      <c r="V25" s="118">
        <v>25524.666469025971</v>
      </c>
      <c r="W25" s="118">
        <v>27572.9149825561</v>
      </c>
      <c r="X25" s="118">
        <v>31056.25755342792</v>
      </c>
      <c r="Y25" s="118">
        <v>35558.238436192434</v>
      </c>
      <c r="Z25" s="118">
        <v>38994.520385474148</v>
      </c>
      <c r="AA25" s="118">
        <v>42510.974881718859</v>
      </c>
      <c r="AB25" s="118">
        <v>47441.330641705208</v>
      </c>
      <c r="AC25" s="118">
        <v>53169.315543816068</v>
      </c>
      <c r="AD25" s="118">
        <v>58493.993988096365</v>
      </c>
      <c r="AE25" s="118">
        <v>62720.340831101996</v>
      </c>
      <c r="AF25" s="118">
        <v>70081.973970529478</v>
      </c>
      <c r="AG25" s="118">
        <v>79537.357785865417</v>
      </c>
      <c r="AH25" s="118">
        <v>91161.838136607243</v>
      </c>
      <c r="AI25" s="118">
        <v>100309.56902088931</v>
      </c>
      <c r="AJ25" s="118">
        <v>107523.57810408193</v>
      </c>
      <c r="AK25" s="118">
        <v>114835.32091371747</v>
      </c>
      <c r="AL25" s="118">
        <v>126019.77403062404</v>
      </c>
      <c r="AM25" s="118">
        <v>142921.08379657278</v>
      </c>
      <c r="AN25" s="118">
        <v>174552.85309407927</v>
      </c>
      <c r="AO25" s="118">
        <v>191743.06187697707</v>
      </c>
      <c r="AP25" s="118">
        <v>192623.31192815996</v>
      </c>
      <c r="AQ25" s="118">
        <v>191896.2824445377</v>
      </c>
      <c r="AR25" s="118">
        <v>192985.4695068544</v>
      </c>
      <c r="AS25" s="118">
        <v>193346.50563132245</v>
      </c>
      <c r="AT25" s="118">
        <v>191931.40236155424</v>
      </c>
      <c r="AU25" s="118">
        <v>190455.62394446105</v>
      </c>
      <c r="AV25" s="118">
        <v>194885.55686411957</v>
      </c>
      <c r="AW25" s="118">
        <v>198537.98377029478</v>
      </c>
      <c r="AX25" s="139"/>
      <c r="AY25" s="139"/>
      <c r="AZ25" s="139"/>
      <c r="BA25" s="139"/>
      <c r="BB25" s="139"/>
      <c r="BC25" s="139"/>
      <c r="BD25" s="139"/>
      <c r="BE25" s="139"/>
      <c r="BF25" s="139"/>
      <c r="BG25" s="123"/>
      <c r="BH25" s="123"/>
      <c r="BI25" s="123"/>
      <c r="BJ25" s="123"/>
      <c r="BK25" s="123"/>
      <c r="BL25" s="123"/>
      <c r="BM25" s="123"/>
      <c r="BN25" s="123"/>
      <c r="BO25" s="123"/>
    </row>
    <row r="26" spans="1:67" ht="25.5" customHeight="1" x14ac:dyDescent="0.2">
      <c r="A26" s="131" t="s">
        <v>796</v>
      </c>
      <c r="B26" s="145" t="s">
        <v>103</v>
      </c>
      <c r="C26" s="145" t="s">
        <v>104</v>
      </c>
      <c r="D26" s="145" t="s">
        <v>105</v>
      </c>
      <c r="E26" s="145" t="s">
        <v>106</v>
      </c>
      <c r="F26" s="145" t="s">
        <v>107</v>
      </c>
      <c r="G26" s="145" t="s">
        <v>108</v>
      </c>
      <c r="H26" s="145" t="s">
        <v>109</v>
      </c>
      <c r="I26" s="145" t="s">
        <v>110</v>
      </c>
      <c r="J26" s="145" t="s">
        <v>111</v>
      </c>
      <c r="K26" s="145" t="s">
        <v>112</v>
      </c>
      <c r="L26" s="145" t="s">
        <v>113</v>
      </c>
      <c r="M26" s="145" t="s">
        <v>114</v>
      </c>
      <c r="N26" s="145" t="s">
        <v>115</v>
      </c>
      <c r="O26" s="145" t="s">
        <v>116</v>
      </c>
      <c r="P26" s="145" t="s">
        <v>117</v>
      </c>
      <c r="Q26" s="145" t="s">
        <v>118</v>
      </c>
      <c r="R26" s="145" t="s">
        <v>119</v>
      </c>
      <c r="S26" s="145" t="s">
        <v>120</v>
      </c>
      <c r="T26" s="145" t="s">
        <v>121</v>
      </c>
      <c r="U26" s="145" t="s">
        <v>122</v>
      </c>
      <c r="V26" s="145" t="s">
        <v>123</v>
      </c>
      <c r="W26" s="145" t="s">
        <v>124</v>
      </c>
      <c r="X26" s="145" t="s">
        <v>125</v>
      </c>
      <c r="Y26" s="145" t="s">
        <v>126</v>
      </c>
      <c r="Z26" s="145" t="s">
        <v>127</v>
      </c>
      <c r="AA26" s="145" t="s">
        <v>128</v>
      </c>
      <c r="AB26" s="145" t="s">
        <v>129</v>
      </c>
      <c r="AC26" s="145" t="s">
        <v>130</v>
      </c>
      <c r="AD26" s="145" t="s">
        <v>131</v>
      </c>
      <c r="AE26" s="145" t="s">
        <v>132</v>
      </c>
      <c r="AF26" s="145" t="s">
        <v>133</v>
      </c>
      <c r="AG26" s="145" t="s">
        <v>134</v>
      </c>
      <c r="AH26" s="145" t="s">
        <v>135</v>
      </c>
      <c r="AI26" s="145" t="s">
        <v>136</v>
      </c>
      <c r="AJ26" s="145" t="s">
        <v>137</v>
      </c>
      <c r="AK26" s="145" t="s">
        <v>138</v>
      </c>
      <c r="AL26" s="145" t="s">
        <v>139</v>
      </c>
      <c r="AM26" s="145" t="s">
        <v>140</v>
      </c>
      <c r="AN26" s="145" t="s">
        <v>141</v>
      </c>
      <c r="AO26" s="145" t="s">
        <v>142</v>
      </c>
      <c r="AP26" s="145" t="s">
        <v>143</v>
      </c>
      <c r="AQ26" s="145" t="s">
        <v>144</v>
      </c>
      <c r="AR26" s="145" t="s">
        <v>145</v>
      </c>
      <c r="AS26" s="146" t="s">
        <v>260</v>
      </c>
      <c r="AT26" s="146" t="s">
        <v>147</v>
      </c>
      <c r="AU26" s="146" t="s">
        <v>261</v>
      </c>
      <c r="AV26" s="146" t="s">
        <v>149</v>
      </c>
      <c r="AW26" s="146" t="s">
        <v>262</v>
      </c>
      <c r="AX26" s="139"/>
      <c r="AY26" s="139"/>
      <c r="AZ26" s="139"/>
      <c r="BA26" s="139"/>
      <c r="BB26" s="139"/>
      <c r="BC26" s="139"/>
      <c r="BD26" s="139"/>
      <c r="BE26" s="139"/>
      <c r="BF26" s="139"/>
      <c r="BG26" s="122"/>
      <c r="BH26" s="122"/>
      <c r="BI26" s="122"/>
      <c r="BJ26" s="122"/>
      <c r="BK26" s="122"/>
      <c r="BL26" s="122"/>
      <c r="BM26" s="122"/>
      <c r="BN26" s="122"/>
      <c r="BO26" s="122"/>
    </row>
    <row r="27" spans="1:67" ht="11.25" x14ac:dyDescent="0.2">
      <c r="A27" s="116" t="s">
        <v>263</v>
      </c>
      <c r="B27" s="136" t="s">
        <v>272</v>
      </c>
      <c r="C27" s="136" t="s">
        <v>272</v>
      </c>
      <c r="D27" s="136" t="s">
        <v>272</v>
      </c>
      <c r="E27" s="136" t="s">
        <v>272</v>
      </c>
      <c r="F27" s="136" t="s">
        <v>272</v>
      </c>
      <c r="G27" s="136" t="s">
        <v>272</v>
      </c>
      <c r="H27" s="136" t="s">
        <v>272</v>
      </c>
      <c r="I27" s="136" t="s">
        <v>272</v>
      </c>
      <c r="J27" s="136" t="s">
        <v>272</v>
      </c>
      <c r="K27" s="136" t="s">
        <v>272</v>
      </c>
      <c r="L27" s="136" t="s">
        <v>272</v>
      </c>
      <c r="M27" s="136" t="s">
        <v>272</v>
      </c>
      <c r="N27" s="136" t="s">
        <v>272</v>
      </c>
      <c r="O27" s="136" t="s">
        <v>272</v>
      </c>
      <c r="P27" s="136" t="s">
        <v>272</v>
      </c>
      <c r="Q27" s="136" t="s">
        <v>272</v>
      </c>
      <c r="R27" s="136" t="s">
        <v>272</v>
      </c>
      <c r="S27" s="136" t="s">
        <v>272</v>
      </c>
      <c r="T27" s="136" t="s">
        <v>272</v>
      </c>
      <c r="U27" s="114">
        <v>27756.230173227341</v>
      </c>
      <c r="V27" s="114">
        <v>30683.612768182469</v>
      </c>
      <c r="W27" s="114">
        <v>32803.142215544227</v>
      </c>
      <c r="X27" s="114">
        <v>32674.772129781508</v>
      </c>
      <c r="Y27" s="114">
        <v>32959.768357906571</v>
      </c>
      <c r="Z27" s="114">
        <v>32808.520048721475</v>
      </c>
      <c r="AA27" s="114">
        <v>34100.088612088875</v>
      </c>
      <c r="AB27" s="114">
        <v>36404.367567798232</v>
      </c>
      <c r="AC27" s="114">
        <v>40015.391549598324</v>
      </c>
      <c r="AD27" s="114">
        <v>42200.471009031367</v>
      </c>
      <c r="AE27" s="114">
        <v>44432.255646832702</v>
      </c>
      <c r="AF27" s="114">
        <v>48779.847359652216</v>
      </c>
      <c r="AG27" s="114">
        <v>53666.241362361463</v>
      </c>
      <c r="AH27" s="114">
        <v>58304.616219578158</v>
      </c>
      <c r="AI27" s="114">
        <v>60410.132090012368</v>
      </c>
      <c r="AJ27" s="114">
        <v>61282.0369598299</v>
      </c>
      <c r="AK27" s="114">
        <v>63139.667680068625</v>
      </c>
      <c r="AL27" s="114">
        <v>67370.519661992075</v>
      </c>
      <c r="AM27" s="114">
        <v>72953.901500458844</v>
      </c>
      <c r="AN27" s="114">
        <v>96809.878035776623</v>
      </c>
      <c r="AO27" s="114">
        <v>108894.89922684456</v>
      </c>
      <c r="AP27" s="114">
        <v>105747.57309676585</v>
      </c>
      <c r="AQ27" s="114">
        <v>108175.80786884406</v>
      </c>
      <c r="AR27" s="114">
        <v>109453.54090339353</v>
      </c>
      <c r="AS27" s="114">
        <v>110975.59245897652</v>
      </c>
      <c r="AT27" s="115">
        <v>112291.5288449107</v>
      </c>
      <c r="AU27" s="115">
        <v>112390.59959946408</v>
      </c>
      <c r="AV27" s="115">
        <v>116216.2407954334</v>
      </c>
      <c r="AW27" s="115">
        <v>116899.61923859055</v>
      </c>
      <c r="AX27" s="139"/>
      <c r="AY27" s="139"/>
      <c r="AZ27" s="139"/>
      <c r="BA27" s="139"/>
      <c r="BB27" s="139"/>
      <c r="BC27" s="139"/>
      <c r="BD27" s="139"/>
      <c r="BE27" s="139"/>
      <c r="BF27" s="139"/>
      <c r="BG27" s="123"/>
      <c r="BH27" s="123"/>
      <c r="BI27" s="123"/>
      <c r="BJ27" s="123"/>
      <c r="BK27" s="123"/>
      <c r="BL27" s="123"/>
      <c r="BM27" s="123"/>
      <c r="BN27" s="123"/>
      <c r="BO27" s="123"/>
    </row>
    <row r="28" spans="1:67" ht="11.25" x14ac:dyDescent="0.2">
      <c r="A28" s="116" t="s">
        <v>267</v>
      </c>
      <c r="B28" s="136" t="s">
        <v>272</v>
      </c>
      <c r="C28" s="136" t="s">
        <v>272</v>
      </c>
      <c r="D28" s="136" t="s">
        <v>272</v>
      </c>
      <c r="E28" s="136" t="s">
        <v>272</v>
      </c>
      <c r="F28" s="136" t="s">
        <v>272</v>
      </c>
      <c r="G28" s="136" t="s">
        <v>272</v>
      </c>
      <c r="H28" s="136" t="s">
        <v>272</v>
      </c>
      <c r="I28" s="136" t="s">
        <v>272</v>
      </c>
      <c r="J28" s="136" t="s">
        <v>272</v>
      </c>
      <c r="K28" s="136" t="s">
        <v>272</v>
      </c>
      <c r="L28" s="136" t="s">
        <v>272</v>
      </c>
      <c r="M28" s="136" t="s">
        <v>272</v>
      </c>
      <c r="N28" s="136" t="s">
        <v>272</v>
      </c>
      <c r="O28" s="136" t="s">
        <v>272</v>
      </c>
      <c r="P28" s="136" t="s">
        <v>272</v>
      </c>
      <c r="Q28" s="136" t="s">
        <v>272</v>
      </c>
      <c r="R28" s="136" t="s">
        <v>272</v>
      </c>
      <c r="S28" s="136" t="s">
        <v>272</v>
      </c>
      <c r="T28" s="136" t="s">
        <v>272</v>
      </c>
      <c r="U28" s="114">
        <v>14922.24379857826</v>
      </c>
      <c r="V28" s="114">
        <v>15534.59305138711</v>
      </c>
      <c r="W28" s="114">
        <v>15667.152354480771</v>
      </c>
      <c r="X28" s="114">
        <v>20552.160041554489</v>
      </c>
      <c r="Y28" s="114">
        <v>26480.887875456872</v>
      </c>
      <c r="Z28" s="114">
        <v>30711.859963822659</v>
      </c>
      <c r="AA28" s="114">
        <v>33243.305062920219</v>
      </c>
      <c r="AB28" s="114">
        <v>34786.826355616096</v>
      </c>
      <c r="AC28" s="114">
        <v>35896.814835274839</v>
      </c>
      <c r="AD28" s="114">
        <v>39250.658382014473</v>
      </c>
      <c r="AE28" s="114">
        <v>40048.586305623881</v>
      </c>
      <c r="AF28" s="114">
        <v>43228.141893638531</v>
      </c>
      <c r="AG28" s="114">
        <v>49334.991729536494</v>
      </c>
      <c r="AH28" s="114">
        <v>57710.661349432216</v>
      </c>
      <c r="AI28" s="114">
        <v>64028.877970796137</v>
      </c>
      <c r="AJ28" s="114">
        <v>68392.638585393142</v>
      </c>
      <c r="AK28" s="114">
        <v>70229.651074715541</v>
      </c>
      <c r="AL28" s="114">
        <v>76251.036265191331</v>
      </c>
      <c r="AM28" s="114">
        <v>77700.468437575604</v>
      </c>
      <c r="AN28" s="114">
        <v>87262.906261685595</v>
      </c>
      <c r="AO28" s="114">
        <v>89629.523683448569</v>
      </c>
      <c r="AP28" s="114">
        <v>87672.474352926831</v>
      </c>
      <c r="AQ28" s="114">
        <v>83516.423004879107</v>
      </c>
      <c r="AR28" s="114">
        <v>79663.026906727086</v>
      </c>
      <c r="AS28" s="114">
        <v>75260.740788899784</v>
      </c>
      <c r="AT28" s="115">
        <v>72951.379853070321</v>
      </c>
      <c r="AU28" s="115">
        <v>70878.327151376798</v>
      </c>
      <c r="AV28" s="115">
        <v>68378.641245668041</v>
      </c>
      <c r="AW28" s="115">
        <v>65901.170494928185</v>
      </c>
      <c r="AX28" s="139"/>
      <c r="AY28" s="139"/>
      <c r="AZ28" s="139"/>
      <c r="BA28" s="139"/>
      <c r="BB28" s="139"/>
      <c r="BC28" s="139"/>
      <c r="BD28" s="139"/>
      <c r="BE28" s="139"/>
      <c r="BF28" s="139"/>
      <c r="BG28" s="123"/>
      <c r="BH28" s="123"/>
      <c r="BI28" s="123"/>
      <c r="BJ28" s="123"/>
      <c r="BK28" s="123"/>
      <c r="BL28" s="123"/>
      <c r="BM28" s="123"/>
      <c r="BN28" s="123"/>
      <c r="BO28" s="123"/>
    </row>
    <row r="29" spans="1:67" ht="11.25" x14ac:dyDescent="0.2">
      <c r="A29" s="116" t="s">
        <v>255</v>
      </c>
      <c r="B29" s="136" t="s">
        <v>272</v>
      </c>
      <c r="C29" s="136" t="s">
        <v>272</v>
      </c>
      <c r="D29" s="136" t="s">
        <v>272</v>
      </c>
      <c r="E29" s="136" t="s">
        <v>272</v>
      </c>
      <c r="F29" s="136" t="s">
        <v>272</v>
      </c>
      <c r="G29" s="136" t="s">
        <v>272</v>
      </c>
      <c r="H29" s="136" t="s">
        <v>272</v>
      </c>
      <c r="I29" s="136" t="s">
        <v>272</v>
      </c>
      <c r="J29" s="136" t="s">
        <v>272</v>
      </c>
      <c r="K29" s="136" t="s">
        <v>272</v>
      </c>
      <c r="L29" s="136" t="s">
        <v>272</v>
      </c>
      <c r="M29" s="136" t="s">
        <v>272</v>
      </c>
      <c r="N29" s="136" t="s">
        <v>272</v>
      </c>
      <c r="O29" s="136" t="s">
        <v>272</v>
      </c>
      <c r="P29" s="136" t="s">
        <v>272</v>
      </c>
      <c r="Q29" s="136" t="s">
        <v>272</v>
      </c>
      <c r="R29" s="136" t="s">
        <v>272</v>
      </c>
      <c r="S29" s="136" t="s">
        <v>272</v>
      </c>
      <c r="T29" s="136" t="s">
        <v>272</v>
      </c>
      <c r="U29" s="114">
        <v>1112.4475974512352</v>
      </c>
      <c r="V29" s="114">
        <v>1009.1737560057455</v>
      </c>
      <c r="W29" s="114">
        <v>985.50623491474073</v>
      </c>
      <c r="X29" s="114">
        <v>972.25924839499919</v>
      </c>
      <c r="Y29" s="114">
        <v>942.69575687313841</v>
      </c>
      <c r="Z29" s="114">
        <v>918.00099900864552</v>
      </c>
      <c r="AA29" s="114">
        <v>892.40719150327584</v>
      </c>
      <c r="AB29" s="114">
        <v>1153.7209479759269</v>
      </c>
      <c r="AC29" s="114">
        <v>1136.4851587185567</v>
      </c>
      <c r="AD29" s="114">
        <v>1159.4400752510157</v>
      </c>
      <c r="AE29" s="114">
        <v>1214.2354041637625</v>
      </c>
      <c r="AF29" s="114">
        <v>1272.1742158659602</v>
      </c>
      <c r="AG29" s="114">
        <v>1249.4461799888015</v>
      </c>
      <c r="AH29" s="114">
        <v>1210.4226842989988</v>
      </c>
      <c r="AI29" s="114">
        <v>1168.9789669007721</v>
      </c>
      <c r="AJ29" s="114">
        <v>1122.6377601095339</v>
      </c>
      <c r="AK29" s="114">
        <v>1064.9370146144868</v>
      </c>
      <c r="AL29" s="114">
        <v>1042.6977706328892</v>
      </c>
      <c r="AM29" s="114">
        <v>984.65261564538719</v>
      </c>
      <c r="AN29" s="114">
        <v>1003.2329345118496</v>
      </c>
      <c r="AO29" s="114">
        <v>998.8632752560278</v>
      </c>
      <c r="AP29" s="114">
        <v>968.88243570086217</v>
      </c>
      <c r="AQ29" s="114">
        <v>948.83859917197969</v>
      </c>
      <c r="AR29" s="114">
        <v>945.99739794944389</v>
      </c>
      <c r="AS29" s="114">
        <v>928.55535202731539</v>
      </c>
      <c r="AT29" s="115">
        <v>927.64295975707773</v>
      </c>
      <c r="AU29" s="115">
        <v>919.77850269586907</v>
      </c>
      <c r="AV29" s="115">
        <v>904.19403677604441</v>
      </c>
      <c r="AW29" s="115">
        <v>904.19403677604441</v>
      </c>
      <c r="AX29" s="139"/>
      <c r="AY29" s="139"/>
      <c r="AZ29" s="139"/>
      <c r="BA29" s="139"/>
      <c r="BB29" s="139"/>
      <c r="BC29" s="139"/>
      <c r="BD29" s="139"/>
      <c r="BE29" s="139"/>
      <c r="BF29" s="139"/>
      <c r="BG29" s="123"/>
      <c r="BH29" s="123"/>
      <c r="BI29" s="123"/>
      <c r="BJ29" s="123"/>
      <c r="BK29" s="123"/>
      <c r="BL29" s="123"/>
      <c r="BM29" s="123"/>
      <c r="BN29" s="123"/>
      <c r="BO29" s="123"/>
    </row>
    <row r="30" spans="1:67" ht="11.25" x14ac:dyDescent="0.2">
      <c r="A30" s="116" t="s">
        <v>169</v>
      </c>
      <c r="B30" s="136" t="s">
        <v>272</v>
      </c>
      <c r="C30" s="136" t="s">
        <v>272</v>
      </c>
      <c r="D30" s="136" t="s">
        <v>272</v>
      </c>
      <c r="E30" s="136" t="s">
        <v>272</v>
      </c>
      <c r="F30" s="136" t="s">
        <v>272</v>
      </c>
      <c r="G30" s="136" t="s">
        <v>272</v>
      </c>
      <c r="H30" s="136" t="s">
        <v>272</v>
      </c>
      <c r="I30" s="136" t="s">
        <v>272</v>
      </c>
      <c r="J30" s="136" t="s">
        <v>272</v>
      </c>
      <c r="K30" s="136" t="s">
        <v>272</v>
      </c>
      <c r="L30" s="136" t="s">
        <v>272</v>
      </c>
      <c r="M30" s="136" t="s">
        <v>272</v>
      </c>
      <c r="N30" s="136" t="s">
        <v>272</v>
      </c>
      <c r="O30" s="136" t="s">
        <v>272</v>
      </c>
      <c r="P30" s="136" t="s">
        <v>272</v>
      </c>
      <c r="Q30" s="136" t="s">
        <v>272</v>
      </c>
      <c r="R30" s="136" t="s">
        <v>272</v>
      </c>
      <c r="S30" s="136" t="s">
        <v>272</v>
      </c>
      <c r="T30" s="136" t="s">
        <v>272</v>
      </c>
      <c r="U30" s="114">
        <v>0</v>
      </c>
      <c r="V30" s="114">
        <v>0</v>
      </c>
      <c r="W30" s="114">
        <v>0</v>
      </c>
      <c r="X30" s="114">
        <v>0</v>
      </c>
      <c r="Y30" s="114">
        <v>0</v>
      </c>
      <c r="Z30" s="114">
        <v>0</v>
      </c>
      <c r="AA30" s="114">
        <v>0</v>
      </c>
      <c r="AB30" s="114">
        <v>2144.1815129933216</v>
      </c>
      <c r="AC30" s="114">
        <v>5052.94162390161</v>
      </c>
      <c r="AD30" s="114">
        <v>5816.7697596432336</v>
      </c>
      <c r="AE30" s="114">
        <v>5774.2641450155888</v>
      </c>
      <c r="AF30" s="114">
        <v>6218.8671360109247</v>
      </c>
      <c r="AG30" s="114">
        <v>7042.4433610105089</v>
      </c>
      <c r="AH30" s="114">
        <v>7697.2479873314369</v>
      </c>
      <c r="AI30" s="114">
        <v>7858.8179980469558</v>
      </c>
      <c r="AJ30" s="114">
        <v>7875.085997109979</v>
      </c>
      <c r="AK30" s="114">
        <v>7773.0655189664021</v>
      </c>
      <c r="AL30" s="114">
        <v>7798.0201218440789</v>
      </c>
      <c r="AM30" s="114">
        <v>12101.274236881889</v>
      </c>
      <c r="AN30" s="114">
        <v>19187.563140657301</v>
      </c>
      <c r="AO30" s="114">
        <v>22118.750461085594</v>
      </c>
      <c r="AP30" s="114">
        <v>20473.856145926471</v>
      </c>
      <c r="AQ30" s="114">
        <v>18437.805421118792</v>
      </c>
      <c r="AR30" s="114">
        <v>18132.336367917258</v>
      </c>
      <c r="AS30" s="114">
        <v>17344.993868625395</v>
      </c>
      <c r="AT30" s="115">
        <v>16498.856705523478</v>
      </c>
      <c r="AU30" s="115">
        <v>15256.789465898184</v>
      </c>
      <c r="AV30" s="115">
        <v>15134.659687645537</v>
      </c>
      <c r="AW30" s="115">
        <v>14833</v>
      </c>
      <c r="AX30" s="139"/>
      <c r="AY30" s="139"/>
      <c r="AZ30" s="139"/>
      <c r="BA30" s="139"/>
      <c r="BB30" s="139"/>
      <c r="BC30" s="139"/>
      <c r="BD30" s="139"/>
      <c r="BE30" s="139"/>
      <c r="BF30" s="139"/>
      <c r="BG30" s="123"/>
      <c r="BH30" s="123"/>
      <c r="BI30" s="123"/>
      <c r="BJ30" s="123"/>
      <c r="BK30" s="123"/>
      <c r="BL30" s="123"/>
      <c r="BM30" s="123"/>
      <c r="BN30" s="123"/>
      <c r="BO30" s="123"/>
    </row>
    <row r="31" spans="1:67" ht="11.25" x14ac:dyDescent="0.2">
      <c r="A31" s="117" t="s">
        <v>265</v>
      </c>
      <c r="B31" s="136" t="s">
        <v>272</v>
      </c>
      <c r="C31" s="136" t="s">
        <v>272</v>
      </c>
      <c r="D31" s="136" t="s">
        <v>272</v>
      </c>
      <c r="E31" s="136" t="s">
        <v>272</v>
      </c>
      <c r="F31" s="136" t="s">
        <v>272</v>
      </c>
      <c r="G31" s="136" t="s">
        <v>272</v>
      </c>
      <c r="H31" s="136" t="s">
        <v>272</v>
      </c>
      <c r="I31" s="136" t="s">
        <v>272</v>
      </c>
      <c r="J31" s="136" t="s">
        <v>272</v>
      </c>
      <c r="K31" s="136" t="s">
        <v>272</v>
      </c>
      <c r="L31" s="136" t="s">
        <v>272</v>
      </c>
      <c r="M31" s="136" t="s">
        <v>272</v>
      </c>
      <c r="N31" s="136" t="s">
        <v>272</v>
      </c>
      <c r="O31" s="136" t="s">
        <v>272</v>
      </c>
      <c r="P31" s="136" t="s">
        <v>272</v>
      </c>
      <c r="Q31" s="136" t="s">
        <v>272</v>
      </c>
      <c r="R31" s="136" t="s">
        <v>272</v>
      </c>
      <c r="S31" s="136" t="s">
        <v>272</v>
      </c>
      <c r="T31" s="136" t="s">
        <v>272</v>
      </c>
      <c r="U31" s="118">
        <v>43790.92156925684</v>
      </c>
      <c r="V31" s="118">
        <v>47227.379575575324</v>
      </c>
      <c r="W31" s="118">
        <v>49455.800804939739</v>
      </c>
      <c r="X31" s="118">
        <v>54199.191419730996</v>
      </c>
      <c r="Y31" s="118">
        <v>60383.351990236581</v>
      </c>
      <c r="Z31" s="118">
        <v>64438.381011552781</v>
      </c>
      <c r="AA31" s="118">
        <v>68235.800866512363</v>
      </c>
      <c r="AB31" s="118">
        <v>74489.096384383593</v>
      </c>
      <c r="AC31" s="118">
        <v>82101.633167493332</v>
      </c>
      <c r="AD31" s="118">
        <v>88427.339225940086</v>
      </c>
      <c r="AE31" s="118">
        <v>91469.341501635936</v>
      </c>
      <c r="AF31" s="118">
        <v>99499.030605167645</v>
      </c>
      <c r="AG31" s="118">
        <v>111293.12263289727</v>
      </c>
      <c r="AH31" s="118">
        <v>124922.94824064081</v>
      </c>
      <c r="AI31" s="118">
        <v>133466.80702575622</v>
      </c>
      <c r="AJ31" s="118">
        <v>138672.39930244256</v>
      </c>
      <c r="AK31" s="118">
        <v>142207.32128836508</v>
      </c>
      <c r="AL31" s="118">
        <v>152462.27381966039</v>
      </c>
      <c r="AM31" s="118">
        <v>163740.29679056173</v>
      </c>
      <c r="AN31" s="118">
        <v>204263.58037263135</v>
      </c>
      <c r="AO31" s="118">
        <v>221642.03664663475</v>
      </c>
      <c r="AP31" s="118">
        <v>214862.78603131999</v>
      </c>
      <c r="AQ31" s="118">
        <v>211078.87489401395</v>
      </c>
      <c r="AR31" s="118">
        <v>208194.90157598731</v>
      </c>
      <c r="AS31" s="118">
        <v>204509.88246852905</v>
      </c>
      <c r="AT31" s="118">
        <v>202669.40836326158</v>
      </c>
      <c r="AU31" s="118">
        <v>199445.49471943494</v>
      </c>
      <c r="AV31" s="118">
        <v>200633.73576552304</v>
      </c>
      <c r="AW31" s="118">
        <v>198537.98377029478</v>
      </c>
      <c r="AX31" s="139"/>
      <c r="AY31" s="139"/>
      <c r="AZ31" s="139"/>
      <c r="BA31" s="139"/>
      <c r="BB31" s="139"/>
      <c r="BC31" s="139"/>
      <c r="BD31" s="139"/>
      <c r="BE31" s="139"/>
      <c r="BF31" s="139"/>
      <c r="BG31" s="139"/>
      <c r="BH31" s="139"/>
      <c r="BI31" s="139"/>
      <c r="BJ31" s="139"/>
      <c r="BK31" s="139"/>
      <c r="BL31" s="139"/>
      <c r="BM31" s="139"/>
      <c r="BN31" s="139"/>
      <c r="BO31" s="139"/>
    </row>
    <row r="32" spans="1:67" ht="25.5" customHeight="1" x14ac:dyDescent="0.2">
      <c r="A32" s="132" t="s">
        <v>268</v>
      </c>
      <c r="B32" s="145" t="s">
        <v>103</v>
      </c>
      <c r="C32" s="145" t="s">
        <v>104</v>
      </c>
      <c r="D32" s="145" t="s">
        <v>105</v>
      </c>
      <c r="E32" s="145" t="s">
        <v>106</v>
      </c>
      <c r="F32" s="145" t="s">
        <v>107</v>
      </c>
      <c r="G32" s="145" t="s">
        <v>108</v>
      </c>
      <c r="H32" s="145" t="s">
        <v>109</v>
      </c>
      <c r="I32" s="145" t="s">
        <v>110</v>
      </c>
      <c r="J32" s="145" t="s">
        <v>111</v>
      </c>
      <c r="K32" s="145" t="s">
        <v>112</v>
      </c>
      <c r="L32" s="145" t="s">
        <v>113</v>
      </c>
      <c r="M32" s="145" t="s">
        <v>114</v>
      </c>
      <c r="N32" s="145" t="s">
        <v>115</v>
      </c>
      <c r="O32" s="145" t="s">
        <v>116</v>
      </c>
      <c r="P32" s="145" t="s">
        <v>117</v>
      </c>
      <c r="Q32" s="145" t="s">
        <v>118</v>
      </c>
      <c r="R32" s="145" t="s">
        <v>119</v>
      </c>
      <c r="S32" s="145" t="s">
        <v>120</v>
      </c>
      <c r="T32" s="145" t="s">
        <v>121</v>
      </c>
      <c r="U32" s="145" t="s">
        <v>122</v>
      </c>
      <c r="V32" s="145" t="s">
        <v>123</v>
      </c>
      <c r="W32" s="145" t="s">
        <v>124</v>
      </c>
      <c r="X32" s="145" t="s">
        <v>125</v>
      </c>
      <c r="Y32" s="145" t="s">
        <v>126</v>
      </c>
      <c r="Z32" s="145" t="s">
        <v>127</v>
      </c>
      <c r="AA32" s="145" t="s">
        <v>128</v>
      </c>
      <c r="AB32" s="145" t="s">
        <v>129</v>
      </c>
      <c r="AC32" s="145" t="s">
        <v>130</v>
      </c>
      <c r="AD32" s="145" t="s">
        <v>131</v>
      </c>
      <c r="AE32" s="145" t="s">
        <v>132</v>
      </c>
      <c r="AF32" s="145" t="s">
        <v>133</v>
      </c>
      <c r="AG32" s="145" t="s">
        <v>134</v>
      </c>
      <c r="AH32" s="145" t="s">
        <v>135</v>
      </c>
      <c r="AI32" s="145" t="s">
        <v>136</v>
      </c>
      <c r="AJ32" s="145" t="s">
        <v>137</v>
      </c>
      <c r="AK32" s="145" t="s">
        <v>138</v>
      </c>
      <c r="AL32" s="145" t="s">
        <v>139</v>
      </c>
      <c r="AM32" s="145" t="s">
        <v>140</v>
      </c>
      <c r="AN32" s="145" t="s">
        <v>141</v>
      </c>
      <c r="AO32" s="145" t="s">
        <v>142</v>
      </c>
      <c r="AP32" s="145" t="s">
        <v>143</v>
      </c>
      <c r="AQ32" s="145" t="s">
        <v>144</v>
      </c>
      <c r="AR32" s="145" t="s">
        <v>145</v>
      </c>
      <c r="AS32" s="146" t="s">
        <v>260</v>
      </c>
      <c r="AT32" s="146" t="s">
        <v>147</v>
      </c>
      <c r="AU32" s="146" t="s">
        <v>261</v>
      </c>
      <c r="AV32" s="146" t="s">
        <v>149</v>
      </c>
      <c r="AW32" s="146" t="s">
        <v>262</v>
      </c>
      <c r="AX32" s="139"/>
      <c r="AY32" s="139"/>
      <c r="AZ32" s="139"/>
      <c r="BA32" s="139"/>
      <c r="BB32" s="139"/>
      <c r="BC32" s="139"/>
      <c r="BD32" s="139"/>
      <c r="BE32" s="139"/>
      <c r="BF32" s="139"/>
      <c r="BG32" s="123"/>
      <c r="BH32" s="123"/>
      <c r="BI32" s="123"/>
      <c r="BJ32" s="123"/>
      <c r="BK32" s="123"/>
      <c r="BL32" s="123"/>
      <c r="BM32" s="123"/>
      <c r="BN32" s="123"/>
      <c r="BO32" s="123"/>
    </row>
    <row r="33" spans="1:67" ht="11.25" x14ac:dyDescent="0.2">
      <c r="A33" s="113" t="s">
        <v>263</v>
      </c>
      <c r="B33" s="136" t="s">
        <v>272</v>
      </c>
      <c r="C33" s="136" t="s">
        <v>272</v>
      </c>
      <c r="D33" s="136" t="s">
        <v>272</v>
      </c>
      <c r="E33" s="136" t="s">
        <v>272</v>
      </c>
      <c r="F33" s="136" t="s">
        <v>272</v>
      </c>
      <c r="G33" s="136" t="s">
        <v>272</v>
      </c>
      <c r="H33" s="136" t="s">
        <v>272</v>
      </c>
      <c r="I33" s="136" t="s">
        <v>272</v>
      </c>
      <c r="J33" s="136" t="s">
        <v>272</v>
      </c>
      <c r="K33" s="136" t="s">
        <v>272</v>
      </c>
      <c r="L33" s="136" t="s">
        <v>272</v>
      </c>
      <c r="M33" s="136" t="s">
        <v>272</v>
      </c>
      <c r="N33" s="136" t="s">
        <v>272</v>
      </c>
      <c r="O33" s="136" t="s">
        <v>272</v>
      </c>
      <c r="P33" s="136" t="s">
        <v>272</v>
      </c>
      <c r="Q33" s="136" t="s">
        <v>272</v>
      </c>
      <c r="R33" s="136" t="s">
        <v>272</v>
      </c>
      <c r="S33" s="136" t="s">
        <v>272</v>
      </c>
      <c r="T33" s="136" t="s">
        <v>272</v>
      </c>
      <c r="U33" s="124">
        <v>0.6338352603365498</v>
      </c>
      <c r="V33" s="124">
        <v>0.64969966667494661</v>
      </c>
      <c r="W33" s="124">
        <v>0.66328199486495398</v>
      </c>
      <c r="X33" s="124">
        <v>0.60286456815823253</v>
      </c>
      <c r="Y33" s="124">
        <v>0.54584197914742882</v>
      </c>
      <c r="Z33" s="124">
        <v>0.50914562926153328</v>
      </c>
      <c r="AA33" s="124">
        <v>0.49973896662835171</v>
      </c>
      <c r="AB33" s="124">
        <v>0.48872075692718825</v>
      </c>
      <c r="AC33" s="124">
        <v>0.48738849649877247</v>
      </c>
      <c r="AD33" s="124">
        <v>0.47723330113105894</v>
      </c>
      <c r="AE33" s="124">
        <v>0.48576118421097442</v>
      </c>
      <c r="AF33" s="124">
        <v>0.49025449859125314</v>
      </c>
      <c r="AG33" s="124">
        <v>0.48220626839073155</v>
      </c>
      <c r="AH33" s="124">
        <v>0.46672462538480253</v>
      </c>
      <c r="AI33" s="124">
        <v>0.452622891310755</v>
      </c>
      <c r="AJ33" s="124">
        <v>0.44191949708877998</v>
      </c>
      <c r="AK33" s="124">
        <v>0.44399730694621065</v>
      </c>
      <c r="AL33" s="124">
        <v>0.44188321460875707</v>
      </c>
      <c r="AM33" s="124">
        <v>0.44554641056851946</v>
      </c>
      <c r="AN33" s="124">
        <v>0.47394585887102114</v>
      </c>
      <c r="AO33" s="124">
        <v>0.49130977532234266</v>
      </c>
      <c r="AP33" s="124">
        <v>0.49216327801572535</v>
      </c>
      <c r="AQ33" s="124">
        <v>0.51248997761221182</v>
      </c>
      <c r="AR33" s="124">
        <v>0.52572632698906407</v>
      </c>
      <c r="AS33" s="124">
        <v>0.54264171060806299</v>
      </c>
      <c r="AT33" s="124">
        <v>0.55406254822455037</v>
      </c>
      <c r="AU33" s="124">
        <v>0.56351535920912532</v>
      </c>
      <c r="AV33" s="124">
        <v>0.57924576020083274</v>
      </c>
      <c r="AW33" s="124">
        <v>0.58880228870381546</v>
      </c>
      <c r="AX33" s="139"/>
      <c r="AY33" s="139"/>
      <c r="AZ33" s="139"/>
      <c r="BA33" s="139"/>
      <c r="BB33" s="139"/>
      <c r="BC33" s="139"/>
      <c r="BD33" s="139"/>
      <c r="BE33" s="139"/>
      <c r="BF33" s="139"/>
      <c r="BG33" s="123"/>
      <c r="BH33" s="123"/>
      <c r="BI33" s="123"/>
      <c r="BJ33" s="123"/>
      <c r="BK33" s="123"/>
      <c r="BL33" s="123"/>
      <c r="BM33" s="123"/>
      <c r="BN33" s="123"/>
      <c r="BO33" s="123"/>
    </row>
    <row r="34" spans="1:67" ht="11.25" x14ac:dyDescent="0.2">
      <c r="A34" s="113" t="s">
        <v>267</v>
      </c>
      <c r="B34" s="136" t="s">
        <v>272</v>
      </c>
      <c r="C34" s="136" t="s">
        <v>272</v>
      </c>
      <c r="D34" s="136" t="s">
        <v>272</v>
      </c>
      <c r="E34" s="136" t="s">
        <v>272</v>
      </c>
      <c r="F34" s="136" t="s">
        <v>272</v>
      </c>
      <c r="G34" s="136" t="s">
        <v>272</v>
      </c>
      <c r="H34" s="136" t="s">
        <v>272</v>
      </c>
      <c r="I34" s="136" t="s">
        <v>272</v>
      </c>
      <c r="J34" s="136" t="s">
        <v>272</v>
      </c>
      <c r="K34" s="136" t="s">
        <v>272</v>
      </c>
      <c r="L34" s="136" t="s">
        <v>272</v>
      </c>
      <c r="M34" s="136" t="s">
        <v>272</v>
      </c>
      <c r="N34" s="136" t="s">
        <v>272</v>
      </c>
      <c r="O34" s="136" t="s">
        <v>272</v>
      </c>
      <c r="P34" s="136" t="s">
        <v>272</v>
      </c>
      <c r="Q34" s="136" t="s">
        <v>272</v>
      </c>
      <c r="R34" s="136" t="s">
        <v>272</v>
      </c>
      <c r="S34" s="136" t="s">
        <v>272</v>
      </c>
      <c r="T34" s="136" t="s">
        <v>272</v>
      </c>
      <c r="U34" s="124">
        <v>0.34076112728018798</v>
      </c>
      <c r="V34" s="124">
        <v>0.32893192870309423</v>
      </c>
      <c r="W34" s="124">
        <v>0.31679099518121456</v>
      </c>
      <c r="X34" s="124">
        <v>0.37919680170860554</v>
      </c>
      <c r="Y34" s="124">
        <v>0.43854617212602875</v>
      </c>
      <c r="Z34" s="124">
        <v>0.47660818725902671</v>
      </c>
      <c r="AA34" s="124">
        <v>0.48718274924263133</v>
      </c>
      <c r="AB34" s="124">
        <v>0.46700561617913577</v>
      </c>
      <c r="AC34" s="124">
        <v>0.43722412637082037</v>
      </c>
      <c r="AD34" s="124">
        <v>0.44387469673519619</v>
      </c>
      <c r="AE34" s="124">
        <v>0.43783617164126637</v>
      </c>
      <c r="AF34" s="124">
        <v>0.43445792014976081</v>
      </c>
      <c r="AG34" s="124">
        <v>0.44328877258902161</v>
      </c>
      <c r="AH34" s="124">
        <v>0.46197005563992427</v>
      </c>
      <c r="AI34" s="124">
        <v>0.47973634342237576</v>
      </c>
      <c r="AJ34" s="124">
        <v>0.49319575437812796</v>
      </c>
      <c r="AK34" s="124">
        <v>0.4938539762823132</v>
      </c>
      <c r="AL34" s="124">
        <v>0.50013051986476786</v>
      </c>
      <c r="AM34" s="124">
        <v>0.47453479662957587</v>
      </c>
      <c r="AN34" s="124">
        <v>0.42720736659219788</v>
      </c>
      <c r="AO34" s="124">
        <v>0.40438864864946839</v>
      </c>
      <c r="AP34" s="124">
        <v>0.4080393630386373</v>
      </c>
      <c r="AQ34" s="124">
        <v>0.39566452610103225</v>
      </c>
      <c r="AR34" s="124">
        <v>0.38263678074581259</v>
      </c>
      <c r="AS34" s="124">
        <v>0.36800539847007768</v>
      </c>
      <c r="AT34" s="124">
        <v>0.35995259690260395</v>
      </c>
      <c r="AU34" s="124">
        <v>0.35537692767180901</v>
      </c>
      <c r="AV34" s="124">
        <v>0.34081327840887587</v>
      </c>
      <c r="AW34" s="124">
        <v>0.3319323045567682</v>
      </c>
      <c r="AX34" s="139"/>
      <c r="AY34" s="139"/>
      <c r="AZ34" s="139"/>
      <c r="BA34" s="139"/>
      <c r="BB34" s="139"/>
      <c r="BC34" s="139"/>
      <c r="BD34" s="139"/>
      <c r="BE34" s="139"/>
      <c r="BF34" s="139"/>
      <c r="BG34" s="123"/>
      <c r="BH34" s="123"/>
      <c r="BI34" s="123"/>
      <c r="BJ34" s="123"/>
      <c r="BK34" s="123"/>
      <c r="BL34" s="123"/>
      <c r="BM34" s="123"/>
      <c r="BN34" s="123"/>
      <c r="BO34" s="123"/>
    </row>
    <row r="35" spans="1:67" ht="11.25" x14ac:dyDescent="0.2">
      <c r="A35" s="116" t="s">
        <v>255</v>
      </c>
      <c r="B35" s="136" t="s">
        <v>272</v>
      </c>
      <c r="C35" s="136" t="s">
        <v>272</v>
      </c>
      <c r="D35" s="136" t="s">
        <v>272</v>
      </c>
      <c r="E35" s="136" t="s">
        <v>272</v>
      </c>
      <c r="F35" s="136" t="s">
        <v>272</v>
      </c>
      <c r="G35" s="136" t="s">
        <v>272</v>
      </c>
      <c r="H35" s="136" t="s">
        <v>272</v>
      </c>
      <c r="I35" s="136" t="s">
        <v>272</v>
      </c>
      <c r="J35" s="136" t="s">
        <v>272</v>
      </c>
      <c r="K35" s="136" t="s">
        <v>272</v>
      </c>
      <c r="L35" s="136" t="s">
        <v>272</v>
      </c>
      <c r="M35" s="136" t="s">
        <v>272</v>
      </c>
      <c r="N35" s="136" t="s">
        <v>272</v>
      </c>
      <c r="O35" s="136" t="s">
        <v>272</v>
      </c>
      <c r="P35" s="136" t="s">
        <v>272</v>
      </c>
      <c r="Q35" s="136" t="s">
        <v>272</v>
      </c>
      <c r="R35" s="136" t="s">
        <v>272</v>
      </c>
      <c r="S35" s="136" t="s">
        <v>272</v>
      </c>
      <c r="T35" s="136" t="s">
        <v>272</v>
      </c>
      <c r="U35" s="124">
        <v>2.5403612383262164E-2</v>
      </c>
      <c r="V35" s="124">
        <v>2.1368404621959207E-2</v>
      </c>
      <c r="W35" s="124">
        <v>1.9927009953831471E-2</v>
      </c>
      <c r="X35" s="124">
        <v>1.7938630133161951E-2</v>
      </c>
      <c r="Y35" s="124">
        <v>1.5611848726542431E-2</v>
      </c>
      <c r="Z35" s="124">
        <v>1.4246183479440032E-2</v>
      </c>
      <c r="AA35" s="124">
        <v>1.3078284129017041E-2</v>
      </c>
      <c r="AB35" s="124">
        <v>1.5488454068799805E-2</v>
      </c>
      <c r="AC35" s="124">
        <v>1.3842418413285932E-2</v>
      </c>
      <c r="AD35" s="124">
        <v>1.3111782910130751E-2</v>
      </c>
      <c r="AE35" s="124">
        <v>1.327478020755234E-2</v>
      </c>
      <c r="AF35" s="124">
        <v>1.2785795078890825E-2</v>
      </c>
      <c r="AG35" s="124">
        <v>1.1226625243593229E-2</v>
      </c>
      <c r="AH35" s="124">
        <v>9.6893541286533266E-3</v>
      </c>
      <c r="AI35" s="124">
        <v>8.7585744572070585E-3</v>
      </c>
      <c r="AJ35" s="124">
        <v>8.0956107037643207E-3</v>
      </c>
      <c r="AK35" s="124">
        <v>7.488622983447029E-3</v>
      </c>
      <c r="AL35" s="124">
        <v>6.8390543083874083E-3</v>
      </c>
      <c r="AM35" s="124">
        <v>6.013502081926996E-3</v>
      </c>
      <c r="AN35" s="124">
        <v>4.9114625949554236E-3</v>
      </c>
      <c r="AO35" s="124">
        <v>4.5066508608586813E-3</v>
      </c>
      <c r="AP35" s="124">
        <v>4.5093077940431747E-3</v>
      </c>
      <c r="AQ35" s="124">
        <v>4.4951850328385848E-3</v>
      </c>
      <c r="AR35" s="124">
        <v>4.543806744490197E-3</v>
      </c>
      <c r="AS35" s="124">
        <v>4.5403935536963884E-3</v>
      </c>
      <c r="AT35" s="124">
        <v>4.5771237368709564E-3</v>
      </c>
      <c r="AU35" s="124">
        <v>4.6116785139205321E-3</v>
      </c>
      <c r="AV35" s="124">
        <v>4.5066899309135098E-3</v>
      </c>
      <c r="AW35" s="124">
        <v>4.5542622102085119E-3</v>
      </c>
      <c r="AX35" s="139"/>
      <c r="AY35" s="139"/>
      <c r="AZ35" s="139"/>
      <c r="BA35" s="139"/>
      <c r="BB35" s="139"/>
      <c r="BC35" s="139"/>
      <c r="BD35" s="139"/>
      <c r="BE35" s="139"/>
      <c r="BF35" s="139"/>
      <c r="BG35" s="139"/>
      <c r="BH35" s="139"/>
      <c r="BI35" s="139"/>
      <c r="BJ35" s="139"/>
      <c r="BK35" s="139"/>
      <c r="BL35" s="139"/>
      <c r="BM35" s="139"/>
      <c r="BN35" s="139"/>
      <c r="BO35" s="139"/>
    </row>
    <row r="36" spans="1:67" ht="11.25" x14ac:dyDescent="0.2">
      <c r="A36" s="116" t="s">
        <v>169</v>
      </c>
      <c r="B36" s="136" t="s">
        <v>272</v>
      </c>
      <c r="C36" s="136" t="s">
        <v>272</v>
      </c>
      <c r="D36" s="136" t="s">
        <v>272</v>
      </c>
      <c r="E36" s="136" t="s">
        <v>272</v>
      </c>
      <c r="F36" s="136" t="s">
        <v>272</v>
      </c>
      <c r="G36" s="136" t="s">
        <v>272</v>
      </c>
      <c r="H36" s="136" t="s">
        <v>272</v>
      </c>
      <c r="I36" s="136" t="s">
        <v>272</v>
      </c>
      <c r="J36" s="136" t="s">
        <v>272</v>
      </c>
      <c r="K36" s="136" t="s">
        <v>272</v>
      </c>
      <c r="L36" s="136" t="s">
        <v>272</v>
      </c>
      <c r="M36" s="136" t="s">
        <v>272</v>
      </c>
      <c r="N36" s="136" t="s">
        <v>272</v>
      </c>
      <c r="O36" s="136" t="s">
        <v>272</v>
      </c>
      <c r="P36" s="136" t="s">
        <v>272</v>
      </c>
      <c r="Q36" s="136" t="s">
        <v>272</v>
      </c>
      <c r="R36" s="136" t="s">
        <v>272</v>
      </c>
      <c r="S36" s="136" t="s">
        <v>272</v>
      </c>
      <c r="T36" s="136" t="s">
        <v>272</v>
      </c>
      <c r="U36" s="124">
        <v>0</v>
      </c>
      <c r="V36" s="124">
        <v>0</v>
      </c>
      <c r="W36" s="124">
        <v>0</v>
      </c>
      <c r="X36" s="124">
        <v>0</v>
      </c>
      <c r="Y36" s="124">
        <v>0</v>
      </c>
      <c r="Z36" s="124">
        <v>0</v>
      </c>
      <c r="AA36" s="124">
        <v>0</v>
      </c>
      <c r="AB36" s="124">
        <v>2.8785172824875919E-2</v>
      </c>
      <c r="AC36" s="124">
        <v>6.1544958717121255E-2</v>
      </c>
      <c r="AD36" s="124">
        <v>6.5780219223614156E-2</v>
      </c>
      <c r="AE36" s="124">
        <v>6.3127863940206849E-2</v>
      </c>
      <c r="AF36" s="124">
        <v>6.2501786180095081E-2</v>
      </c>
      <c r="AG36" s="124">
        <v>6.3278333776653553E-2</v>
      </c>
      <c r="AH36" s="124">
        <v>6.1615964846619867E-2</v>
      </c>
      <c r="AI36" s="124">
        <v>5.888219080966231E-2</v>
      </c>
      <c r="AJ36" s="124">
        <v>5.6789137829327714E-2</v>
      </c>
      <c r="AK36" s="124">
        <v>5.4660093788028954E-2</v>
      </c>
      <c r="AL36" s="124">
        <v>5.1147211218087608E-2</v>
      </c>
      <c r="AM36" s="124">
        <v>7.3905290719977659E-2</v>
      </c>
      <c r="AN36" s="124">
        <v>9.3935311941825653E-2</v>
      </c>
      <c r="AO36" s="124">
        <v>9.9794925167330295E-2</v>
      </c>
      <c r="AP36" s="124">
        <v>9.528805115159425E-2</v>
      </c>
      <c r="AQ36" s="124">
        <v>8.7350311253917318E-2</v>
      </c>
      <c r="AR36" s="124">
        <v>8.7093085520633121E-2</v>
      </c>
      <c r="AS36" s="124">
        <v>8.4812497368162765E-2</v>
      </c>
      <c r="AT36" s="124">
        <v>8.1407731135974784E-2</v>
      </c>
      <c r="AU36" s="124">
        <v>7.6496034605145119E-2</v>
      </c>
      <c r="AV36" s="124">
        <v>7.5434271459377769E-2</v>
      </c>
      <c r="AW36" s="124">
        <v>7.4711144529207768E-2</v>
      </c>
      <c r="AX36" s="139"/>
      <c r="AY36" s="139"/>
      <c r="AZ36" s="139"/>
      <c r="BA36" s="139"/>
      <c r="BB36" s="139"/>
      <c r="BC36" s="139"/>
      <c r="BD36" s="139"/>
      <c r="BE36" s="139"/>
      <c r="BF36" s="139"/>
      <c r="BG36" s="139"/>
      <c r="BH36" s="139"/>
      <c r="BI36" s="139"/>
      <c r="BJ36" s="139"/>
      <c r="BK36" s="139"/>
      <c r="BL36" s="139"/>
      <c r="BM36" s="139"/>
      <c r="BN36" s="139"/>
      <c r="BO36" s="139"/>
    </row>
    <row r="37" spans="1:67" ht="11.25" x14ac:dyDescent="0.2">
      <c r="A37" s="120" t="s">
        <v>265</v>
      </c>
      <c r="B37" s="136" t="s">
        <v>272</v>
      </c>
      <c r="C37" s="136" t="s">
        <v>272</v>
      </c>
      <c r="D37" s="136" t="s">
        <v>272</v>
      </c>
      <c r="E37" s="136" t="s">
        <v>272</v>
      </c>
      <c r="F37" s="136" t="s">
        <v>272</v>
      </c>
      <c r="G37" s="136" t="s">
        <v>272</v>
      </c>
      <c r="H37" s="136" t="s">
        <v>272</v>
      </c>
      <c r="I37" s="136" t="s">
        <v>272</v>
      </c>
      <c r="J37" s="136" t="s">
        <v>272</v>
      </c>
      <c r="K37" s="136" t="s">
        <v>272</v>
      </c>
      <c r="L37" s="136" t="s">
        <v>272</v>
      </c>
      <c r="M37" s="136" t="s">
        <v>272</v>
      </c>
      <c r="N37" s="136" t="s">
        <v>272</v>
      </c>
      <c r="O37" s="136" t="s">
        <v>272</v>
      </c>
      <c r="P37" s="136" t="s">
        <v>272</v>
      </c>
      <c r="Q37" s="136" t="s">
        <v>272</v>
      </c>
      <c r="R37" s="136" t="s">
        <v>272</v>
      </c>
      <c r="S37" s="136" t="s">
        <v>272</v>
      </c>
      <c r="T37" s="136" t="s">
        <v>272</v>
      </c>
      <c r="U37" s="124">
        <v>1</v>
      </c>
      <c r="V37" s="124">
        <v>1</v>
      </c>
      <c r="W37" s="124">
        <v>1</v>
      </c>
      <c r="X37" s="124">
        <v>1</v>
      </c>
      <c r="Y37" s="124">
        <v>1</v>
      </c>
      <c r="Z37" s="124">
        <v>1</v>
      </c>
      <c r="AA37" s="124">
        <v>1</v>
      </c>
      <c r="AB37" s="124">
        <v>1</v>
      </c>
      <c r="AC37" s="124">
        <v>1</v>
      </c>
      <c r="AD37" s="124">
        <v>1</v>
      </c>
      <c r="AE37" s="124">
        <v>1</v>
      </c>
      <c r="AF37" s="124">
        <v>1</v>
      </c>
      <c r="AG37" s="124">
        <v>1</v>
      </c>
      <c r="AH37" s="124">
        <v>1</v>
      </c>
      <c r="AI37" s="124">
        <v>1</v>
      </c>
      <c r="AJ37" s="124">
        <v>1</v>
      </c>
      <c r="AK37" s="124">
        <v>1</v>
      </c>
      <c r="AL37" s="124">
        <v>1</v>
      </c>
      <c r="AM37" s="124">
        <v>1</v>
      </c>
      <c r="AN37" s="124">
        <v>1</v>
      </c>
      <c r="AO37" s="124">
        <v>1</v>
      </c>
      <c r="AP37" s="124">
        <v>1</v>
      </c>
      <c r="AQ37" s="124">
        <v>1</v>
      </c>
      <c r="AR37" s="124">
        <v>1</v>
      </c>
      <c r="AS37" s="124">
        <v>1</v>
      </c>
      <c r="AT37" s="124">
        <v>1</v>
      </c>
      <c r="AU37" s="124">
        <v>1</v>
      </c>
      <c r="AV37" s="124">
        <v>1</v>
      </c>
      <c r="AW37" s="124">
        <v>1</v>
      </c>
      <c r="AX37" s="139"/>
      <c r="AY37" s="139"/>
      <c r="AZ37" s="139"/>
      <c r="BA37" s="139"/>
      <c r="BB37" s="139"/>
      <c r="BC37" s="139"/>
      <c r="BD37" s="139"/>
      <c r="BE37" s="139"/>
      <c r="BF37" s="139"/>
      <c r="BG37" s="139"/>
      <c r="BH37" s="139"/>
      <c r="BI37" s="139"/>
      <c r="BJ37" s="139"/>
      <c r="BK37" s="139"/>
      <c r="BL37" s="139"/>
      <c r="BM37" s="139"/>
      <c r="BN37" s="139"/>
      <c r="BO37" s="139"/>
    </row>
    <row r="38" spans="1:67" ht="25.5" customHeight="1" x14ac:dyDescent="0.2">
      <c r="A38" s="133" t="s">
        <v>286</v>
      </c>
      <c r="B38" s="145" t="s">
        <v>103</v>
      </c>
      <c r="C38" s="145" t="s">
        <v>104</v>
      </c>
      <c r="D38" s="145" t="s">
        <v>105</v>
      </c>
      <c r="E38" s="145" t="s">
        <v>106</v>
      </c>
      <c r="F38" s="145" t="s">
        <v>107</v>
      </c>
      <c r="G38" s="145" t="s">
        <v>108</v>
      </c>
      <c r="H38" s="145" t="s">
        <v>109</v>
      </c>
      <c r="I38" s="145" t="s">
        <v>110</v>
      </c>
      <c r="J38" s="145" t="s">
        <v>111</v>
      </c>
      <c r="K38" s="145" t="s">
        <v>112</v>
      </c>
      <c r="L38" s="145" t="s">
        <v>113</v>
      </c>
      <c r="M38" s="145" t="s">
        <v>114</v>
      </c>
      <c r="N38" s="145" t="s">
        <v>115</v>
      </c>
      <c r="O38" s="145" t="s">
        <v>116</v>
      </c>
      <c r="P38" s="145" t="s">
        <v>117</v>
      </c>
      <c r="Q38" s="145" t="s">
        <v>118</v>
      </c>
      <c r="R38" s="145" t="s">
        <v>119</v>
      </c>
      <c r="S38" s="145" t="s">
        <v>120</v>
      </c>
      <c r="T38" s="145" t="s">
        <v>121</v>
      </c>
      <c r="U38" s="145" t="s">
        <v>122</v>
      </c>
      <c r="V38" s="145" t="s">
        <v>123</v>
      </c>
      <c r="W38" s="145" t="s">
        <v>124</v>
      </c>
      <c r="X38" s="145" t="s">
        <v>125</v>
      </c>
      <c r="Y38" s="145" t="s">
        <v>126</v>
      </c>
      <c r="Z38" s="145" t="s">
        <v>127</v>
      </c>
      <c r="AA38" s="145" t="s">
        <v>128</v>
      </c>
      <c r="AB38" s="145" t="s">
        <v>129</v>
      </c>
      <c r="AC38" s="145" t="s">
        <v>130</v>
      </c>
      <c r="AD38" s="145" t="s">
        <v>131</v>
      </c>
      <c r="AE38" s="145" t="s">
        <v>132</v>
      </c>
      <c r="AF38" s="145" t="s">
        <v>133</v>
      </c>
      <c r="AG38" s="145" t="s">
        <v>134</v>
      </c>
      <c r="AH38" s="145" t="s">
        <v>135</v>
      </c>
      <c r="AI38" s="145" t="s">
        <v>136</v>
      </c>
      <c r="AJ38" s="145" t="s">
        <v>137</v>
      </c>
      <c r="AK38" s="145" t="s">
        <v>138</v>
      </c>
      <c r="AL38" s="145" t="s">
        <v>139</v>
      </c>
      <c r="AM38" s="145" t="s">
        <v>140</v>
      </c>
      <c r="AN38" s="145" t="s">
        <v>141</v>
      </c>
      <c r="AO38" s="145" t="s">
        <v>142</v>
      </c>
      <c r="AP38" s="145" t="s">
        <v>143</v>
      </c>
      <c r="AQ38" s="145" t="s">
        <v>144</v>
      </c>
      <c r="AR38" s="145" t="s">
        <v>145</v>
      </c>
      <c r="AS38" s="146" t="s">
        <v>260</v>
      </c>
      <c r="AT38" s="146" t="s">
        <v>147</v>
      </c>
      <c r="AU38" s="146" t="s">
        <v>261</v>
      </c>
      <c r="AV38" s="146" t="s">
        <v>149</v>
      </c>
      <c r="AW38" s="146" t="s">
        <v>262</v>
      </c>
    </row>
    <row r="39" spans="1:67" ht="11.25" x14ac:dyDescent="0.2">
      <c r="A39" s="116" t="s">
        <v>263</v>
      </c>
      <c r="B39" s="136" t="s">
        <v>272</v>
      </c>
      <c r="C39" s="136" t="s">
        <v>272</v>
      </c>
      <c r="D39" s="136" t="s">
        <v>272</v>
      </c>
      <c r="E39" s="136" t="s">
        <v>272</v>
      </c>
      <c r="F39" s="136" t="s">
        <v>272</v>
      </c>
      <c r="G39" s="136" t="s">
        <v>272</v>
      </c>
      <c r="H39" s="136" t="s">
        <v>272</v>
      </c>
      <c r="I39" s="136" t="s">
        <v>272</v>
      </c>
      <c r="J39" s="136" t="s">
        <v>272</v>
      </c>
      <c r="K39" s="136" t="s">
        <v>272</v>
      </c>
      <c r="L39" s="136" t="s">
        <v>272</v>
      </c>
      <c r="M39" s="136" t="s">
        <v>272</v>
      </c>
      <c r="N39" s="136" t="s">
        <v>272</v>
      </c>
      <c r="O39" s="136" t="s">
        <v>272</v>
      </c>
      <c r="P39" s="136" t="s">
        <v>272</v>
      </c>
      <c r="Q39" s="136" t="s">
        <v>272</v>
      </c>
      <c r="R39" s="136" t="s">
        <v>272</v>
      </c>
      <c r="S39" s="136" t="s">
        <v>272</v>
      </c>
      <c r="T39" s="136" t="s">
        <v>272</v>
      </c>
      <c r="U39" s="114">
        <v>1849.0523138109693</v>
      </c>
      <c r="V39" s="114">
        <v>2150.6555598846389</v>
      </c>
      <c r="W39" s="114">
        <v>2426.2873561284123</v>
      </c>
      <c r="X39" s="114">
        <v>2800.2742946418275</v>
      </c>
      <c r="Y39" s="114">
        <v>3148.727354992553</v>
      </c>
      <c r="Z39" s="114">
        <v>3479.0268895860745</v>
      </c>
      <c r="AA39" s="114">
        <v>4016.2167682460031</v>
      </c>
      <c r="AB39" s="114">
        <v>4651.6460731528141</v>
      </c>
      <c r="AC39" s="114">
        <v>5219.9323432306783</v>
      </c>
      <c r="AD39" s="114">
        <v>5855.8456597204586</v>
      </c>
      <c r="AE39" s="114">
        <v>6231.3294097679573</v>
      </c>
      <c r="AF39" s="114">
        <v>6454.7062987928057</v>
      </c>
      <c r="AG39" s="114">
        <v>6513.1779194193405</v>
      </c>
      <c r="AH39" s="114">
        <v>6976.1558323019799</v>
      </c>
      <c r="AI39" s="114">
        <v>7867.5004736293486</v>
      </c>
      <c r="AJ39" s="114">
        <v>8913.5807185403901</v>
      </c>
      <c r="AK39" s="114">
        <v>10085.217661005567</v>
      </c>
      <c r="AL39" s="114">
        <v>11287.976264078683</v>
      </c>
      <c r="AM39" s="114">
        <v>12088.103222874415</v>
      </c>
      <c r="AN39" s="114">
        <v>13007.55292893944</v>
      </c>
      <c r="AO39" s="114">
        <v>13963.958296604342</v>
      </c>
      <c r="AP39" s="114">
        <v>14711.591902651235</v>
      </c>
      <c r="AQ39" s="114">
        <v>15391.370317132216</v>
      </c>
      <c r="AR39" s="114">
        <v>15773.571747011432</v>
      </c>
      <c r="AS39" s="114">
        <v>16192.991096127702</v>
      </c>
      <c r="AT39" s="115">
        <v>16447.578907245796</v>
      </c>
      <c r="AU39" s="115">
        <v>17075.825639108927</v>
      </c>
      <c r="AV39" s="115">
        <v>17843.550862349428</v>
      </c>
      <c r="AW39" s="115">
        <v>18749.827144944647</v>
      </c>
    </row>
    <row r="40" spans="1:67" ht="11.25" x14ac:dyDescent="0.2">
      <c r="A40" s="116" t="s">
        <v>267</v>
      </c>
      <c r="B40" s="136" t="s">
        <v>272</v>
      </c>
      <c r="C40" s="136" t="s">
        <v>272</v>
      </c>
      <c r="D40" s="136" t="s">
        <v>272</v>
      </c>
      <c r="E40" s="136" t="s">
        <v>272</v>
      </c>
      <c r="F40" s="136" t="s">
        <v>272</v>
      </c>
      <c r="G40" s="136" t="s">
        <v>272</v>
      </c>
      <c r="H40" s="136" t="s">
        <v>272</v>
      </c>
      <c r="I40" s="136" t="s">
        <v>272</v>
      </c>
      <c r="J40" s="136" t="s">
        <v>272</v>
      </c>
      <c r="K40" s="136" t="s">
        <v>272</v>
      </c>
      <c r="L40" s="136" t="s">
        <v>272</v>
      </c>
      <c r="M40" s="136" t="s">
        <v>272</v>
      </c>
      <c r="N40" s="136" t="s">
        <v>272</v>
      </c>
      <c r="O40" s="136" t="s">
        <v>272</v>
      </c>
      <c r="P40" s="136" t="s">
        <v>272</v>
      </c>
      <c r="Q40" s="136" t="s">
        <v>272</v>
      </c>
      <c r="R40" s="136" t="s">
        <v>272</v>
      </c>
      <c r="S40" s="136" t="s">
        <v>272</v>
      </c>
      <c r="T40" s="136" t="s">
        <v>272</v>
      </c>
      <c r="U40" s="114">
        <v>2730.8158746502104</v>
      </c>
      <c r="V40" s="114">
        <v>2937.2284734571099</v>
      </c>
      <c r="W40" s="114">
        <v>3110.0484944237719</v>
      </c>
      <c r="X40" s="114">
        <v>4581.0431714253382</v>
      </c>
      <c r="Y40" s="114">
        <v>6821.0797077793904</v>
      </c>
      <c r="Z40" s="114">
        <v>8622.0031200440026</v>
      </c>
      <c r="AA40" s="114">
        <v>9654.1698551397658</v>
      </c>
      <c r="AB40" s="114">
        <v>10187.184759312335</v>
      </c>
      <c r="AC40" s="114">
        <v>10888.92042062054</v>
      </c>
      <c r="AD40" s="114">
        <v>11337.984744703337</v>
      </c>
      <c r="AE40" s="114">
        <v>11954.873097474898</v>
      </c>
      <c r="AF40" s="114">
        <v>13205.877172774082</v>
      </c>
      <c r="AG40" s="114">
        <v>15852.698461129854</v>
      </c>
      <c r="AH40" s="114">
        <v>18215.567099793785</v>
      </c>
      <c r="AI40" s="114">
        <v>20613.375625644148</v>
      </c>
      <c r="AJ40" s="114">
        <v>21885.520130521756</v>
      </c>
      <c r="AK40" s="114">
        <v>24720.328577105141</v>
      </c>
      <c r="AL40" s="114">
        <v>27968.406986823429</v>
      </c>
      <c r="AM40" s="114">
        <v>30177.636884514766</v>
      </c>
      <c r="AN40" s="114">
        <v>33572.580960523606</v>
      </c>
      <c r="AO40" s="114">
        <v>36361.589342657855</v>
      </c>
      <c r="AP40" s="114">
        <v>36758.477932440866</v>
      </c>
      <c r="AQ40" s="114">
        <v>36033.566267032154</v>
      </c>
      <c r="AR40" s="114">
        <v>37017.243896178072</v>
      </c>
      <c r="AS40" s="114">
        <v>36565.411388348068</v>
      </c>
      <c r="AT40" s="115">
        <v>37142.009726799995</v>
      </c>
      <c r="AU40" s="115">
        <v>38290.928337799996</v>
      </c>
      <c r="AV40" s="115">
        <v>38846.323200599996</v>
      </c>
      <c r="AW40" s="115">
        <v>40255.092572800044</v>
      </c>
    </row>
    <row r="41" spans="1:67" ht="11.25" x14ac:dyDescent="0.2">
      <c r="A41" s="116" t="s">
        <v>255</v>
      </c>
      <c r="B41" s="136" t="s">
        <v>272</v>
      </c>
      <c r="C41" s="136" t="s">
        <v>272</v>
      </c>
      <c r="D41" s="136" t="s">
        <v>272</v>
      </c>
      <c r="E41" s="136" t="s">
        <v>272</v>
      </c>
      <c r="F41" s="136" t="s">
        <v>272</v>
      </c>
      <c r="G41" s="136" t="s">
        <v>272</v>
      </c>
      <c r="H41" s="136" t="s">
        <v>272</v>
      </c>
      <c r="I41" s="136" t="s">
        <v>272</v>
      </c>
      <c r="J41" s="136" t="s">
        <v>272</v>
      </c>
      <c r="K41" s="136" t="s">
        <v>272</v>
      </c>
      <c r="L41" s="136" t="s">
        <v>272</v>
      </c>
      <c r="M41" s="136" t="s">
        <v>272</v>
      </c>
      <c r="N41" s="136" t="s">
        <v>272</v>
      </c>
      <c r="O41" s="136" t="s">
        <v>272</v>
      </c>
      <c r="P41" s="136" t="s">
        <v>272</v>
      </c>
      <c r="Q41" s="136" t="s">
        <v>272</v>
      </c>
      <c r="R41" s="136" t="s">
        <v>272</v>
      </c>
      <c r="S41" s="136" t="s">
        <v>272</v>
      </c>
      <c r="T41" s="136" t="s">
        <v>272</v>
      </c>
      <c r="U41" s="114">
        <v>25.365218631139424</v>
      </c>
      <c r="V41" s="114">
        <v>49.077599049298236</v>
      </c>
      <c r="W41" s="114">
        <v>65.351248686455605</v>
      </c>
      <c r="X41" s="114">
        <v>59.399282428839456</v>
      </c>
      <c r="Y41" s="114">
        <v>60.657160551837087</v>
      </c>
      <c r="Z41" s="114">
        <v>59.396907895770582</v>
      </c>
      <c r="AA41" s="114">
        <v>58.99239189537434</v>
      </c>
      <c r="AB41" s="114">
        <v>79.845129393203806</v>
      </c>
      <c r="AC41" s="114">
        <v>78.626087494470553</v>
      </c>
      <c r="AD41" s="114">
        <v>83.161449281587238</v>
      </c>
      <c r="AE41" s="114">
        <v>97.753260924350215</v>
      </c>
      <c r="AF41" s="114">
        <v>106.95024208864903</v>
      </c>
      <c r="AG41" s="114">
        <v>112.77989127249676</v>
      </c>
      <c r="AH41" s="114">
        <v>116.96066727543837</v>
      </c>
      <c r="AI41" s="114">
        <v>115.30217096019042</v>
      </c>
      <c r="AJ41" s="114">
        <v>113.48497019355511</v>
      </c>
      <c r="AK41" s="114">
        <v>114.02157649401983</v>
      </c>
      <c r="AL41" s="114">
        <v>112.02792147385303</v>
      </c>
      <c r="AM41" s="114">
        <v>114.50776503804697</v>
      </c>
      <c r="AN41" s="114">
        <v>115.1211911856807</v>
      </c>
      <c r="AO41" s="114">
        <v>110.14096512844189</v>
      </c>
      <c r="AP41" s="114">
        <v>103.83319820793879</v>
      </c>
      <c r="AQ41" s="114">
        <v>102.63470329794833</v>
      </c>
      <c r="AR41" s="114">
        <v>103.84332206614796</v>
      </c>
      <c r="AS41" s="114">
        <v>103.46877220182115</v>
      </c>
      <c r="AT41" s="115">
        <v>102.84422240000001</v>
      </c>
      <c r="AU41" s="115">
        <v>102.82389120000001</v>
      </c>
      <c r="AV41" s="115">
        <v>102.8202232</v>
      </c>
      <c r="AW41" s="115">
        <v>105.85292119540824</v>
      </c>
    </row>
    <row r="42" spans="1:67" ht="11.25" x14ac:dyDescent="0.2">
      <c r="A42" s="116" t="s">
        <v>169</v>
      </c>
      <c r="B42" s="136" t="s">
        <v>272</v>
      </c>
      <c r="C42" s="136" t="s">
        <v>272</v>
      </c>
      <c r="D42" s="136" t="s">
        <v>272</v>
      </c>
      <c r="E42" s="136" t="s">
        <v>272</v>
      </c>
      <c r="F42" s="136" t="s">
        <v>272</v>
      </c>
      <c r="G42" s="136" t="s">
        <v>272</v>
      </c>
      <c r="H42" s="136" t="s">
        <v>272</v>
      </c>
      <c r="I42" s="136" t="s">
        <v>272</v>
      </c>
      <c r="J42" s="136" t="s">
        <v>272</v>
      </c>
      <c r="K42" s="136" t="s">
        <v>272</v>
      </c>
      <c r="L42" s="136" t="s">
        <v>272</v>
      </c>
      <c r="M42" s="136" t="s">
        <v>272</v>
      </c>
      <c r="N42" s="136" t="s">
        <v>272</v>
      </c>
      <c r="O42" s="136" t="s">
        <v>272</v>
      </c>
      <c r="P42" s="136" t="s">
        <v>272</v>
      </c>
      <c r="Q42" s="136" t="s">
        <v>272</v>
      </c>
      <c r="R42" s="136" t="s">
        <v>272</v>
      </c>
      <c r="S42" s="136" t="s">
        <v>272</v>
      </c>
      <c r="T42" s="136" t="s">
        <v>272</v>
      </c>
      <c r="U42" s="114">
        <v>0</v>
      </c>
      <c r="V42" s="114">
        <v>0</v>
      </c>
      <c r="W42" s="114">
        <v>0</v>
      </c>
      <c r="X42" s="114">
        <v>0</v>
      </c>
      <c r="Y42" s="114">
        <v>0</v>
      </c>
      <c r="Z42" s="114">
        <v>0</v>
      </c>
      <c r="AA42" s="114">
        <v>0</v>
      </c>
      <c r="AB42" s="114">
        <v>224.39309843643383</v>
      </c>
      <c r="AC42" s="114">
        <v>537.69666983824709</v>
      </c>
      <c r="AD42" s="114">
        <v>632.2522521982537</v>
      </c>
      <c r="AE42" s="114">
        <v>650.59885773079236</v>
      </c>
      <c r="AF42" s="114">
        <v>719.75144781497636</v>
      </c>
      <c r="AG42" s="114">
        <v>827.00852631289445</v>
      </c>
      <c r="AH42" s="114">
        <v>922.97538602155794</v>
      </c>
      <c r="AI42" s="114">
        <v>1023.5528168770046</v>
      </c>
      <c r="AJ42" s="114">
        <v>1113.8287031448069</v>
      </c>
      <c r="AK42" s="114">
        <v>1203.0905886777985</v>
      </c>
      <c r="AL42" s="114">
        <v>1264.4400000000003</v>
      </c>
      <c r="AM42" s="114">
        <v>1807.3757519999992</v>
      </c>
      <c r="AN42" s="114">
        <v>2403.3232942719978</v>
      </c>
      <c r="AO42" s="114">
        <v>2345.0154886322912</v>
      </c>
      <c r="AP42" s="114">
        <v>1815.2999999999993</v>
      </c>
      <c r="AQ42" s="114">
        <v>1657.7999999999995</v>
      </c>
      <c r="AR42" s="114">
        <v>1662.2999999999995</v>
      </c>
      <c r="AS42" s="114">
        <v>1621.7999999999995</v>
      </c>
      <c r="AT42" s="115">
        <v>1545.2999999999995</v>
      </c>
      <c r="AU42" s="115">
        <v>1440.8999999999996</v>
      </c>
      <c r="AV42" s="115">
        <v>1453.9499999999996</v>
      </c>
      <c r="AW42" s="115">
        <v>1466.9999999999995</v>
      </c>
    </row>
    <row r="43" spans="1:67" ht="11.25" x14ac:dyDescent="0.2">
      <c r="A43" s="117" t="s">
        <v>265</v>
      </c>
      <c r="B43" s="136" t="s">
        <v>272</v>
      </c>
      <c r="C43" s="136" t="s">
        <v>272</v>
      </c>
      <c r="D43" s="136" t="s">
        <v>272</v>
      </c>
      <c r="E43" s="136" t="s">
        <v>272</v>
      </c>
      <c r="F43" s="136" t="s">
        <v>272</v>
      </c>
      <c r="G43" s="136" t="s">
        <v>272</v>
      </c>
      <c r="H43" s="136" t="s">
        <v>272</v>
      </c>
      <c r="I43" s="136" t="s">
        <v>272</v>
      </c>
      <c r="J43" s="136" t="s">
        <v>272</v>
      </c>
      <c r="K43" s="136" t="s">
        <v>272</v>
      </c>
      <c r="L43" s="136" t="s">
        <v>272</v>
      </c>
      <c r="M43" s="136" t="s">
        <v>272</v>
      </c>
      <c r="N43" s="136" t="s">
        <v>272</v>
      </c>
      <c r="O43" s="136" t="s">
        <v>272</v>
      </c>
      <c r="P43" s="136" t="s">
        <v>272</v>
      </c>
      <c r="Q43" s="136" t="s">
        <v>272</v>
      </c>
      <c r="R43" s="136" t="s">
        <v>272</v>
      </c>
      <c r="S43" s="136" t="s">
        <v>272</v>
      </c>
      <c r="T43" s="136" t="s">
        <v>272</v>
      </c>
      <c r="U43" s="118">
        <v>4605.2334070923189</v>
      </c>
      <c r="V43" s="118">
        <v>5136.9616323910468</v>
      </c>
      <c r="W43" s="118">
        <v>5601.6870992386403</v>
      </c>
      <c r="X43" s="118">
        <v>7440.7167484960055</v>
      </c>
      <c r="Y43" s="118">
        <v>10030.464223323779</v>
      </c>
      <c r="Z43" s="118">
        <v>12160.426917525849</v>
      </c>
      <c r="AA43" s="118">
        <v>13729.379015281143</v>
      </c>
      <c r="AB43" s="118">
        <v>15143.069060294785</v>
      </c>
      <c r="AC43" s="118">
        <v>16725.175521183934</v>
      </c>
      <c r="AD43" s="118">
        <v>17909.244105903635</v>
      </c>
      <c r="AE43" s="118">
        <v>18934.554625897996</v>
      </c>
      <c r="AF43" s="118">
        <v>20487.285161470514</v>
      </c>
      <c r="AG43" s="118">
        <v>23305.664798134585</v>
      </c>
      <c r="AH43" s="118">
        <v>26231.658985392758</v>
      </c>
      <c r="AI43" s="118">
        <v>29619.731087110689</v>
      </c>
      <c r="AJ43" s="118">
        <v>32026.414522400508</v>
      </c>
      <c r="AK43" s="118">
        <v>36122.658403282527</v>
      </c>
      <c r="AL43" s="118">
        <v>40632.851172375973</v>
      </c>
      <c r="AM43" s="118">
        <v>44187.62362442723</v>
      </c>
      <c r="AN43" s="118">
        <v>49098.578374920726</v>
      </c>
      <c r="AO43" s="118">
        <v>52780.704093022927</v>
      </c>
      <c r="AP43" s="118">
        <v>53389.203033300044</v>
      </c>
      <c r="AQ43" s="118">
        <v>53185.371287462323</v>
      </c>
      <c r="AR43" s="118">
        <v>54556.958965255653</v>
      </c>
      <c r="AS43" s="118">
        <v>54483.67125667759</v>
      </c>
      <c r="AT43" s="118">
        <v>55237.7328564458</v>
      </c>
      <c r="AU43" s="118">
        <v>56910.477868108923</v>
      </c>
      <c r="AV43" s="118">
        <v>58246.644286149422</v>
      </c>
      <c r="AW43" s="118">
        <v>60577.7726389401</v>
      </c>
    </row>
    <row r="44" spans="1:67" ht="25.5" customHeight="1" x14ac:dyDescent="0.2">
      <c r="A44" s="134" t="s">
        <v>795</v>
      </c>
      <c r="B44" s="145" t="s">
        <v>103</v>
      </c>
      <c r="C44" s="145" t="s">
        <v>104</v>
      </c>
      <c r="D44" s="145" t="s">
        <v>105</v>
      </c>
      <c r="E44" s="145" t="s">
        <v>106</v>
      </c>
      <c r="F44" s="145" t="s">
        <v>107</v>
      </c>
      <c r="G44" s="145" t="s">
        <v>108</v>
      </c>
      <c r="H44" s="145" t="s">
        <v>109</v>
      </c>
      <c r="I44" s="145" t="s">
        <v>110</v>
      </c>
      <c r="J44" s="145" t="s">
        <v>111</v>
      </c>
      <c r="K44" s="145" t="s">
        <v>112</v>
      </c>
      <c r="L44" s="145" t="s">
        <v>113</v>
      </c>
      <c r="M44" s="145" t="s">
        <v>114</v>
      </c>
      <c r="N44" s="145" t="s">
        <v>115</v>
      </c>
      <c r="O44" s="145" t="s">
        <v>116</v>
      </c>
      <c r="P44" s="145" t="s">
        <v>117</v>
      </c>
      <c r="Q44" s="145" t="s">
        <v>118</v>
      </c>
      <c r="R44" s="145" t="s">
        <v>119</v>
      </c>
      <c r="S44" s="145" t="s">
        <v>120</v>
      </c>
      <c r="T44" s="145" t="s">
        <v>121</v>
      </c>
      <c r="U44" s="145" t="s">
        <v>122</v>
      </c>
      <c r="V44" s="145" t="s">
        <v>123</v>
      </c>
      <c r="W44" s="145" t="s">
        <v>124</v>
      </c>
      <c r="X44" s="145" t="s">
        <v>125</v>
      </c>
      <c r="Y44" s="145" t="s">
        <v>126</v>
      </c>
      <c r="Z44" s="145" t="s">
        <v>127</v>
      </c>
      <c r="AA44" s="145" t="s">
        <v>128</v>
      </c>
      <c r="AB44" s="145" t="s">
        <v>129</v>
      </c>
      <c r="AC44" s="145" t="s">
        <v>130</v>
      </c>
      <c r="AD44" s="145" t="s">
        <v>131</v>
      </c>
      <c r="AE44" s="145" t="s">
        <v>132</v>
      </c>
      <c r="AF44" s="145" t="s">
        <v>133</v>
      </c>
      <c r="AG44" s="145" t="s">
        <v>134</v>
      </c>
      <c r="AH44" s="145" t="s">
        <v>135</v>
      </c>
      <c r="AI44" s="145" t="s">
        <v>136</v>
      </c>
      <c r="AJ44" s="145" t="s">
        <v>137</v>
      </c>
      <c r="AK44" s="145" t="s">
        <v>138</v>
      </c>
      <c r="AL44" s="145" t="s">
        <v>139</v>
      </c>
      <c r="AM44" s="145" t="s">
        <v>140</v>
      </c>
      <c r="AN44" s="145" t="s">
        <v>141</v>
      </c>
      <c r="AO44" s="145" t="s">
        <v>142</v>
      </c>
      <c r="AP44" s="145" t="s">
        <v>143</v>
      </c>
      <c r="AQ44" s="145" t="s">
        <v>144</v>
      </c>
      <c r="AR44" s="145" t="s">
        <v>145</v>
      </c>
      <c r="AS44" s="146" t="s">
        <v>260</v>
      </c>
      <c r="AT44" s="146" t="s">
        <v>147</v>
      </c>
      <c r="AU44" s="146" t="s">
        <v>261</v>
      </c>
      <c r="AV44" s="146" t="s">
        <v>149</v>
      </c>
      <c r="AW44" s="146" t="s">
        <v>262</v>
      </c>
    </row>
    <row r="45" spans="1:67" ht="11.25" x14ac:dyDescent="0.2">
      <c r="A45" s="116" t="s">
        <v>263</v>
      </c>
      <c r="B45" s="136" t="s">
        <v>272</v>
      </c>
      <c r="C45" s="136" t="s">
        <v>272</v>
      </c>
      <c r="D45" s="136" t="s">
        <v>272</v>
      </c>
      <c r="E45" s="136" t="s">
        <v>272</v>
      </c>
      <c r="F45" s="136" t="s">
        <v>272</v>
      </c>
      <c r="G45" s="136" t="s">
        <v>272</v>
      </c>
      <c r="H45" s="136" t="s">
        <v>272</v>
      </c>
      <c r="I45" s="136" t="s">
        <v>272</v>
      </c>
      <c r="J45" s="136" t="s">
        <v>272</v>
      </c>
      <c r="K45" s="136" t="s">
        <v>272</v>
      </c>
      <c r="L45" s="136" t="s">
        <v>272</v>
      </c>
      <c r="M45" s="136" t="s">
        <v>272</v>
      </c>
      <c r="N45" s="136" t="s">
        <v>272</v>
      </c>
      <c r="O45" s="136" t="s">
        <v>272</v>
      </c>
      <c r="P45" s="136" t="s">
        <v>272</v>
      </c>
      <c r="Q45" s="136" t="s">
        <v>272</v>
      </c>
      <c r="R45" s="136" t="s">
        <v>272</v>
      </c>
      <c r="S45" s="136" t="s">
        <v>272</v>
      </c>
      <c r="T45" s="136" t="s">
        <v>272</v>
      </c>
      <c r="U45" s="114">
        <v>3573.4070352319568</v>
      </c>
      <c r="V45" s="114">
        <v>3979.2812410006491</v>
      </c>
      <c r="W45" s="114">
        <v>4351.8788004875205</v>
      </c>
      <c r="X45" s="114">
        <v>4887.0216336254043</v>
      </c>
      <c r="Y45" s="114">
        <v>5347.0228155138366</v>
      </c>
      <c r="Z45" s="114">
        <v>5749.0862317182182</v>
      </c>
      <c r="AA45" s="114">
        <v>6446.5651140038362</v>
      </c>
      <c r="AB45" s="114">
        <v>7303.6929614389292</v>
      </c>
      <c r="AC45" s="114">
        <v>8060.381556912931</v>
      </c>
      <c r="AD45" s="114">
        <v>8852.4789521506536</v>
      </c>
      <c r="AE45" s="114">
        <v>9087.5717548494431</v>
      </c>
      <c r="AF45" s="114">
        <v>9164.0829044145339</v>
      </c>
      <c r="AG45" s="114">
        <v>9113.6030802953373</v>
      </c>
      <c r="AH45" s="114">
        <v>9559.7233641930034</v>
      </c>
      <c r="AI45" s="114">
        <v>10468.095693545076</v>
      </c>
      <c r="AJ45" s="114">
        <v>11495.78210110793</v>
      </c>
      <c r="AK45" s="114">
        <v>12489.117257392476</v>
      </c>
      <c r="AL45" s="114">
        <v>13656.511775886647</v>
      </c>
      <c r="AM45" s="114">
        <v>13848.968652978168</v>
      </c>
      <c r="AN45" s="114">
        <v>15221.574933064219</v>
      </c>
      <c r="AO45" s="114">
        <v>16141.39320719631</v>
      </c>
      <c r="AP45" s="114">
        <v>16410.130173332065</v>
      </c>
      <c r="AQ45" s="114">
        <v>16929.943030847218</v>
      </c>
      <c r="AR45" s="114">
        <v>17016.707142576768</v>
      </c>
      <c r="AS45" s="114">
        <v>17127.936680674746</v>
      </c>
      <c r="AT45" s="115">
        <v>17367.77330402752</v>
      </c>
      <c r="AU45" s="115">
        <v>17881.837363479637</v>
      </c>
      <c r="AV45" s="115">
        <v>18369.849087027975</v>
      </c>
      <c r="AW45" s="115">
        <v>18749.827144944647</v>
      </c>
    </row>
    <row r="46" spans="1:67" ht="11.25" x14ac:dyDescent="0.2">
      <c r="A46" s="116" t="s">
        <v>267</v>
      </c>
      <c r="B46" s="136" t="s">
        <v>272</v>
      </c>
      <c r="C46" s="136" t="s">
        <v>272</v>
      </c>
      <c r="D46" s="136" t="s">
        <v>272</v>
      </c>
      <c r="E46" s="136" t="s">
        <v>272</v>
      </c>
      <c r="F46" s="136" t="s">
        <v>272</v>
      </c>
      <c r="G46" s="136" t="s">
        <v>272</v>
      </c>
      <c r="H46" s="136" t="s">
        <v>272</v>
      </c>
      <c r="I46" s="136" t="s">
        <v>272</v>
      </c>
      <c r="J46" s="136" t="s">
        <v>272</v>
      </c>
      <c r="K46" s="136" t="s">
        <v>272</v>
      </c>
      <c r="L46" s="136" t="s">
        <v>272</v>
      </c>
      <c r="M46" s="136" t="s">
        <v>272</v>
      </c>
      <c r="N46" s="136" t="s">
        <v>272</v>
      </c>
      <c r="O46" s="136" t="s">
        <v>272</v>
      </c>
      <c r="P46" s="136" t="s">
        <v>272</v>
      </c>
      <c r="Q46" s="136" t="s">
        <v>272</v>
      </c>
      <c r="R46" s="136" t="s">
        <v>272</v>
      </c>
      <c r="S46" s="136" t="s">
        <v>272</v>
      </c>
      <c r="T46" s="136" t="s">
        <v>272</v>
      </c>
      <c r="U46" s="114">
        <v>5277.4692124777675</v>
      </c>
      <c r="V46" s="114">
        <v>5434.6490358445844</v>
      </c>
      <c r="W46" s="114">
        <v>5578.2980845961365</v>
      </c>
      <c r="X46" s="114">
        <v>7994.8086250568813</v>
      </c>
      <c r="Y46" s="114">
        <v>11583.241326406016</v>
      </c>
      <c r="Z46" s="114">
        <v>14247.846021441368</v>
      </c>
      <c r="AA46" s="114">
        <v>15496.233939581856</v>
      </c>
      <c r="AB46" s="114">
        <v>15995.212974799153</v>
      </c>
      <c r="AC46" s="114">
        <v>16814.174506856005</v>
      </c>
      <c r="AD46" s="114">
        <v>17140.013098822492</v>
      </c>
      <c r="AE46" s="114">
        <v>17434.605033577885</v>
      </c>
      <c r="AF46" s="114">
        <v>18749.072015786507</v>
      </c>
      <c r="AG46" s="114">
        <v>22181.982945005497</v>
      </c>
      <c r="AH46" s="114">
        <v>24961.56716993275</v>
      </c>
      <c r="AI46" s="114">
        <v>27427.108436726921</v>
      </c>
      <c r="AJ46" s="114">
        <v>28225.600747248034</v>
      </c>
      <c r="AK46" s="114">
        <v>30612.634513031735</v>
      </c>
      <c r="AL46" s="114">
        <v>33836.966913530181</v>
      </c>
      <c r="AM46" s="114">
        <v>34573.5918637551</v>
      </c>
      <c r="AN46" s="114">
        <v>39286.986536109485</v>
      </c>
      <c r="AO46" s="114">
        <v>42031.542829883983</v>
      </c>
      <c r="AP46" s="114">
        <v>41002.456555106153</v>
      </c>
      <c r="AQ46" s="114">
        <v>39635.60173846683</v>
      </c>
      <c r="AR46" s="114">
        <v>39934.620307283738</v>
      </c>
      <c r="AS46" s="114">
        <v>38676.613063303448</v>
      </c>
      <c r="AT46" s="115">
        <v>39219.997583162076</v>
      </c>
      <c r="AU46" s="115">
        <v>40098.333603558851</v>
      </c>
      <c r="AV46" s="115">
        <v>39992.101364009395</v>
      </c>
      <c r="AW46" s="115">
        <v>40255.092572800044</v>
      </c>
    </row>
    <row r="47" spans="1:67" ht="11.25" x14ac:dyDescent="0.2">
      <c r="A47" s="116" t="s">
        <v>255</v>
      </c>
      <c r="B47" s="136" t="s">
        <v>272</v>
      </c>
      <c r="C47" s="136" t="s">
        <v>272</v>
      </c>
      <c r="D47" s="136" t="s">
        <v>272</v>
      </c>
      <c r="E47" s="136" t="s">
        <v>272</v>
      </c>
      <c r="F47" s="136" t="s">
        <v>272</v>
      </c>
      <c r="G47" s="136" t="s">
        <v>272</v>
      </c>
      <c r="H47" s="136" t="s">
        <v>272</v>
      </c>
      <c r="I47" s="136" t="s">
        <v>272</v>
      </c>
      <c r="J47" s="136" t="s">
        <v>272</v>
      </c>
      <c r="K47" s="136" t="s">
        <v>272</v>
      </c>
      <c r="L47" s="136" t="s">
        <v>272</v>
      </c>
      <c r="M47" s="136" t="s">
        <v>272</v>
      </c>
      <c r="N47" s="136" t="s">
        <v>272</v>
      </c>
      <c r="O47" s="136" t="s">
        <v>272</v>
      </c>
      <c r="P47" s="136" t="s">
        <v>272</v>
      </c>
      <c r="Q47" s="136" t="s">
        <v>272</v>
      </c>
      <c r="R47" s="136" t="s">
        <v>272</v>
      </c>
      <c r="S47" s="136" t="s">
        <v>272</v>
      </c>
      <c r="T47" s="136" t="s">
        <v>272</v>
      </c>
      <c r="U47" s="114">
        <v>49.019841153059211</v>
      </c>
      <c r="V47" s="114">
        <v>90.806530293813879</v>
      </c>
      <c r="W47" s="114">
        <v>117.21641833792833</v>
      </c>
      <c r="X47" s="114">
        <v>103.66326570472377</v>
      </c>
      <c r="Y47" s="114">
        <v>103.00517791122815</v>
      </c>
      <c r="Z47" s="114">
        <v>98.153292925780733</v>
      </c>
      <c r="AA47" s="114">
        <v>94.690679694176481</v>
      </c>
      <c r="AB47" s="114">
        <v>125.36730017360573</v>
      </c>
      <c r="AC47" s="114">
        <v>121.41081988438447</v>
      </c>
      <c r="AD47" s="114">
        <v>125.71796153362733</v>
      </c>
      <c r="AE47" s="114">
        <v>142.56023305845949</v>
      </c>
      <c r="AF47" s="114">
        <v>151.84283215657516</v>
      </c>
      <c r="AG47" s="114">
        <v>157.80793603562918</v>
      </c>
      <c r="AH47" s="114">
        <v>160.27618225891314</v>
      </c>
      <c r="AI47" s="114">
        <v>153.41520007916444</v>
      </c>
      <c r="AJ47" s="114">
        <v>146.36076457828585</v>
      </c>
      <c r="AK47" s="114">
        <v>141.1996137884617</v>
      </c>
      <c r="AL47" s="114">
        <v>135.53453631049501</v>
      </c>
      <c r="AM47" s="114">
        <v>131.18803002390422</v>
      </c>
      <c r="AN47" s="114">
        <v>134.71602595733779</v>
      </c>
      <c r="AO47" s="114">
        <v>127.31552104324153</v>
      </c>
      <c r="AP47" s="114">
        <v>115.82134076181082</v>
      </c>
      <c r="AQ47" s="114">
        <v>112.89441057032076</v>
      </c>
      <c r="AR47" s="114">
        <v>112.02734730304321</v>
      </c>
      <c r="AS47" s="114">
        <v>109.4428180797152</v>
      </c>
      <c r="AT47" s="115">
        <v>108.59805873831741</v>
      </c>
      <c r="AU47" s="115">
        <v>107.67737609755036</v>
      </c>
      <c r="AV47" s="115">
        <v>105.85292119540824</v>
      </c>
      <c r="AW47" s="115">
        <v>105.85292119540824</v>
      </c>
    </row>
    <row r="48" spans="1:67" ht="11.25" x14ac:dyDescent="0.2">
      <c r="A48" s="116" t="s">
        <v>169</v>
      </c>
      <c r="B48" s="136" t="s">
        <v>272</v>
      </c>
      <c r="C48" s="136" t="s">
        <v>272</v>
      </c>
      <c r="D48" s="136" t="s">
        <v>272</v>
      </c>
      <c r="E48" s="136" t="s">
        <v>272</v>
      </c>
      <c r="F48" s="136" t="s">
        <v>272</v>
      </c>
      <c r="G48" s="136" t="s">
        <v>272</v>
      </c>
      <c r="H48" s="136" t="s">
        <v>272</v>
      </c>
      <c r="I48" s="136" t="s">
        <v>272</v>
      </c>
      <c r="J48" s="136" t="s">
        <v>272</v>
      </c>
      <c r="K48" s="136" t="s">
        <v>272</v>
      </c>
      <c r="L48" s="136" t="s">
        <v>272</v>
      </c>
      <c r="M48" s="136" t="s">
        <v>272</v>
      </c>
      <c r="N48" s="136" t="s">
        <v>272</v>
      </c>
      <c r="O48" s="136" t="s">
        <v>272</v>
      </c>
      <c r="P48" s="136" t="s">
        <v>272</v>
      </c>
      <c r="Q48" s="136" t="s">
        <v>272</v>
      </c>
      <c r="R48" s="136" t="s">
        <v>272</v>
      </c>
      <c r="S48" s="136" t="s">
        <v>272</v>
      </c>
      <c r="T48" s="136" t="s">
        <v>272</v>
      </c>
      <c r="U48" s="114">
        <v>0</v>
      </c>
      <c r="V48" s="114">
        <v>0</v>
      </c>
      <c r="W48" s="114">
        <v>0</v>
      </c>
      <c r="X48" s="114">
        <v>0</v>
      </c>
      <c r="Y48" s="114">
        <v>0</v>
      </c>
      <c r="Z48" s="114">
        <v>0</v>
      </c>
      <c r="AA48" s="114">
        <v>0</v>
      </c>
      <c r="AB48" s="114">
        <v>352.32652438985633</v>
      </c>
      <c r="AC48" s="114">
        <v>830.28668492191969</v>
      </c>
      <c r="AD48" s="114">
        <v>955.79700700343813</v>
      </c>
      <c r="AE48" s="114">
        <v>948.81259109552104</v>
      </c>
      <c r="AF48" s="114">
        <v>1021.8686386369631</v>
      </c>
      <c r="AG48" s="114">
        <v>1157.1966167796072</v>
      </c>
      <c r="AH48" s="114">
        <v>1264.7924694385467</v>
      </c>
      <c r="AI48" s="114">
        <v>1361.8872817840886</v>
      </c>
      <c r="AJ48" s="114">
        <v>1436.4970121018946</v>
      </c>
      <c r="AK48" s="114">
        <v>1489.857724276842</v>
      </c>
      <c r="AL48" s="114">
        <v>1529.7551435196522</v>
      </c>
      <c r="AM48" s="114">
        <v>2070.6548969763771</v>
      </c>
      <c r="AN48" s="114">
        <v>2812.3941383894626</v>
      </c>
      <c r="AO48" s="114">
        <v>2710.6796135436712</v>
      </c>
      <c r="AP48" s="114">
        <v>2024.8868715751446</v>
      </c>
      <c r="AQ48" s="114">
        <v>1823.5192174732865</v>
      </c>
      <c r="AR48" s="114">
        <v>1793.3079924313768</v>
      </c>
      <c r="AS48" s="114">
        <v>1715.4389540398738</v>
      </c>
      <c r="AT48" s="115">
        <v>1631.755058788036</v>
      </c>
      <c r="AU48" s="115">
        <v>1508.9132438800398</v>
      </c>
      <c r="AV48" s="115">
        <v>1496.8344746023051</v>
      </c>
      <c r="AW48" s="115">
        <v>1466.9999999999995</v>
      </c>
    </row>
    <row r="49" spans="1:49" ht="11.25" x14ac:dyDescent="0.2">
      <c r="A49" s="117" t="s">
        <v>265</v>
      </c>
      <c r="B49" s="136" t="s">
        <v>272</v>
      </c>
      <c r="C49" s="136" t="s">
        <v>272</v>
      </c>
      <c r="D49" s="136" t="s">
        <v>272</v>
      </c>
      <c r="E49" s="136" t="s">
        <v>272</v>
      </c>
      <c r="F49" s="136" t="s">
        <v>272</v>
      </c>
      <c r="G49" s="136" t="s">
        <v>272</v>
      </c>
      <c r="H49" s="136" t="s">
        <v>272</v>
      </c>
      <c r="I49" s="136" t="s">
        <v>272</v>
      </c>
      <c r="J49" s="136" t="s">
        <v>272</v>
      </c>
      <c r="K49" s="136" t="s">
        <v>272</v>
      </c>
      <c r="L49" s="136" t="s">
        <v>272</v>
      </c>
      <c r="M49" s="136" t="s">
        <v>272</v>
      </c>
      <c r="N49" s="136" t="s">
        <v>272</v>
      </c>
      <c r="O49" s="136" t="s">
        <v>272</v>
      </c>
      <c r="P49" s="136" t="s">
        <v>272</v>
      </c>
      <c r="Q49" s="136" t="s">
        <v>272</v>
      </c>
      <c r="R49" s="136" t="s">
        <v>272</v>
      </c>
      <c r="S49" s="136" t="s">
        <v>272</v>
      </c>
      <c r="T49" s="136" t="s">
        <v>272</v>
      </c>
      <c r="U49" s="118">
        <v>8899.8960888627844</v>
      </c>
      <c r="V49" s="118">
        <v>9504.7368071390465</v>
      </c>
      <c r="W49" s="118">
        <v>10047.393303421584</v>
      </c>
      <c r="X49" s="118">
        <v>12985.49352438701</v>
      </c>
      <c r="Y49" s="118">
        <v>17033.269319831081</v>
      </c>
      <c r="Z49" s="118">
        <v>20095.085546085367</v>
      </c>
      <c r="AA49" s="118">
        <v>22037.489733279868</v>
      </c>
      <c r="AB49" s="118">
        <v>23776.599760801546</v>
      </c>
      <c r="AC49" s="118">
        <v>25826.253568575241</v>
      </c>
      <c r="AD49" s="118">
        <v>27074.007019510213</v>
      </c>
      <c r="AE49" s="118">
        <v>27613.549612581308</v>
      </c>
      <c r="AF49" s="118">
        <v>29086.866390994579</v>
      </c>
      <c r="AG49" s="118">
        <v>32610.590578116069</v>
      </c>
      <c r="AH49" s="118">
        <v>35946.359185823218</v>
      </c>
      <c r="AI49" s="118">
        <v>39410.50661213525</v>
      </c>
      <c r="AJ49" s="118">
        <v>41304.240625036138</v>
      </c>
      <c r="AK49" s="118">
        <v>44732.80910848952</v>
      </c>
      <c r="AL49" s="118">
        <v>49158.768369246973</v>
      </c>
      <c r="AM49" s="118">
        <v>50624.40344373355</v>
      </c>
      <c r="AN49" s="118">
        <v>57455.671633520506</v>
      </c>
      <c r="AO49" s="118">
        <v>61010.931171667209</v>
      </c>
      <c r="AP49" s="118">
        <v>59553.294940775173</v>
      </c>
      <c r="AQ49" s="118">
        <v>58501.958397357652</v>
      </c>
      <c r="AR49" s="118">
        <v>58856.662789594928</v>
      </c>
      <c r="AS49" s="118">
        <v>57629.431516097786</v>
      </c>
      <c r="AT49" s="118">
        <v>58328.124004715952</v>
      </c>
      <c r="AU49" s="118">
        <v>59596.761587016073</v>
      </c>
      <c r="AV49" s="118">
        <v>59964.637846835081</v>
      </c>
      <c r="AW49" s="118">
        <v>60577.7726389401</v>
      </c>
    </row>
    <row r="50" spans="1:49" ht="25.5" customHeight="1" x14ac:dyDescent="0.2">
      <c r="A50" s="135" t="s">
        <v>269</v>
      </c>
      <c r="B50" s="145" t="s">
        <v>103</v>
      </c>
      <c r="C50" s="145" t="s">
        <v>104</v>
      </c>
      <c r="D50" s="145" t="s">
        <v>105</v>
      </c>
      <c r="E50" s="145" t="s">
        <v>106</v>
      </c>
      <c r="F50" s="145" t="s">
        <v>107</v>
      </c>
      <c r="G50" s="145" t="s">
        <v>108</v>
      </c>
      <c r="H50" s="145" t="s">
        <v>109</v>
      </c>
      <c r="I50" s="145" t="s">
        <v>110</v>
      </c>
      <c r="J50" s="145" t="s">
        <v>111</v>
      </c>
      <c r="K50" s="145" t="s">
        <v>112</v>
      </c>
      <c r="L50" s="145" t="s">
        <v>113</v>
      </c>
      <c r="M50" s="145" t="s">
        <v>114</v>
      </c>
      <c r="N50" s="145" t="s">
        <v>115</v>
      </c>
      <c r="O50" s="145" t="s">
        <v>116</v>
      </c>
      <c r="P50" s="145" t="s">
        <v>117</v>
      </c>
      <c r="Q50" s="145" t="s">
        <v>118</v>
      </c>
      <c r="R50" s="145" t="s">
        <v>119</v>
      </c>
      <c r="S50" s="145" t="s">
        <v>120</v>
      </c>
      <c r="T50" s="145" t="s">
        <v>121</v>
      </c>
      <c r="U50" s="145" t="s">
        <v>122</v>
      </c>
      <c r="V50" s="145" t="s">
        <v>123</v>
      </c>
      <c r="W50" s="145" t="s">
        <v>124</v>
      </c>
      <c r="X50" s="145" t="s">
        <v>125</v>
      </c>
      <c r="Y50" s="145" t="s">
        <v>126</v>
      </c>
      <c r="Z50" s="145" t="s">
        <v>127</v>
      </c>
      <c r="AA50" s="145" t="s">
        <v>128</v>
      </c>
      <c r="AB50" s="145" t="s">
        <v>129</v>
      </c>
      <c r="AC50" s="145" t="s">
        <v>130</v>
      </c>
      <c r="AD50" s="145" t="s">
        <v>131</v>
      </c>
      <c r="AE50" s="145" t="s">
        <v>132</v>
      </c>
      <c r="AF50" s="145" t="s">
        <v>133</v>
      </c>
      <c r="AG50" s="145" t="s">
        <v>134</v>
      </c>
      <c r="AH50" s="145" t="s">
        <v>135</v>
      </c>
      <c r="AI50" s="145" t="s">
        <v>136</v>
      </c>
      <c r="AJ50" s="145" t="s">
        <v>137</v>
      </c>
      <c r="AK50" s="145" t="s">
        <v>138</v>
      </c>
      <c r="AL50" s="145" t="s">
        <v>139</v>
      </c>
      <c r="AM50" s="145" t="s">
        <v>140</v>
      </c>
      <c r="AN50" s="145" t="s">
        <v>141</v>
      </c>
      <c r="AO50" s="145" t="s">
        <v>142</v>
      </c>
      <c r="AP50" s="145" t="s">
        <v>143</v>
      </c>
      <c r="AQ50" s="145" t="s">
        <v>144</v>
      </c>
      <c r="AR50" s="145" t="s">
        <v>145</v>
      </c>
      <c r="AS50" s="146" t="s">
        <v>260</v>
      </c>
      <c r="AT50" s="146" t="s">
        <v>147</v>
      </c>
      <c r="AU50" s="146" t="s">
        <v>261</v>
      </c>
      <c r="AV50" s="146" t="s">
        <v>149</v>
      </c>
      <c r="AW50" s="146" t="s">
        <v>262</v>
      </c>
    </row>
    <row r="51" spans="1:49" ht="11.25" x14ac:dyDescent="0.2">
      <c r="A51" s="113" t="s">
        <v>263</v>
      </c>
      <c r="B51" s="136" t="s">
        <v>272</v>
      </c>
      <c r="C51" s="136" t="s">
        <v>272</v>
      </c>
      <c r="D51" s="136" t="s">
        <v>272</v>
      </c>
      <c r="E51" s="136" t="s">
        <v>272</v>
      </c>
      <c r="F51" s="136" t="s">
        <v>272</v>
      </c>
      <c r="G51" s="136" t="s">
        <v>272</v>
      </c>
      <c r="H51" s="136" t="s">
        <v>272</v>
      </c>
      <c r="I51" s="136" t="s">
        <v>272</v>
      </c>
      <c r="J51" s="136" t="s">
        <v>272</v>
      </c>
      <c r="K51" s="136" t="s">
        <v>272</v>
      </c>
      <c r="L51" s="136" t="s">
        <v>272</v>
      </c>
      <c r="M51" s="136" t="s">
        <v>272</v>
      </c>
      <c r="N51" s="136" t="s">
        <v>272</v>
      </c>
      <c r="O51" s="136" t="s">
        <v>272</v>
      </c>
      <c r="P51" s="136" t="s">
        <v>272</v>
      </c>
      <c r="Q51" s="136" t="s">
        <v>272</v>
      </c>
      <c r="R51" s="136" t="s">
        <v>272</v>
      </c>
      <c r="S51" s="136" t="s">
        <v>272</v>
      </c>
      <c r="T51" s="136" t="s">
        <v>272</v>
      </c>
      <c r="U51" s="119">
        <v>0.40151109625916559</v>
      </c>
      <c r="V51" s="119">
        <v>0.41866295950581134</v>
      </c>
      <c r="W51" s="119">
        <v>0.4331351096811859</v>
      </c>
      <c r="X51" s="119">
        <v>0.37634469760024775</v>
      </c>
      <c r="Y51" s="119">
        <v>0.31391641352658795</v>
      </c>
      <c r="Z51" s="119">
        <v>0.28609414070586886</v>
      </c>
      <c r="AA51" s="119">
        <v>0.29252719760856288</v>
      </c>
      <c r="AB51" s="119">
        <v>0.30717987579872147</v>
      </c>
      <c r="AC51" s="119">
        <v>0.31210030272143724</v>
      </c>
      <c r="AD51" s="119">
        <v>0.32697335661364546</v>
      </c>
      <c r="AE51" s="119">
        <v>0.32909828263110935</v>
      </c>
      <c r="AF51" s="119">
        <v>0.31505913291683335</v>
      </c>
      <c r="AG51" s="119">
        <v>0.2794675876373483</v>
      </c>
      <c r="AH51" s="119">
        <v>0.26594413400184447</v>
      </c>
      <c r="AI51" s="119">
        <v>0.26561687715838062</v>
      </c>
      <c r="AJ51" s="119">
        <v>0.27831965742858572</v>
      </c>
      <c r="AK51" s="119">
        <v>0.27919367252574923</v>
      </c>
      <c r="AL51" s="119">
        <v>0.27780418893549758</v>
      </c>
      <c r="AM51" s="119">
        <v>0.27356309824708536</v>
      </c>
      <c r="AN51" s="119">
        <v>0.264927282203829</v>
      </c>
      <c r="AO51" s="119">
        <v>0.26456559336521307</v>
      </c>
      <c r="AP51" s="119">
        <v>0.27555369001247848</v>
      </c>
      <c r="AQ51" s="119">
        <v>0.28939104766126755</v>
      </c>
      <c r="AR51" s="119">
        <v>0.28912116888803785</v>
      </c>
      <c r="AS51" s="119">
        <v>0.29720814920567717</v>
      </c>
      <c r="AT51" s="119">
        <v>0.29775984742151657</v>
      </c>
      <c r="AU51" s="119">
        <v>0.30004713154372847</v>
      </c>
      <c r="AV51" s="119">
        <v>0.30634470158811322</v>
      </c>
      <c r="AW51" s="119">
        <v>0.30951661522285884</v>
      </c>
    </row>
    <row r="52" spans="1:49" ht="11.25" x14ac:dyDescent="0.2">
      <c r="A52" s="113" t="s">
        <v>267</v>
      </c>
      <c r="B52" s="136" t="s">
        <v>272</v>
      </c>
      <c r="C52" s="136" t="s">
        <v>272</v>
      </c>
      <c r="D52" s="136" t="s">
        <v>272</v>
      </c>
      <c r="E52" s="136" t="s">
        <v>272</v>
      </c>
      <c r="F52" s="136" t="s">
        <v>272</v>
      </c>
      <c r="G52" s="136" t="s">
        <v>272</v>
      </c>
      <c r="H52" s="136" t="s">
        <v>272</v>
      </c>
      <c r="I52" s="136" t="s">
        <v>272</v>
      </c>
      <c r="J52" s="136" t="s">
        <v>272</v>
      </c>
      <c r="K52" s="136" t="s">
        <v>272</v>
      </c>
      <c r="L52" s="136" t="s">
        <v>272</v>
      </c>
      <c r="M52" s="136" t="s">
        <v>272</v>
      </c>
      <c r="N52" s="136" t="s">
        <v>272</v>
      </c>
      <c r="O52" s="136" t="s">
        <v>272</v>
      </c>
      <c r="P52" s="136" t="s">
        <v>272</v>
      </c>
      <c r="Q52" s="136" t="s">
        <v>272</v>
      </c>
      <c r="R52" s="136" t="s">
        <v>272</v>
      </c>
      <c r="S52" s="136" t="s">
        <v>272</v>
      </c>
      <c r="T52" s="136" t="s">
        <v>272</v>
      </c>
      <c r="U52" s="119">
        <v>0.5929809921131467</v>
      </c>
      <c r="V52" s="119">
        <v>0.57178322199964526</v>
      </c>
      <c r="W52" s="119">
        <v>0.55519853917697015</v>
      </c>
      <c r="X52" s="119">
        <v>0.61567229693984871</v>
      </c>
      <c r="Y52" s="119">
        <v>0.68003629302803081</v>
      </c>
      <c r="Z52" s="119">
        <v>0.70902141664268392</v>
      </c>
      <c r="AA52" s="119">
        <v>0.70317600267240288</v>
      </c>
      <c r="AB52" s="119">
        <v>0.67272920164005523</v>
      </c>
      <c r="AC52" s="119">
        <v>0.65104969492420239</v>
      </c>
      <c r="AD52" s="119">
        <v>0.6330800271445215</v>
      </c>
      <c r="AE52" s="119">
        <v>0.63137862673165046</v>
      </c>
      <c r="AF52" s="119">
        <v>0.64458892765400477</v>
      </c>
      <c r="AG52" s="119">
        <v>0.68020794937369577</v>
      </c>
      <c r="AH52" s="119">
        <v>0.69441155475287386</v>
      </c>
      <c r="AI52" s="119">
        <v>0.69593392205421656</v>
      </c>
      <c r="AJ52" s="119">
        <v>0.68335842325447271</v>
      </c>
      <c r="AK52" s="119">
        <v>0.68434411169635179</v>
      </c>
      <c r="AL52" s="119">
        <v>0.68832007057967926</v>
      </c>
      <c r="AM52" s="119">
        <v>0.68294319561082606</v>
      </c>
      <c r="AN52" s="119">
        <v>0.68377908427736256</v>
      </c>
      <c r="AO52" s="119">
        <v>0.68891823190862822</v>
      </c>
      <c r="AP52" s="119">
        <v>0.68850021809678974</v>
      </c>
      <c r="AQ52" s="119">
        <v>0.67750897276384248</v>
      </c>
      <c r="AR52" s="119">
        <v>0.67850636469221703</v>
      </c>
      <c r="AS52" s="119">
        <v>0.67112605565959482</v>
      </c>
      <c r="AT52" s="119">
        <v>0.67240286315382025</v>
      </c>
      <c r="AU52" s="119">
        <v>0.67282739088116483</v>
      </c>
      <c r="AV52" s="119">
        <v>0.66692808962107608</v>
      </c>
      <c r="AW52" s="119">
        <v>0.66451919275294713</v>
      </c>
    </row>
    <row r="53" spans="1:49" ht="11.25" x14ac:dyDescent="0.2">
      <c r="A53" s="116" t="s">
        <v>255</v>
      </c>
      <c r="B53" s="136" t="s">
        <v>272</v>
      </c>
      <c r="C53" s="136" t="s">
        <v>272</v>
      </c>
      <c r="D53" s="136" t="s">
        <v>272</v>
      </c>
      <c r="E53" s="136" t="s">
        <v>272</v>
      </c>
      <c r="F53" s="136" t="s">
        <v>272</v>
      </c>
      <c r="G53" s="136" t="s">
        <v>272</v>
      </c>
      <c r="H53" s="136" t="s">
        <v>272</v>
      </c>
      <c r="I53" s="136" t="s">
        <v>272</v>
      </c>
      <c r="J53" s="136" t="s">
        <v>272</v>
      </c>
      <c r="K53" s="136" t="s">
        <v>272</v>
      </c>
      <c r="L53" s="136" t="s">
        <v>272</v>
      </c>
      <c r="M53" s="136" t="s">
        <v>272</v>
      </c>
      <c r="N53" s="136" t="s">
        <v>272</v>
      </c>
      <c r="O53" s="136" t="s">
        <v>272</v>
      </c>
      <c r="P53" s="136" t="s">
        <v>272</v>
      </c>
      <c r="Q53" s="136" t="s">
        <v>272</v>
      </c>
      <c r="R53" s="136" t="s">
        <v>272</v>
      </c>
      <c r="S53" s="136" t="s">
        <v>272</v>
      </c>
      <c r="T53" s="136" t="s">
        <v>272</v>
      </c>
      <c r="U53" s="119">
        <v>5.5079116276876543E-3</v>
      </c>
      <c r="V53" s="119">
        <v>9.5538184945435541E-3</v>
      </c>
      <c r="W53" s="119">
        <v>1.1666351141844018E-2</v>
      </c>
      <c r="X53" s="119">
        <v>7.9830054599035558E-3</v>
      </c>
      <c r="Y53" s="119">
        <v>6.0472934453812566E-3</v>
      </c>
      <c r="Z53" s="119">
        <v>4.8844426514472608E-3</v>
      </c>
      <c r="AA53" s="119">
        <v>4.2967997190342215E-3</v>
      </c>
      <c r="AB53" s="119">
        <v>5.2727177744013726E-3</v>
      </c>
      <c r="AC53" s="119">
        <v>4.7010620244244102E-3</v>
      </c>
      <c r="AD53" s="119">
        <v>4.6434929799283788E-3</v>
      </c>
      <c r="AE53" s="119">
        <v>5.1626913257651627E-3</v>
      </c>
      <c r="AF53" s="119">
        <v>5.2203228122086869E-3</v>
      </c>
      <c r="AG53" s="119">
        <v>4.8391621629057238E-3</v>
      </c>
      <c r="AH53" s="119">
        <v>4.4587598268400995E-3</v>
      </c>
      <c r="AI53" s="119">
        <v>3.8927487430959582E-3</v>
      </c>
      <c r="AJ53" s="119">
        <v>3.5434803391487797E-3</v>
      </c>
      <c r="AK53" s="119">
        <v>3.1565112185557879E-3</v>
      </c>
      <c r="AL53" s="119">
        <v>2.7570775429614607E-3</v>
      </c>
      <c r="AM53" s="119">
        <v>2.5913990308984686E-3</v>
      </c>
      <c r="AN53" s="119">
        <v>2.3446949992442945E-3</v>
      </c>
      <c r="AO53" s="119">
        <v>2.0867657417817848E-3</v>
      </c>
      <c r="AP53" s="119">
        <v>1.944835140977394E-3</v>
      </c>
      <c r="AQ53" s="119">
        <v>1.929754381956209E-3</v>
      </c>
      <c r="AR53" s="119">
        <v>1.9033927850025528E-3</v>
      </c>
      <c r="AS53" s="119">
        <v>1.8990785645550613E-3</v>
      </c>
      <c r="AT53" s="119">
        <v>1.861847275073291E-3</v>
      </c>
      <c r="AU53" s="119">
        <v>1.8067655562178948E-3</v>
      </c>
      <c r="AV53" s="119">
        <v>1.765255740654742E-3</v>
      </c>
      <c r="AW53" s="119">
        <v>1.7473887959915638E-3</v>
      </c>
    </row>
    <row r="54" spans="1:49" ht="11.25" x14ac:dyDescent="0.2">
      <c r="A54" s="116" t="s">
        <v>169</v>
      </c>
      <c r="B54" s="141" t="s">
        <v>272</v>
      </c>
      <c r="C54" s="141" t="s">
        <v>272</v>
      </c>
      <c r="D54" s="141" t="s">
        <v>272</v>
      </c>
      <c r="E54" s="141" t="s">
        <v>272</v>
      </c>
      <c r="F54" s="141" t="s">
        <v>272</v>
      </c>
      <c r="G54" s="141" t="s">
        <v>272</v>
      </c>
      <c r="H54" s="141" t="s">
        <v>272</v>
      </c>
      <c r="I54" s="141" t="s">
        <v>272</v>
      </c>
      <c r="J54" s="141" t="s">
        <v>272</v>
      </c>
      <c r="K54" s="141" t="s">
        <v>272</v>
      </c>
      <c r="L54" s="141" t="s">
        <v>272</v>
      </c>
      <c r="M54" s="141" t="s">
        <v>272</v>
      </c>
      <c r="N54" s="141" t="s">
        <v>272</v>
      </c>
      <c r="O54" s="141" t="s">
        <v>272</v>
      </c>
      <c r="P54" s="141" t="s">
        <v>272</v>
      </c>
      <c r="Q54" s="141" t="s">
        <v>272</v>
      </c>
      <c r="R54" s="141" t="s">
        <v>272</v>
      </c>
      <c r="S54" s="141" t="s">
        <v>272</v>
      </c>
      <c r="T54" s="141" t="s">
        <v>272</v>
      </c>
      <c r="U54" s="119">
        <v>0</v>
      </c>
      <c r="V54" s="119">
        <v>0</v>
      </c>
      <c r="W54" s="119">
        <v>0</v>
      </c>
      <c r="X54" s="119">
        <v>0</v>
      </c>
      <c r="Y54" s="119">
        <v>0</v>
      </c>
      <c r="Z54" s="119">
        <v>0</v>
      </c>
      <c r="AA54" s="119">
        <v>0</v>
      </c>
      <c r="AB54" s="119">
        <v>1.4818204786821833E-2</v>
      </c>
      <c r="AC54" s="119">
        <v>3.2148940329935906E-2</v>
      </c>
      <c r="AD54" s="119">
        <v>3.5303123261904552E-2</v>
      </c>
      <c r="AE54" s="119">
        <v>3.4360399311475054E-2</v>
      </c>
      <c r="AF54" s="119">
        <v>3.5131616616953215E-2</v>
      </c>
      <c r="AG54" s="119">
        <v>3.5485300826050205E-2</v>
      </c>
      <c r="AH54" s="119">
        <v>3.5185551418441416E-2</v>
      </c>
      <c r="AI54" s="119">
        <v>3.4556452044306817E-2</v>
      </c>
      <c r="AJ54" s="119">
        <v>3.4778438977792918E-2</v>
      </c>
      <c r="AK54" s="119">
        <v>3.3305704559343056E-2</v>
      </c>
      <c r="AL54" s="119">
        <v>3.1118662941861767E-2</v>
      </c>
      <c r="AM54" s="119">
        <v>4.0902307111190056E-2</v>
      </c>
      <c r="AN54" s="119">
        <v>4.8948938519564174E-2</v>
      </c>
      <c r="AO54" s="119">
        <v>4.4429408984376889E-2</v>
      </c>
      <c r="AP54" s="119">
        <v>3.400125674975437E-2</v>
      </c>
      <c r="AQ54" s="119">
        <v>3.1170225192933866E-2</v>
      </c>
      <c r="AR54" s="119">
        <v>3.0469073634742501E-2</v>
      </c>
      <c r="AS54" s="119">
        <v>2.9766716570172925E-2</v>
      </c>
      <c r="AT54" s="119">
        <v>2.7975442149589882E-2</v>
      </c>
      <c r="AU54" s="119">
        <v>2.5318712018888894E-2</v>
      </c>
      <c r="AV54" s="119">
        <v>2.4961953050156003E-2</v>
      </c>
      <c r="AW54" s="119">
        <v>2.4216803228202466E-2</v>
      </c>
    </row>
    <row r="55" spans="1:49" ht="12" thickBot="1" x14ac:dyDescent="0.25">
      <c r="A55" s="125" t="s">
        <v>265</v>
      </c>
      <c r="B55" s="142" t="s">
        <v>272</v>
      </c>
      <c r="C55" s="142" t="s">
        <v>272</v>
      </c>
      <c r="D55" s="142" t="s">
        <v>272</v>
      </c>
      <c r="E55" s="142" t="s">
        <v>272</v>
      </c>
      <c r="F55" s="142" t="s">
        <v>272</v>
      </c>
      <c r="G55" s="142" t="s">
        <v>272</v>
      </c>
      <c r="H55" s="142" t="s">
        <v>272</v>
      </c>
      <c r="I55" s="142" t="s">
        <v>272</v>
      </c>
      <c r="J55" s="142" t="s">
        <v>272</v>
      </c>
      <c r="K55" s="142" t="s">
        <v>272</v>
      </c>
      <c r="L55" s="142" t="s">
        <v>272</v>
      </c>
      <c r="M55" s="142" t="s">
        <v>272</v>
      </c>
      <c r="N55" s="142" t="s">
        <v>272</v>
      </c>
      <c r="O55" s="142" t="s">
        <v>272</v>
      </c>
      <c r="P55" s="142" t="s">
        <v>272</v>
      </c>
      <c r="Q55" s="142" t="s">
        <v>272</v>
      </c>
      <c r="R55" s="142" t="s">
        <v>272</v>
      </c>
      <c r="S55" s="142" t="s">
        <v>272</v>
      </c>
      <c r="T55" s="142" t="s">
        <v>272</v>
      </c>
      <c r="U55" s="126">
        <v>1</v>
      </c>
      <c r="V55" s="126">
        <v>1</v>
      </c>
      <c r="W55" s="126">
        <v>1</v>
      </c>
      <c r="X55" s="126">
        <v>1</v>
      </c>
      <c r="Y55" s="126">
        <v>1</v>
      </c>
      <c r="Z55" s="126">
        <v>1</v>
      </c>
      <c r="AA55" s="126">
        <v>1</v>
      </c>
      <c r="AB55" s="126">
        <v>1</v>
      </c>
      <c r="AC55" s="126">
        <v>1</v>
      </c>
      <c r="AD55" s="126">
        <v>1</v>
      </c>
      <c r="AE55" s="126">
        <v>1</v>
      </c>
      <c r="AF55" s="126">
        <v>1</v>
      </c>
      <c r="AG55" s="126">
        <v>1</v>
      </c>
      <c r="AH55" s="126">
        <v>1</v>
      </c>
      <c r="AI55" s="126">
        <v>1</v>
      </c>
      <c r="AJ55" s="126">
        <v>1</v>
      </c>
      <c r="AK55" s="126">
        <v>1</v>
      </c>
      <c r="AL55" s="126">
        <v>1</v>
      </c>
      <c r="AM55" s="126">
        <v>1</v>
      </c>
      <c r="AN55" s="126">
        <v>1</v>
      </c>
      <c r="AO55" s="126">
        <v>1</v>
      </c>
      <c r="AP55" s="126">
        <v>1</v>
      </c>
      <c r="AQ55" s="126">
        <v>1</v>
      </c>
      <c r="AR55" s="126">
        <v>1</v>
      </c>
      <c r="AS55" s="126">
        <v>1</v>
      </c>
      <c r="AT55" s="126">
        <v>1</v>
      </c>
      <c r="AU55" s="126">
        <v>1</v>
      </c>
      <c r="AV55" s="126">
        <v>1</v>
      </c>
      <c r="AW55" s="126">
        <v>1</v>
      </c>
    </row>
    <row r="56" spans="1:49" ht="26.25" customHeight="1" x14ac:dyDescent="0.2">
      <c r="A56" s="127" t="s">
        <v>270</v>
      </c>
    </row>
    <row r="57" spans="1:49" ht="27.75" customHeight="1" x14ac:dyDescent="0.2">
      <c r="A57" s="127" t="s">
        <v>271</v>
      </c>
    </row>
    <row r="58" spans="1:49" ht="33.75" customHeight="1" x14ac:dyDescent="0.2">
      <c r="A58" s="128" t="s">
        <v>179</v>
      </c>
    </row>
    <row r="59" spans="1:49" ht="11.25"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1</vt:i4>
      </vt:variant>
    </vt:vector>
  </HeadingPairs>
  <TitlesOfParts>
    <vt:vector size="53" baseType="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Fig 1</vt:lpstr>
      <vt:lpstr>Fig 2</vt:lpstr>
      <vt:lpstr>Fig 3</vt:lpstr>
      <vt:lpstr>Fig 4</vt:lpstr>
      <vt:lpstr>Fig 5</vt:lpstr>
      <vt:lpstr>Fig 6</vt:lpstr>
      <vt:lpstr>Fig 7</vt:lpstr>
      <vt:lpstr>Fig 8</vt:lpstr>
      <vt:lpstr>Fig 9A</vt:lpstr>
      <vt:lpstr>Fig 9B</vt:lpstr>
      <vt:lpstr>Fig 10</vt:lpstr>
      <vt:lpstr>Fig 11</vt:lpstr>
      <vt:lpstr>Fig 12A</vt:lpstr>
      <vt:lpstr>Fig 12B</vt:lpstr>
      <vt:lpstr>Fig 13A</vt:lpstr>
      <vt:lpstr>Fig 13B</vt:lpstr>
      <vt:lpstr>Fig 14</vt:lpstr>
      <vt:lpstr>Fig 15A</vt:lpstr>
      <vt:lpstr>Fig 15B</vt:lpstr>
      <vt:lpstr>Fig 16</vt:lpstr>
      <vt:lpstr>Fig 17</vt:lpstr>
      <vt:lpstr>Fig 18</vt:lpstr>
      <vt:lpstr>Fig 19</vt:lpstr>
      <vt:lpstr>Fig 20A</vt:lpstr>
      <vt:lpstr>Fig 20B</vt:lpstr>
      <vt:lpstr>Fig 21A</vt:lpstr>
      <vt:lpstr>Fig 21B</vt:lpstr>
      <vt:lpstr>Fig 22A</vt:lpstr>
      <vt:lpstr>Fig 22B</vt:lpstr>
      <vt:lpstr>Fig 23A</vt:lpstr>
      <vt:lpstr>Fig 23B</vt:lpstr>
      <vt:lpstr>Fig 24A</vt:lpstr>
      <vt:lpstr>Fig 24B</vt:lpstr>
      <vt:lpstr>Fig 25A</vt:lpstr>
      <vt:lpstr>Fig 25B</vt:lpstr>
      <vt:lpstr>Fig 26A</vt:lpstr>
      <vt:lpstr>Fig 26B</vt:lpstr>
      <vt:lpstr>Fig 16 (2018)</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Pender, Matea</dc:creator>
  <cp:lastModifiedBy>Pender, Matea</cp:lastModifiedBy>
  <dcterms:created xsi:type="dcterms:W3CDTF">2019-10-08T13:07:48Z</dcterms:created>
  <dcterms:modified xsi:type="dcterms:W3CDTF">2019-11-01T14:55:46Z</dcterms:modified>
</cp:coreProperties>
</file>