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8" i="1" l="1"/>
  <c r="F6" i="1"/>
  <c r="F5" i="1"/>
  <c r="F7" i="1"/>
  <c r="F8" i="1"/>
  <c r="F9" i="1"/>
  <c r="F10" i="1"/>
  <c r="F11" i="1"/>
  <c r="F12" i="1"/>
  <c r="F13" i="1"/>
  <c r="F14" i="1"/>
  <c r="F15" i="1"/>
  <c r="F16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2" i="1"/>
  <c r="F44" i="1"/>
  <c r="F46" i="1"/>
</calcChain>
</file>

<file path=xl/sharedStrings.xml><?xml version="1.0" encoding="utf-8"?>
<sst xmlns="http://schemas.openxmlformats.org/spreadsheetml/2006/main" count="53" uniqueCount="53">
  <si>
    <t>UAV Equipment List</t>
  </si>
  <si>
    <t>Cost</t>
  </si>
  <si>
    <t>Team</t>
  </si>
  <si>
    <t>Processor</t>
  </si>
  <si>
    <t>General Items</t>
  </si>
  <si>
    <t>Structural Team Items</t>
  </si>
  <si>
    <t>Human Sensing Team Items</t>
  </si>
  <si>
    <t>Loc/Nav Team Items</t>
  </si>
  <si>
    <t>Electical Team Items</t>
  </si>
  <si>
    <t>Component</t>
  </si>
  <si>
    <t>Part</t>
  </si>
  <si>
    <t>Quantity</t>
  </si>
  <si>
    <t>Source (link)</t>
  </si>
  <si>
    <t>Purpose</t>
  </si>
  <si>
    <t>Notes</t>
  </si>
  <si>
    <t>Total Cost per compoent</t>
  </si>
  <si>
    <t>Laser Range Finder</t>
  </si>
  <si>
    <t>Kinect</t>
  </si>
  <si>
    <t>ArduPilot</t>
  </si>
  <si>
    <t>Remote Control</t>
  </si>
  <si>
    <t>Batteries</t>
  </si>
  <si>
    <t>2700 mAh 2S 7.4V 25C Lipo Battery</t>
  </si>
  <si>
    <t>Total Cost</t>
  </si>
  <si>
    <t>http://www.hobbyexpress.com/2700mah_2s_7.4v_g6_pro_lite_25c_lipo_1036069_prd1_1039177_prd1.htm</t>
  </si>
  <si>
    <t>http://ardupilot.com/</t>
  </si>
  <si>
    <t>Hokuyo URG-04LX-UG01</t>
  </si>
  <si>
    <t>http://www.hokuyo-aut.jp/02sensor/07scanner/urg_04lx_ug01.html</t>
  </si>
  <si>
    <t>Class Cost</t>
  </si>
  <si>
    <t>Dr. Adams</t>
  </si>
  <si>
    <t>Date Ordered</t>
  </si>
  <si>
    <t>Thermal Sensor</t>
  </si>
  <si>
    <t>Omron D6T Thermal Sensor</t>
  </si>
  <si>
    <t>http://www.digikey.com/product-highlights/us/en/omron-d6t-thermal-sensor/2745</t>
  </si>
  <si>
    <t>Thermal sensor</t>
  </si>
  <si>
    <t>8 includes 4 replacements</t>
  </si>
  <si>
    <t>Temperature sensor</t>
  </si>
  <si>
    <t>TMP36 - Analog Temperature sensor - TMP36</t>
  </si>
  <si>
    <t>Determine if thermal sensor readings should be disregarded</t>
  </si>
  <si>
    <t>4 includes 3 replacements</t>
  </si>
  <si>
    <t>Udoo Quad</t>
  </si>
  <si>
    <t>http://shop.udoo.org/usa/product/udoo-quad.html</t>
  </si>
  <si>
    <t>one for human and one for SLAM</t>
  </si>
  <si>
    <t>Accessory Kit</t>
  </si>
  <si>
    <t>Udoo Accessory kit</t>
  </si>
  <si>
    <t>http://shop.udoo.org/usa/catalog/product/view/id/34/s/starter-kit-usa/category/3/</t>
  </si>
  <si>
    <t>Mirrors</t>
  </si>
  <si>
    <t>Mirrors for LRF</t>
  </si>
  <si>
    <t>Mirror Mount</t>
  </si>
  <si>
    <t>http://www.digikey.com/product-detail/en/TMP36GT9Z/TMP36GT9Z-ND/820404</t>
  </si>
  <si>
    <t>ESC</t>
  </si>
  <si>
    <t>Power Distribution Board</t>
  </si>
  <si>
    <t>Solder and Wiring</t>
  </si>
  <si>
    <t>Wifi receiver (Linux)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</si>
</sst>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5" fillId="0" borderId="0" xfId="0" applyFont="1"/>
    <xf numFmtId="164" fontId="5" fillId="0" borderId="0" xfId="0" applyNumberFormat="1" applyFont="1"/>
    <xf numFmtId="0" fontId="2" fillId="0" borderId="0" xfId="5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gikey.com/product-detail/en/TMP36GT9Z/TMP36GT9Z-ND/8204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H25" sqref="H25"/>
    </sheetView>
  </sheetViews>
  <sheetFormatPr baseColWidth="10" defaultColWidth="8.83203125" defaultRowHeight="14" x14ac:dyDescent="0"/>
  <cols>
    <col min="1" max="1" width="27.6640625" customWidth="1"/>
    <col min="2" max="3" width="27.5" customWidth="1"/>
    <col min="4" max="4" width="9.33203125" customWidth="1"/>
    <col min="5" max="5" width="8.5" customWidth="1"/>
    <col min="6" max="6" width="18.5" customWidth="1"/>
    <col min="7" max="7" width="37" customWidth="1"/>
    <col min="8" max="8" width="18" customWidth="1"/>
    <col min="9" max="9" width="18.5" customWidth="1"/>
  </cols>
  <sheetData>
    <row r="1" spans="1:10">
      <c r="A1" t="s">
        <v>0</v>
      </c>
    </row>
    <row r="3" spans="1:10" s="1" customFormat="1" ht="28">
      <c r="A3" s="1" t="s">
        <v>2</v>
      </c>
      <c r="B3" s="1" t="s">
        <v>9</v>
      </c>
      <c r="C3" s="1" t="s">
        <v>10</v>
      </c>
      <c r="D3" s="1" t="s">
        <v>11</v>
      </c>
      <c r="E3" s="1" t="s">
        <v>1</v>
      </c>
      <c r="F3" s="2" t="s">
        <v>15</v>
      </c>
      <c r="G3" s="1" t="s">
        <v>12</v>
      </c>
      <c r="H3" s="1" t="s">
        <v>13</v>
      </c>
      <c r="I3" s="1" t="s">
        <v>14</v>
      </c>
      <c r="J3" s="1" t="s">
        <v>29</v>
      </c>
    </row>
    <row r="4" spans="1:10">
      <c r="E4" s="3"/>
      <c r="F4" s="3"/>
    </row>
    <row r="5" spans="1:10">
      <c r="A5" t="s">
        <v>4</v>
      </c>
      <c r="B5" t="s">
        <v>3</v>
      </c>
      <c r="C5" t="s">
        <v>39</v>
      </c>
      <c r="D5">
        <v>2</v>
      </c>
      <c r="E5" s="3">
        <v>135</v>
      </c>
      <c r="F5" s="3">
        <f t="shared" ref="F5:F26" si="0">D5*E5</f>
        <v>270</v>
      </c>
      <c r="G5" t="s">
        <v>40</v>
      </c>
      <c r="H5" t="s">
        <v>41</v>
      </c>
    </row>
    <row r="6" spans="1:10">
      <c r="B6" t="s">
        <v>42</v>
      </c>
      <c r="C6" t="s">
        <v>43</v>
      </c>
      <c r="D6">
        <v>2</v>
      </c>
      <c r="E6" s="3">
        <v>29.99</v>
      </c>
      <c r="F6" s="3">
        <f t="shared" si="0"/>
        <v>59.98</v>
      </c>
      <c r="G6" t="s">
        <v>44</v>
      </c>
    </row>
    <row r="7" spans="1:10">
      <c r="B7" t="s">
        <v>19</v>
      </c>
      <c r="D7">
        <v>2</v>
      </c>
      <c r="E7" s="3">
        <v>0</v>
      </c>
      <c r="F7" s="3">
        <f t="shared" si="0"/>
        <v>0</v>
      </c>
    </row>
    <row r="8" spans="1:10">
      <c r="E8" s="3"/>
      <c r="F8" s="3">
        <f t="shared" si="0"/>
        <v>0</v>
      </c>
    </row>
    <row r="9" spans="1:10">
      <c r="E9" s="3"/>
      <c r="F9" s="3">
        <f t="shared" si="0"/>
        <v>0</v>
      </c>
    </row>
    <row r="10" spans="1:10">
      <c r="E10" s="3"/>
      <c r="F10" s="3">
        <f t="shared" si="0"/>
        <v>0</v>
      </c>
    </row>
    <row r="11" spans="1:10">
      <c r="A11" t="s">
        <v>5</v>
      </c>
      <c r="E11" s="3"/>
      <c r="F11" s="3">
        <f>D11*E11</f>
        <v>0</v>
      </c>
    </row>
    <row r="12" spans="1:10">
      <c r="E12" s="3"/>
      <c r="F12" s="3">
        <f t="shared" si="0"/>
        <v>0</v>
      </c>
    </row>
    <row r="13" spans="1:10">
      <c r="E13" s="3"/>
      <c r="F13" s="3">
        <f t="shared" si="0"/>
        <v>0</v>
      </c>
    </row>
    <row r="14" spans="1:10">
      <c r="E14" s="3"/>
      <c r="F14" s="3">
        <f t="shared" si="0"/>
        <v>0</v>
      </c>
    </row>
    <row r="15" spans="1:10">
      <c r="E15" s="3"/>
      <c r="F15" s="3">
        <f t="shared" si="0"/>
        <v>0</v>
      </c>
    </row>
    <row r="16" spans="1:10">
      <c r="A16" t="s">
        <v>6</v>
      </c>
      <c r="B16" t="s">
        <v>17</v>
      </c>
      <c r="E16" s="3"/>
      <c r="F16" s="3">
        <f t="shared" si="0"/>
        <v>0</v>
      </c>
    </row>
    <row r="17" spans="1:10">
      <c r="A17" s="5"/>
      <c r="B17" s="5" t="s">
        <v>30</v>
      </c>
      <c r="C17" s="5" t="s">
        <v>31</v>
      </c>
      <c r="D17" s="5">
        <v>8</v>
      </c>
      <c r="E17" s="6">
        <v>50</v>
      </c>
      <c r="F17" s="6">
        <v>400</v>
      </c>
      <c r="G17" s="5" t="s">
        <v>32</v>
      </c>
      <c r="H17" s="5" t="s">
        <v>33</v>
      </c>
      <c r="I17" s="5" t="s">
        <v>34</v>
      </c>
    </row>
    <row r="18" spans="1:10">
      <c r="A18" s="5"/>
      <c r="B18" s="5" t="s">
        <v>35</v>
      </c>
      <c r="C18" s="5" t="s">
        <v>36</v>
      </c>
      <c r="D18" s="5">
        <v>4</v>
      </c>
      <c r="E18" s="6">
        <v>1.42</v>
      </c>
      <c r="F18" s="6">
        <f>D18*E18</f>
        <v>5.68</v>
      </c>
      <c r="G18" s="7" t="s">
        <v>48</v>
      </c>
      <c r="H18" s="5" t="s">
        <v>37</v>
      </c>
      <c r="I18" s="5" t="s">
        <v>38</v>
      </c>
    </row>
    <row r="19" spans="1:10">
      <c r="E19" s="3"/>
      <c r="F19" s="3">
        <f t="shared" si="0"/>
        <v>0</v>
      </c>
    </row>
    <row r="20" spans="1:10">
      <c r="E20" s="3"/>
      <c r="F20" s="3">
        <f t="shared" si="0"/>
        <v>0</v>
      </c>
    </row>
    <row r="21" spans="1:10">
      <c r="E21" s="3"/>
      <c r="F21" s="3">
        <f t="shared" si="0"/>
        <v>0</v>
      </c>
    </row>
    <row r="22" spans="1:10">
      <c r="A22" t="s">
        <v>7</v>
      </c>
      <c r="B22" t="s">
        <v>16</v>
      </c>
      <c r="C22" t="s">
        <v>25</v>
      </c>
      <c r="D22">
        <v>1</v>
      </c>
      <c r="E22" s="3">
        <v>1165</v>
      </c>
      <c r="F22" s="3">
        <f t="shared" si="0"/>
        <v>1165</v>
      </c>
      <c r="G22" t="s">
        <v>26</v>
      </c>
      <c r="J22" s="4">
        <v>41670</v>
      </c>
    </row>
    <row r="23" spans="1:10">
      <c r="B23" t="s">
        <v>46</v>
      </c>
      <c r="C23" t="s">
        <v>45</v>
      </c>
      <c r="D23">
        <v>2</v>
      </c>
      <c r="E23" s="3"/>
      <c r="F23" s="3">
        <f t="shared" si="0"/>
        <v>0</v>
      </c>
    </row>
    <row r="24" spans="1:10">
      <c r="B24" t="s">
        <v>47</v>
      </c>
      <c r="E24" s="3"/>
      <c r="F24" s="3">
        <f t="shared" si="0"/>
        <v>0</v>
      </c>
    </row>
    <row r="25" spans="1:10">
      <c r="E25" s="3"/>
      <c r="F25" s="3">
        <f t="shared" si="0"/>
        <v>0</v>
      </c>
    </row>
    <row r="26" spans="1:10">
      <c r="A26" t="s">
        <v>8</v>
      </c>
      <c r="B26" t="s">
        <v>18</v>
      </c>
      <c r="D26">
        <v>2</v>
      </c>
      <c r="E26" s="3">
        <v>0</v>
      </c>
      <c r="F26" s="3">
        <f t="shared" si="0"/>
        <v>0</v>
      </c>
      <c r="G26" t="s">
        <v>24</v>
      </c>
    </row>
    <row r="27" spans="1:10">
      <c r="B27" t="s">
        <v>20</v>
      </c>
      <c r="C27" t="s">
        <v>21</v>
      </c>
      <c r="D27">
        <v>1</v>
      </c>
      <c r="E27" s="3">
        <v>39.99</v>
      </c>
      <c r="F27" s="3">
        <f>D27*E27</f>
        <v>39.99</v>
      </c>
      <c r="G27" t="s">
        <v>23</v>
      </c>
    </row>
    <row r="28" spans="1:10">
      <c r="B28" t="s">
        <v>49</v>
      </c>
      <c r="E28" s="3"/>
      <c r="F28" s="3">
        <f t="shared" ref="F28:F40" si="1">D28*E28</f>
        <v>0</v>
      </c>
    </row>
    <row r="29" spans="1:10">
      <c r="B29" t="s">
        <v>50</v>
      </c>
      <c r="E29" s="3"/>
      <c r="F29" s="3">
        <f t="shared" si="1"/>
        <v>0</v>
      </c>
    </row>
    <row r="30" spans="1:10">
      <c r="B30" t="s">
        <v>51</v>
      </c>
      <c r="E30" s="3"/>
      <c r="F30" s="3">
        <f t="shared" si="1"/>
        <v>0</v>
      </c>
    </row>
    <row r="31" spans="1:10">
      <c r="B31" t="s">
        <v>52</v>
      </c>
      <c r="E31" s="3"/>
      <c r="F31" s="3">
        <f t="shared" si="1"/>
        <v>0</v>
      </c>
    </row>
    <row r="32" spans="1:10">
      <c r="E32" s="3"/>
      <c r="F32" s="3">
        <f t="shared" si="1"/>
        <v>0</v>
      </c>
    </row>
    <row r="33" spans="1:6">
      <c r="E33" s="3"/>
      <c r="F33" s="3">
        <f t="shared" si="1"/>
        <v>0</v>
      </c>
    </row>
    <row r="34" spans="1:6">
      <c r="E34" s="3"/>
      <c r="F34" s="3">
        <f t="shared" si="1"/>
        <v>0</v>
      </c>
    </row>
    <row r="35" spans="1:6">
      <c r="E35" s="3"/>
      <c r="F35" s="3">
        <f t="shared" si="1"/>
        <v>0</v>
      </c>
    </row>
    <row r="36" spans="1:6">
      <c r="F36" s="3">
        <f t="shared" si="1"/>
        <v>0</v>
      </c>
    </row>
    <row r="37" spans="1:6">
      <c r="F37" s="3">
        <f t="shared" si="1"/>
        <v>0</v>
      </c>
    </row>
    <row r="38" spans="1:6">
      <c r="F38" s="3">
        <f t="shared" si="1"/>
        <v>0</v>
      </c>
    </row>
    <row r="39" spans="1:6">
      <c r="F39" s="3">
        <f t="shared" si="1"/>
        <v>0</v>
      </c>
    </row>
    <row r="40" spans="1:6">
      <c r="F40" s="3">
        <f t="shared" si="1"/>
        <v>0</v>
      </c>
    </row>
    <row r="42" spans="1:6">
      <c r="A42" t="s">
        <v>22</v>
      </c>
      <c r="F42" s="3">
        <f>SUM(F5:F41)</f>
        <v>1940.6499999999999</v>
      </c>
    </row>
    <row r="43" spans="1:6">
      <c r="F43" s="3"/>
    </row>
    <row r="44" spans="1:6">
      <c r="A44" t="s">
        <v>28</v>
      </c>
      <c r="F44" s="3">
        <f>SUM(F22)</f>
        <v>1165</v>
      </c>
    </row>
    <row r="45" spans="1:6">
      <c r="F45" s="3"/>
    </row>
    <row r="46" spans="1:6">
      <c r="A46" t="s">
        <v>27</v>
      </c>
      <c r="F46" s="3">
        <f>F42-F44</f>
        <v>775.64999999999986</v>
      </c>
    </row>
  </sheetData>
  <phoneticPr fontId="4" type="noConversion"/>
  <hyperlinks>
    <hyperlink ref="G18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Julie Ann</dc:creator>
  <cp:lastModifiedBy>Jiang Hui</cp:lastModifiedBy>
  <dcterms:created xsi:type="dcterms:W3CDTF">2014-01-31T15:00:15Z</dcterms:created>
  <dcterms:modified xsi:type="dcterms:W3CDTF">2014-02-04T23:29:21Z</dcterms:modified>
</cp:coreProperties>
</file>