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0" yWindow="0" windowWidth="24240" windowHeight="137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1" l="1"/>
  <c r="F52" i="1"/>
  <c r="F53" i="1"/>
  <c r="F54" i="1"/>
  <c r="F31" i="1"/>
  <c r="F30" i="1"/>
  <c r="F47" i="1"/>
  <c r="F48" i="1"/>
  <c r="F24" i="1"/>
  <c r="F36" i="1"/>
  <c r="F20" i="1"/>
  <c r="F19" i="1"/>
  <c r="F18" i="1"/>
  <c r="F17" i="1"/>
  <c r="F16" i="1"/>
  <c r="F15" i="1"/>
  <c r="F14" i="1"/>
  <c r="F13" i="1"/>
  <c r="F12" i="1"/>
  <c r="F26" i="1"/>
  <c r="F6" i="1"/>
  <c r="F5" i="1"/>
  <c r="F7" i="1"/>
  <c r="F21" i="1"/>
  <c r="F22" i="1"/>
  <c r="F27" i="1"/>
  <c r="F28" i="1"/>
  <c r="F29" i="1"/>
  <c r="F33" i="1"/>
  <c r="F34" i="1"/>
  <c r="F35" i="1"/>
  <c r="F38" i="1"/>
  <c r="F39" i="1"/>
  <c r="F41" i="1"/>
  <c r="F42" i="1"/>
  <c r="F43" i="1"/>
  <c r="F70" i="1"/>
  <c r="F71" i="1"/>
  <c r="F46" i="1"/>
  <c r="F44" i="1"/>
  <c r="F45" i="1"/>
  <c r="F49" i="1"/>
  <c r="F50" i="1"/>
  <c r="F55" i="1"/>
  <c r="F57" i="1"/>
  <c r="F59" i="1"/>
</calcChain>
</file>

<file path=xl/sharedStrings.xml><?xml version="1.0" encoding="utf-8"?>
<sst xmlns="http://schemas.openxmlformats.org/spreadsheetml/2006/main" count="191" uniqueCount="161">
  <si>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</si>
  <si>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</si>
  <si>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</si>
  <si>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</si>
  <si>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</si>
  <si>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</si>
  <si>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</si>
  <si>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</si>
  <si>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</si>
  <si>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</si>
  <si>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</si>
  <si>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</si>
  <si>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</si>
  <si>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</si>
  <si>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</si>
  <si>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</si>
  <si>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</si>
  <si>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</si>
  <si>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</si>
  <si>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</si>
  <si>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</si>
  <si>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Total Cost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</si>
  <si>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</si>
  <si>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</si>
  <si>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</si>
  <si>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</si>
  <si>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</si>
  <si>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</si>
  <si>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</si>
  <si>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</si>
  <si>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Thermal sensor</t>
  </si>
  <si>
    <t>Temperature sensor</t>
  </si>
  <si>
    <t>TMP36 - Analog Temperature sensor - TMP36</t>
  </si>
  <si>
    <t>Determine if thermal sensor readings should be disregarded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</si>
  <si>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</si>
  <si>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</si>
  <si>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</si>
  <si>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</si>
  <si>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</si>
  <si>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</si>
  <si>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</si>
  <si>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</si>
  <si>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</si>
  <si>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</si>
  <si>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</si>
  <si>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</si>
  <si>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</si>
  <si>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</si>
  <si>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</si>
  <si>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</si>
  <si>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</si>
  <si>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</si>
  <si>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</si>
  <si>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</si>
  <si>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</si>
  <si>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</si>
  <si>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</si>
  <si>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</si>
  <si>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</si>
  <si>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</si>
  <si>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</si>
  <si>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</si>
  <si>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</si>
  <si>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</si>
  <si>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Blades</t>
  </si>
  <si>
    <t>Rotor Blades</t>
  </si>
  <si>
    <t>Power Distribution Board</t>
  </si>
  <si>
    <t>Solder and Wiring</t>
  </si>
  <si>
    <t>Wireless USB Adapter/Antenna</t>
  </si>
  <si>
    <t>For sensor data (vedio, image, map, etc.) transmission between UAV and off-board PC.  This wireless usb adapter is Linux compatible.  But the one we have in the lab is not Linux compatible.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</si>
  <si>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</si>
  <si>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</si>
  <si>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</si>
  <si>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</si>
  <si>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</si>
  <si>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</si>
  <si>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</si>
  <si>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</si>
  <si>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</si>
  <si>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</si>
  <si>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</si>
  <si>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</si>
  <si>
    <t>High Power 802.11n Wireless Compact USB Adapter</t>
  </si>
  <si>
    <t>http://www.planet.com.tw/en/product/product.php?id=37435#dl</t>
  </si>
  <si>
    <t>http://www.netkrom.com/legado/airnet_300mb_802.11bgn_high_power_usb_adapter.php?id=indor&amp;item=productos</t>
  </si>
  <si>
    <t>AIRNET 300 Mbps 802.11bgn High Power USB Adapter</t>
  </si>
  <si>
    <t>One of the wireless USB adapter choice.  Compare to upper wireless USB adapter, it has 300Mbps speed for transfter RX data.</t>
  </si>
  <si>
    <t>received</t>
  </si>
  <si>
    <t>http://www.digikey.com/product-detail/en/D6T8L06/Z3638-ND/3671588</t>
  </si>
  <si>
    <t>Received</t>
  </si>
  <si>
    <t>In House</t>
  </si>
  <si>
    <t>Voltage Regulators</t>
  </si>
  <si>
    <t>TI LM2937ET-5.0/NOPB-ND</t>
  </si>
  <si>
    <t>http://www.digikey.com/product-detail/en/LM2937ET-5.0%2FNOPB/LM2937ET-5.0%2FNOPB-ND/212651</t>
  </si>
  <si>
    <t>In case of Udoo brownout</t>
  </si>
  <si>
    <t>Through hole, tv, 500 mA max output supply</t>
  </si>
  <si>
    <t>Blades opposite direction</t>
  </si>
  <si>
    <t>http://hobbyking.com/hobbyking/store/__26486__NTM_Prop_Drive_Series_35_36A_1800Kv_875w_US_Warehouse_.html</t>
  </si>
  <si>
    <t>http://www.hobbyexpress.com/erc_rapid_drive_35a_brushless_esc_1039744_prd1.htm</t>
  </si>
  <si>
    <t>35A</t>
  </si>
  <si>
    <t>ESC - Speed Controllers</t>
  </si>
  <si>
    <t>https://store.3drobotics.com/products/quadcopter-power-distribution-board-1</t>
  </si>
  <si>
    <t>Battery Eliminating Circuit</t>
  </si>
  <si>
    <t>Barrel Plugs</t>
  </si>
  <si>
    <t>3DR Quad Power Distribution Board</t>
  </si>
  <si>
    <t>TBA</t>
  </si>
  <si>
    <t>Thermal Sensor Connectors</t>
  </si>
  <si>
    <t>SSHL-002T-P0.2</t>
  </si>
  <si>
    <t>http://www.digikey.com/product-detail/en/SSHL-002T-P0.2/455-1606-1-ND/1642795</t>
  </si>
  <si>
    <t>Connector for IR</t>
  </si>
  <si>
    <t>Thermal Sensor Housing</t>
  </si>
  <si>
    <t>GHR-04V-S</t>
  </si>
  <si>
    <t>http://www.digikey.com/product-detail/en/GHR-04V-S/455-1594-ND/807816</t>
  </si>
  <si>
    <t>Housing for IR</t>
  </si>
  <si>
    <t xml:space="preserve">In House? </t>
  </si>
  <si>
    <t>http://www.hobbyexpress.com/erc_6_amp_bec_1035818_prd1.htm?pSearchQueryId=4689276</t>
  </si>
  <si>
    <t>eRC 6 Amp BEC</t>
  </si>
  <si>
    <t>http://www.digikey.com/product-detail/en/CA-2189/CP-2189-ND/568580</t>
  </si>
  <si>
    <t>CP-2189-ND</t>
  </si>
  <si>
    <t>???</t>
  </si>
  <si>
    <t>Headers for Xbee</t>
  </si>
  <si>
    <t>NPPN101BFCN-RC</t>
  </si>
  <si>
    <t>http://www.digikey.com/product-detail/en/NPPN101BFCN-RC/S5751-10-ND/804812</t>
  </si>
  <si>
    <t>2 replacements</t>
  </si>
  <si>
    <t>3 replacements</t>
  </si>
  <si>
    <t>Includes Replacements</t>
  </si>
  <si>
    <t>Includes replacements</t>
  </si>
  <si>
    <t>http://www.digikey.com/product-search/en?pv316=2&amp;pv77=43&amp;pv37=7&amp;FV=fff40019%2Cfff803c7&amp;k=30-26+AWG&amp;mnonly=0&amp;newproducts=0&amp;ColumnSort=0&amp;page=1&amp;quantity=0&amp;ptm=0&amp;fid=0&amp;pageSize=25</t>
  </si>
  <si>
    <t>Modular cable wire</t>
  </si>
  <si>
    <t>100ft</t>
  </si>
  <si>
    <t>8 replacements</t>
  </si>
  <si>
    <t>http://www.hobbyexpress.com/11x4.7_apc_slowflyer_prop_1260_prd1.htm?pSearchQueryId=4690948</t>
  </si>
  <si>
    <t>http://www.hobbyexpress.com/slowprop_1036592_prd1.htm?pSearchQueryId=4690948</t>
  </si>
  <si>
    <t>http://www.digikey.com/product-detail/en/PCA9547D,112/568-3380-5-ND/1125693</t>
  </si>
  <si>
    <t>Allows for multiple Irs w/ one Arduino</t>
  </si>
  <si>
    <t>Ordered: 1 + 3 replacements</t>
  </si>
  <si>
    <t>i2C Multiplexer</t>
  </si>
  <si>
    <t>PCA9547D</t>
  </si>
  <si>
    <t>http://www.digikey.com/product-search/en?mpart=24-350000-10&amp;vendor=43</t>
  </si>
  <si>
    <t>Adaptor for multiplexer</t>
  </si>
  <si>
    <t>SOIC/DIP 24 pin adaptor</t>
  </si>
  <si>
    <t>24-350000-10</t>
  </si>
  <si>
    <t>In house</t>
  </si>
  <si>
    <t>Power Module</t>
  </si>
  <si>
    <t>https://store.3drobotics.com/products/apm-power-module-with-xt60-connectors</t>
  </si>
  <si>
    <t>APM Power Module</t>
  </si>
  <si>
    <t>http://hobbyking.com/hobbyking/store/__42755__Turnigy_Pure_Silicone_Wire_16AWG_1mtr_BLACK_USA_warehouse_.html</t>
  </si>
  <si>
    <t>B16A483-06</t>
  </si>
  <si>
    <t>16 AWG wire</t>
  </si>
  <si>
    <t>http://hobbyking.com/hobbyking/store/__42536__3_5mm_3_wire_Bullet_connector_for_motor_5pairs_bag_USA_warehouse_.html</t>
  </si>
  <si>
    <t>9001-AB</t>
  </si>
  <si>
    <t>Set of 3.5mm bullet connectors</t>
  </si>
  <si>
    <t>https://store.3drobotics.com/products/deans-ultra-plug-connector-male</t>
  </si>
  <si>
    <t>Deans Ultra Plug Connector MALE</t>
  </si>
  <si>
    <t>Deans Male</t>
  </si>
  <si>
    <t>Deans Female</t>
  </si>
  <si>
    <t>https://store.3drobotics.com/products/deans-ultra-plug-connector-female</t>
  </si>
  <si>
    <t>Deans Ultra Plug Connector FEMALE</t>
  </si>
  <si>
    <t>Prop Adapters</t>
  </si>
  <si>
    <t>http://www.hobbyking.com/hobbyking/store/uh_viewItem.asp?idProduct=38715</t>
  </si>
  <si>
    <t>GON-D4T6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</si>
</sst>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sz val="11"/>
      <color rgb="FF292929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Verdana"/>
    </font>
    <font>
      <b/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14" fontId="0" fillId="0" borderId="0" xfId="0" applyNumberFormat="1" applyFill="1"/>
    <xf numFmtId="14" fontId="8" fillId="0" borderId="0" xfId="0" applyNumberFormat="1" applyFont="1"/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vertical="center"/>
    </xf>
    <xf numFmtId="16" fontId="0" fillId="0" borderId="0" xfId="0" applyNumberFormat="1"/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tkrom.com/legado/airnet_300mb_802.11bgn_high_power_usb_adapter.php?id=indor&amp;item=productos" TargetMode="External"/><Relationship Id="rId4" Type="http://schemas.openxmlformats.org/officeDocument/2006/relationships/hyperlink" Target="http://shop.udoo.org/usa/product/udoo-quad.html" TargetMode="External"/><Relationship Id="rId5" Type="http://schemas.openxmlformats.org/officeDocument/2006/relationships/hyperlink" Target="http://www.pololu.com/product/2177" TargetMode="External"/><Relationship Id="rId6" Type="http://schemas.openxmlformats.org/officeDocument/2006/relationships/hyperlink" Target="http://www.digikey.com/product-detail/en/SSHL-002T-P0.2/455-1606-1-ND/1642795" TargetMode="External"/><Relationship Id="rId7" Type="http://schemas.openxmlformats.org/officeDocument/2006/relationships/hyperlink" Target="http://www.digikey.com/product-detail/en/GHR-04V-S/455-1594-ND/807816" TargetMode="External"/><Relationship Id="rId8" Type="http://schemas.openxmlformats.org/officeDocument/2006/relationships/hyperlink" Target="http://www.digikey.com/product-detail/en/PCA9547D,112/568-3380-5-ND/1125693" TargetMode="External"/><Relationship Id="rId1" Type="http://schemas.openxmlformats.org/officeDocument/2006/relationships/hyperlink" Target="http://www.digikey.com/product-detail/en/TMP36GT9Z/TMP36GT9Z-ND/820404" TargetMode="External"/><Relationship Id="rId2" Type="http://schemas.openxmlformats.org/officeDocument/2006/relationships/hyperlink" Target="http://www.planet.com.tw/en/product/product.php?id=374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A58" workbookViewId="0">
      <selection activeCell="J23" sqref="J23"/>
    </sheetView>
  </sheetViews>
  <sheetFormatPr baseColWidth="10" defaultColWidth="8.66406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27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34</v>
      </c>
      <c r="D5">
        <v>2</v>
      </c>
      <c r="E5" s="3">
        <v>135</v>
      </c>
      <c r="F5" s="3">
        <f t="shared" ref="F5:F38" si="0">D5*E5</f>
        <v>270</v>
      </c>
      <c r="G5" s="7" t="s">
        <v>35</v>
      </c>
      <c r="H5" t="s">
        <v>36</v>
      </c>
      <c r="J5" t="s">
        <v>89</v>
      </c>
    </row>
    <row r="6" spans="1:10">
      <c r="B6" t="s">
        <v>37</v>
      </c>
      <c r="C6" t="s">
        <v>38</v>
      </c>
      <c r="D6">
        <v>2</v>
      </c>
      <c r="E6" s="3">
        <v>29.99</v>
      </c>
      <c r="F6" s="3">
        <f t="shared" si="0"/>
        <v>59.98</v>
      </c>
      <c r="G6" t="s">
        <v>39</v>
      </c>
      <c r="J6" t="s">
        <v>89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/>
    </row>
    <row r="9" spans="1:10">
      <c r="E9" s="3"/>
      <c r="F9" s="3"/>
    </row>
    <row r="10" spans="1:10">
      <c r="E10" s="3"/>
      <c r="F10" s="3"/>
    </row>
    <row r="11" spans="1:10">
      <c r="A11" t="s">
        <v>5</v>
      </c>
      <c r="E11" s="3"/>
      <c r="F11" s="3"/>
    </row>
    <row r="12" spans="1:10">
      <c r="B12" t="s">
        <v>44</v>
      </c>
      <c r="C12" t="s">
        <v>45</v>
      </c>
      <c r="D12">
        <v>2</v>
      </c>
      <c r="E12" s="3">
        <v>7.81</v>
      </c>
      <c r="F12" s="3">
        <f>D12*E12</f>
        <v>15.62</v>
      </c>
      <c r="G12" t="s">
        <v>46</v>
      </c>
      <c r="J12" s="4" t="s">
        <v>89</v>
      </c>
    </row>
    <row r="13" spans="1:10">
      <c r="B13" t="s">
        <v>44</v>
      </c>
      <c r="C13" t="s">
        <v>47</v>
      </c>
      <c r="D13">
        <v>2</v>
      </c>
      <c r="E13" s="3">
        <v>7.81</v>
      </c>
      <c r="F13" s="3">
        <f t="shared" ref="F13:F20" si="1">D13*E13</f>
        <v>15.62</v>
      </c>
      <c r="G13" t="s">
        <v>48</v>
      </c>
      <c r="J13" s="4" t="s">
        <v>89</v>
      </c>
    </row>
    <row r="14" spans="1:10">
      <c r="B14" t="s">
        <v>49</v>
      </c>
      <c r="C14" t="s">
        <v>50</v>
      </c>
      <c r="D14">
        <v>4</v>
      </c>
      <c r="E14" s="3">
        <v>7.81</v>
      </c>
      <c r="F14" s="3">
        <f t="shared" si="1"/>
        <v>31.24</v>
      </c>
      <c r="G14" t="s">
        <v>51</v>
      </c>
      <c r="J14" s="4" t="s">
        <v>89</v>
      </c>
    </row>
    <row r="15" spans="1:10">
      <c r="B15" t="s">
        <v>52</v>
      </c>
      <c r="C15" t="s">
        <v>52</v>
      </c>
      <c r="D15">
        <v>8</v>
      </c>
      <c r="E15" s="3">
        <v>10.1</v>
      </c>
      <c r="F15" s="3">
        <f t="shared" si="1"/>
        <v>80.8</v>
      </c>
      <c r="G15" t="s">
        <v>53</v>
      </c>
      <c r="J15" s="4" t="s">
        <v>89</v>
      </c>
    </row>
    <row r="16" spans="1:10">
      <c r="B16" t="s">
        <v>54</v>
      </c>
      <c r="C16" t="s">
        <v>55</v>
      </c>
      <c r="D16">
        <v>8</v>
      </c>
      <c r="E16" s="3">
        <v>1.68</v>
      </c>
      <c r="F16" s="3">
        <f t="shared" si="1"/>
        <v>13.44</v>
      </c>
      <c r="G16" t="s">
        <v>56</v>
      </c>
      <c r="J16" s="4" t="s">
        <v>89</v>
      </c>
    </row>
    <row r="17" spans="1:10">
      <c r="B17" t="s">
        <v>57</v>
      </c>
      <c r="C17" t="s">
        <v>57</v>
      </c>
      <c r="D17">
        <v>8</v>
      </c>
      <c r="E17" s="3">
        <v>2.9</v>
      </c>
      <c r="F17" s="3">
        <f t="shared" si="1"/>
        <v>23.2</v>
      </c>
      <c r="G17" t="s">
        <v>58</v>
      </c>
      <c r="J17" s="4" t="s">
        <v>89</v>
      </c>
    </row>
    <row r="18" spans="1:10">
      <c r="B18" t="s">
        <v>59</v>
      </c>
      <c r="C18" t="s">
        <v>60</v>
      </c>
      <c r="D18">
        <v>8</v>
      </c>
      <c r="E18" s="3">
        <v>1.44</v>
      </c>
      <c r="F18" s="3">
        <f t="shared" si="1"/>
        <v>11.52</v>
      </c>
      <c r="G18" t="s">
        <v>61</v>
      </c>
      <c r="J18" s="4" t="s">
        <v>87</v>
      </c>
    </row>
    <row r="19" spans="1:10">
      <c r="B19" t="s">
        <v>62</v>
      </c>
      <c r="C19" t="s">
        <v>63</v>
      </c>
      <c r="D19">
        <v>10</v>
      </c>
      <c r="E19" s="3">
        <v>18.48</v>
      </c>
      <c r="F19" s="3">
        <f t="shared" si="1"/>
        <v>184.8</v>
      </c>
      <c r="G19" t="s">
        <v>97</v>
      </c>
      <c r="J19" s="4" t="s">
        <v>89</v>
      </c>
    </row>
    <row r="20" spans="1:10">
      <c r="B20" t="s">
        <v>64</v>
      </c>
      <c r="C20" t="s">
        <v>65</v>
      </c>
      <c r="D20">
        <v>5</v>
      </c>
      <c r="E20" s="3">
        <v>3.16</v>
      </c>
      <c r="F20" s="3">
        <f t="shared" si="1"/>
        <v>15.8</v>
      </c>
      <c r="G20" t="s">
        <v>131</v>
      </c>
      <c r="J20" t="s">
        <v>89</v>
      </c>
    </row>
    <row r="21" spans="1:10">
      <c r="B21" t="s">
        <v>96</v>
      </c>
      <c r="D21">
        <v>6</v>
      </c>
      <c r="E21" s="3">
        <v>4.74</v>
      </c>
      <c r="F21" s="3">
        <f t="shared" si="0"/>
        <v>28.44</v>
      </c>
      <c r="G21" t="s">
        <v>132</v>
      </c>
      <c r="J21" t="s">
        <v>89</v>
      </c>
    </row>
    <row r="22" spans="1:10" ht="18">
      <c r="B22" t="s">
        <v>158</v>
      </c>
      <c r="C22" s="17" t="s">
        <v>160</v>
      </c>
      <c r="D22">
        <v>10</v>
      </c>
      <c r="E22" s="3">
        <v>1.42</v>
      </c>
      <c r="F22" s="3">
        <f t="shared" si="0"/>
        <v>14.2</v>
      </c>
      <c r="G22" t="s">
        <v>159</v>
      </c>
      <c r="J22" s="18">
        <v>41710</v>
      </c>
    </row>
    <row r="23" spans="1:10">
      <c r="E23" s="3"/>
      <c r="F23" s="3"/>
    </row>
    <row r="24" spans="1:10">
      <c r="A24" t="s">
        <v>6</v>
      </c>
      <c r="B24" t="s">
        <v>17</v>
      </c>
      <c r="D24">
        <v>1</v>
      </c>
      <c r="E24" s="3">
        <v>144.13999999999999</v>
      </c>
      <c r="F24" s="3">
        <f t="shared" si="0"/>
        <v>144.13999999999999</v>
      </c>
      <c r="J24" t="s">
        <v>87</v>
      </c>
    </row>
    <row r="25" spans="1:10">
      <c r="A25" s="5"/>
      <c r="B25" s="5" t="s">
        <v>28</v>
      </c>
      <c r="C25" s="5" t="s">
        <v>29</v>
      </c>
      <c r="D25" s="5">
        <v>6</v>
      </c>
      <c r="E25" s="6">
        <v>50</v>
      </c>
      <c r="F25" s="6">
        <v>400</v>
      </c>
      <c r="G25" s="5" t="s">
        <v>88</v>
      </c>
      <c r="H25" s="5" t="s">
        <v>30</v>
      </c>
      <c r="I25" s="5" t="s">
        <v>123</v>
      </c>
      <c r="J25" s="4" t="s">
        <v>89</v>
      </c>
    </row>
    <row r="26" spans="1:10">
      <c r="A26" s="5"/>
      <c r="B26" s="5" t="s">
        <v>31</v>
      </c>
      <c r="C26" s="5" t="s">
        <v>32</v>
      </c>
      <c r="D26" s="5">
        <v>4</v>
      </c>
      <c r="E26" s="6">
        <v>1.42</v>
      </c>
      <c r="F26" s="6">
        <f>D26*E26</f>
        <v>5.68</v>
      </c>
      <c r="G26" s="7" t="s">
        <v>43</v>
      </c>
      <c r="H26" s="5" t="s">
        <v>33</v>
      </c>
      <c r="I26" s="5" t="s">
        <v>124</v>
      </c>
      <c r="J26" s="4" t="s">
        <v>89</v>
      </c>
    </row>
    <row r="27" spans="1:10">
      <c r="B27" t="s">
        <v>106</v>
      </c>
      <c r="C27" t="s">
        <v>107</v>
      </c>
      <c r="D27">
        <v>50</v>
      </c>
      <c r="E27" s="3">
        <v>6.7199999999999996E-2</v>
      </c>
      <c r="F27" s="3">
        <f t="shared" si="0"/>
        <v>3.36</v>
      </c>
      <c r="G27" s="7" t="s">
        <v>108</v>
      </c>
      <c r="H27" t="s">
        <v>109</v>
      </c>
      <c r="I27" t="s">
        <v>125</v>
      </c>
      <c r="J27" s="14" t="s">
        <v>89</v>
      </c>
    </row>
    <row r="28" spans="1:10">
      <c r="B28" t="s">
        <v>110</v>
      </c>
      <c r="C28" t="s">
        <v>111</v>
      </c>
      <c r="D28">
        <v>10</v>
      </c>
      <c r="E28" s="3">
        <v>0.12</v>
      </c>
      <c r="F28" s="3">
        <f t="shared" si="0"/>
        <v>1.2</v>
      </c>
      <c r="G28" s="7" t="s">
        <v>112</v>
      </c>
      <c r="H28" t="s">
        <v>113</v>
      </c>
      <c r="I28" t="s">
        <v>126</v>
      </c>
      <c r="J28" s="14" t="s">
        <v>89</v>
      </c>
    </row>
    <row r="29" spans="1:10">
      <c r="B29" t="s">
        <v>128</v>
      </c>
      <c r="C29" t="s">
        <v>129</v>
      </c>
      <c r="D29">
        <v>0</v>
      </c>
      <c r="E29" s="3">
        <v>14.99</v>
      </c>
      <c r="F29" s="3">
        <f t="shared" si="0"/>
        <v>0</v>
      </c>
      <c r="G29" t="s">
        <v>127</v>
      </c>
      <c r="J29" s="14" t="s">
        <v>142</v>
      </c>
    </row>
    <row r="30" spans="1:10">
      <c r="B30" t="s">
        <v>136</v>
      </c>
      <c r="C30" t="s">
        <v>137</v>
      </c>
      <c r="D30">
        <v>4</v>
      </c>
      <c r="E30" s="3">
        <v>2.42</v>
      </c>
      <c r="F30" s="3">
        <f t="shared" si="0"/>
        <v>9.68</v>
      </c>
      <c r="G30" s="7" t="s">
        <v>133</v>
      </c>
      <c r="H30" t="s">
        <v>134</v>
      </c>
      <c r="I30" t="s">
        <v>135</v>
      </c>
      <c r="J30" s="14">
        <v>41695</v>
      </c>
    </row>
    <row r="31" spans="1:10">
      <c r="B31" t="s">
        <v>140</v>
      </c>
      <c r="C31" t="s">
        <v>141</v>
      </c>
      <c r="D31">
        <v>4</v>
      </c>
      <c r="E31" s="3">
        <v>8.42</v>
      </c>
      <c r="F31" s="3">
        <f t="shared" si="0"/>
        <v>33.68</v>
      </c>
      <c r="G31" t="s">
        <v>138</v>
      </c>
      <c r="H31" t="s">
        <v>139</v>
      </c>
      <c r="I31" t="s">
        <v>135</v>
      </c>
      <c r="J31" s="14">
        <v>41330</v>
      </c>
    </row>
    <row r="32" spans="1:10">
      <c r="E32" s="3"/>
      <c r="F32" s="3"/>
      <c r="J32" s="14"/>
    </row>
    <row r="33" spans="1:10">
      <c r="A33" t="s">
        <v>7</v>
      </c>
      <c r="B33" t="s">
        <v>16</v>
      </c>
      <c r="C33" t="s">
        <v>23</v>
      </c>
      <c r="D33">
        <v>1</v>
      </c>
      <c r="E33" s="3">
        <v>1165</v>
      </c>
      <c r="F33" s="3">
        <f t="shared" si="0"/>
        <v>1165</v>
      </c>
      <c r="G33" t="s">
        <v>24</v>
      </c>
      <c r="J33" s="4" t="s">
        <v>89</v>
      </c>
    </row>
    <row r="34" spans="1:10">
      <c r="B34" t="s">
        <v>41</v>
      </c>
      <c r="C34" t="s">
        <v>40</v>
      </c>
      <c r="D34">
        <v>2</v>
      </c>
      <c r="E34" s="3"/>
      <c r="F34" s="3">
        <f t="shared" si="0"/>
        <v>0</v>
      </c>
      <c r="J34" s="4" t="s">
        <v>89</v>
      </c>
    </row>
    <row r="35" spans="1:10">
      <c r="B35" t="s">
        <v>42</v>
      </c>
      <c r="E35" s="3"/>
      <c r="F35" s="3">
        <f t="shared" si="0"/>
        <v>0</v>
      </c>
    </row>
    <row r="36" spans="1:10">
      <c r="B36" t="s">
        <v>70</v>
      </c>
      <c r="C36" t="s">
        <v>71</v>
      </c>
      <c r="D36">
        <v>1</v>
      </c>
      <c r="E36" s="3">
        <v>39</v>
      </c>
      <c r="F36" s="3">
        <f t="shared" si="0"/>
        <v>39</v>
      </c>
      <c r="G36" t="s">
        <v>72</v>
      </c>
      <c r="J36" t="s">
        <v>119</v>
      </c>
    </row>
    <row r="37" spans="1:10">
      <c r="E37" s="3"/>
      <c r="F37" s="3"/>
      <c r="J37" s="4"/>
    </row>
    <row r="38" spans="1:10">
      <c r="A38" t="s">
        <v>8</v>
      </c>
      <c r="B38" t="s">
        <v>18</v>
      </c>
      <c r="D38">
        <v>2</v>
      </c>
      <c r="E38" s="3">
        <v>0</v>
      </c>
      <c r="F38" s="3">
        <f t="shared" si="0"/>
        <v>0</v>
      </c>
      <c r="G38" t="s">
        <v>22</v>
      </c>
      <c r="J38" t="s">
        <v>90</v>
      </c>
    </row>
    <row r="39" spans="1:10">
      <c r="B39" t="s">
        <v>20</v>
      </c>
      <c r="D39">
        <v>0</v>
      </c>
      <c r="E39" s="3">
        <v>39.99</v>
      </c>
      <c r="F39" s="3">
        <f>D39*E39</f>
        <v>0</v>
      </c>
      <c r="J39" t="s">
        <v>114</v>
      </c>
    </row>
    <row r="40" spans="1:10">
      <c r="C40" t="s">
        <v>105</v>
      </c>
      <c r="E40" s="3"/>
      <c r="F40" s="3"/>
    </row>
    <row r="41" spans="1:10">
      <c r="B41" t="s">
        <v>100</v>
      </c>
      <c r="C41" t="s">
        <v>99</v>
      </c>
      <c r="D41">
        <v>5</v>
      </c>
      <c r="E41" s="3">
        <v>29.99</v>
      </c>
      <c r="F41" s="3">
        <f t="shared" ref="F41:F54" si="2">D41*E41</f>
        <v>149.94999999999999</v>
      </c>
      <c r="G41" t="s">
        <v>98</v>
      </c>
      <c r="J41" t="s">
        <v>89</v>
      </c>
    </row>
    <row r="42" spans="1:10">
      <c r="B42" s="10" t="s">
        <v>66</v>
      </c>
      <c r="C42" t="s">
        <v>104</v>
      </c>
      <c r="D42">
        <v>2</v>
      </c>
      <c r="E42" s="3">
        <v>15</v>
      </c>
      <c r="F42" s="3">
        <f t="shared" si="2"/>
        <v>30</v>
      </c>
      <c r="G42" t="s">
        <v>101</v>
      </c>
      <c r="J42" s="4">
        <v>41690</v>
      </c>
    </row>
    <row r="43" spans="1:10">
      <c r="B43" t="s">
        <v>67</v>
      </c>
      <c r="E43" s="3"/>
      <c r="F43" s="3">
        <f t="shared" si="2"/>
        <v>0</v>
      </c>
    </row>
    <row r="44" spans="1:10" s="11" customFormat="1">
      <c r="B44" s="11" t="s">
        <v>73</v>
      </c>
      <c r="C44" s="11" t="s">
        <v>74</v>
      </c>
      <c r="D44" s="11">
        <v>2</v>
      </c>
      <c r="E44" s="12">
        <v>34.950000000000003</v>
      </c>
      <c r="F44" s="12">
        <f>D44*E44</f>
        <v>69.900000000000006</v>
      </c>
      <c r="G44" s="11" t="s">
        <v>75</v>
      </c>
      <c r="H44" s="11" t="s">
        <v>80</v>
      </c>
      <c r="I44" s="11" t="s">
        <v>76</v>
      </c>
      <c r="J44" s="13" t="s">
        <v>89</v>
      </c>
    </row>
    <row r="45" spans="1:10">
      <c r="B45" t="s">
        <v>77</v>
      </c>
      <c r="C45" t="s">
        <v>79</v>
      </c>
      <c r="D45">
        <v>2</v>
      </c>
      <c r="E45" s="3">
        <v>9.9499999999999993</v>
      </c>
      <c r="F45" s="3">
        <f>D45*E45</f>
        <v>19.899999999999999</v>
      </c>
      <c r="G45" t="s">
        <v>78</v>
      </c>
      <c r="H45" t="s">
        <v>80</v>
      </c>
      <c r="I45" t="s">
        <v>81</v>
      </c>
      <c r="J45" s="13" t="s">
        <v>89</v>
      </c>
    </row>
    <row r="46" spans="1:10">
      <c r="B46" t="s">
        <v>91</v>
      </c>
      <c r="C46" s="8" t="s">
        <v>92</v>
      </c>
      <c r="D46">
        <v>10</v>
      </c>
      <c r="E46" s="3">
        <v>1.46</v>
      </c>
      <c r="F46" s="3">
        <f t="shared" si="2"/>
        <v>14.6</v>
      </c>
      <c r="G46" t="s">
        <v>93</v>
      </c>
      <c r="H46" t="s">
        <v>94</v>
      </c>
      <c r="I46" t="s">
        <v>95</v>
      </c>
      <c r="J46" s="13" t="s">
        <v>89</v>
      </c>
    </row>
    <row r="47" spans="1:10">
      <c r="B47" s="15" t="s">
        <v>102</v>
      </c>
      <c r="C47" t="s">
        <v>116</v>
      </c>
      <c r="D47">
        <v>2</v>
      </c>
      <c r="E47" s="3">
        <v>14.99</v>
      </c>
      <c r="F47" s="3">
        <f t="shared" si="2"/>
        <v>29.98</v>
      </c>
      <c r="G47" t="s">
        <v>115</v>
      </c>
      <c r="J47" s="4" t="s">
        <v>89</v>
      </c>
    </row>
    <row r="48" spans="1:10">
      <c r="B48" s="15" t="s">
        <v>103</v>
      </c>
      <c r="C48" t="s">
        <v>118</v>
      </c>
      <c r="D48">
        <v>4</v>
      </c>
      <c r="E48" s="3">
        <v>2.0299999999999998</v>
      </c>
      <c r="F48" s="3">
        <f>E48*D48</f>
        <v>8.1199999999999992</v>
      </c>
      <c r="G48" t="s">
        <v>117</v>
      </c>
      <c r="J48" s="4" t="s">
        <v>89</v>
      </c>
    </row>
    <row r="49" spans="1:10">
      <c r="B49" t="s">
        <v>120</v>
      </c>
      <c r="C49" t="s">
        <v>121</v>
      </c>
      <c r="D49">
        <v>10</v>
      </c>
      <c r="E49" s="3">
        <v>1.018</v>
      </c>
      <c r="F49" s="3">
        <f t="shared" si="2"/>
        <v>10.18</v>
      </c>
      <c r="G49" t="s">
        <v>122</v>
      </c>
      <c r="I49" t="s">
        <v>130</v>
      </c>
      <c r="J49" s="14" t="s">
        <v>89</v>
      </c>
    </row>
    <row r="50" spans="1:10">
      <c r="B50" t="s">
        <v>143</v>
      </c>
      <c r="C50" t="s">
        <v>145</v>
      </c>
      <c r="D50">
        <v>1</v>
      </c>
      <c r="E50" s="3">
        <v>24.99</v>
      </c>
      <c r="F50" s="3">
        <f t="shared" si="2"/>
        <v>24.99</v>
      </c>
      <c r="G50" t="s">
        <v>144</v>
      </c>
    </row>
    <row r="51" spans="1:10">
      <c r="B51" t="s">
        <v>155</v>
      </c>
      <c r="C51" t="s">
        <v>157</v>
      </c>
      <c r="D51">
        <v>6</v>
      </c>
      <c r="E51" s="3">
        <v>1</v>
      </c>
      <c r="F51" s="3">
        <f>E51*D51</f>
        <v>6</v>
      </c>
      <c r="G51" t="s">
        <v>156</v>
      </c>
    </row>
    <row r="52" spans="1:10">
      <c r="B52" t="s">
        <v>154</v>
      </c>
      <c r="C52" t="s">
        <v>153</v>
      </c>
      <c r="D52">
        <v>6</v>
      </c>
      <c r="E52" s="3">
        <v>1</v>
      </c>
      <c r="F52" s="3">
        <f>E52*D52</f>
        <v>6</v>
      </c>
      <c r="G52" t="s">
        <v>152</v>
      </c>
    </row>
    <row r="53" spans="1:10" ht="15">
      <c r="B53" t="s">
        <v>151</v>
      </c>
      <c r="C53" s="16" t="s">
        <v>150</v>
      </c>
      <c r="D53">
        <v>1</v>
      </c>
      <c r="E53" s="3">
        <v>5.07</v>
      </c>
      <c r="F53" s="3">
        <f t="shared" si="2"/>
        <v>5.07</v>
      </c>
      <c r="G53" t="s">
        <v>149</v>
      </c>
      <c r="J53" s="18">
        <v>41710</v>
      </c>
    </row>
    <row r="54" spans="1:10">
      <c r="B54" t="s">
        <v>148</v>
      </c>
      <c r="C54" t="s">
        <v>147</v>
      </c>
      <c r="D54">
        <v>4</v>
      </c>
      <c r="E54" s="3">
        <v>1.36</v>
      </c>
      <c r="F54" s="3">
        <f t="shared" si="2"/>
        <v>5.44</v>
      </c>
      <c r="G54" t="s">
        <v>146</v>
      </c>
      <c r="J54" s="18">
        <v>41710</v>
      </c>
    </row>
    <row r="55" spans="1:10">
      <c r="A55" t="s">
        <v>21</v>
      </c>
      <c r="F55" s="3">
        <f>SUM(F5:F54)</f>
        <v>2946.53</v>
      </c>
    </row>
    <row r="56" spans="1:10">
      <c r="F56" s="3"/>
    </row>
    <row r="57" spans="1:10">
      <c r="A57" t="s">
        <v>26</v>
      </c>
      <c r="F57" s="3">
        <f>SUM(F33)</f>
        <v>1165</v>
      </c>
    </row>
    <row r="58" spans="1:10">
      <c r="F58" s="3"/>
    </row>
    <row r="59" spans="1:10">
      <c r="A59" t="s">
        <v>25</v>
      </c>
      <c r="F59" s="3">
        <f>F55-F57</f>
        <v>1781.5300000000002</v>
      </c>
    </row>
    <row r="70" spans="2:8">
      <c r="B70" t="s">
        <v>68</v>
      </c>
      <c r="C70" s="9" t="s">
        <v>82</v>
      </c>
      <c r="D70">
        <v>1</v>
      </c>
      <c r="E70" s="3">
        <v>23.75</v>
      </c>
      <c r="F70" s="3">
        <f>D70*E70</f>
        <v>23.75</v>
      </c>
      <c r="G70" s="7" t="s">
        <v>83</v>
      </c>
      <c r="H70" t="s">
        <v>69</v>
      </c>
    </row>
    <row r="71" spans="2:8">
      <c r="B71" t="s">
        <v>68</v>
      </c>
      <c r="C71" s="8" t="s">
        <v>85</v>
      </c>
      <c r="D71">
        <v>1</v>
      </c>
      <c r="E71" s="3">
        <v>13.78</v>
      </c>
      <c r="F71" s="3">
        <f>D71*E71</f>
        <v>13.78</v>
      </c>
      <c r="G71" s="7" t="s">
        <v>84</v>
      </c>
      <c r="H71" t="s">
        <v>86</v>
      </c>
    </row>
  </sheetData>
  <phoneticPr fontId="4" type="noConversion"/>
  <hyperlinks>
    <hyperlink ref="G26" r:id="rId1"/>
    <hyperlink ref="G70" r:id="rId2" location="dl"/>
    <hyperlink ref="G71" r:id="rId3"/>
    <hyperlink ref="G5" r:id="rId4"/>
    <hyperlink ref="C47" r:id="rId5" display="5V 3A BEC Step-Down Voltage Regulator"/>
    <hyperlink ref="G27" r:id="rId6"/>
    <hyperlink ref="G28" r:id="rId7"/>
    <hyperlink ref="G30" r:id="rId8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Julie A. Adams</cp:lastModifiedBy>
  <dcterms:created xsi:type="dcterms:W3CDTF">2014-01-31T15:00:15Z</dcterms:created>
  <dcterms:modified xsi:type="dcterms:W3CDTF">2014-03-13T16:49:25Z</dcterms:modified>
</cp:coreProperties>
</file>